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53BAAD-788E-4BA0-BF6B-E9D5201A88E7}" xr6:coauthVersionLast="47" xr6:coauthVersionMax="47" xr10:uidLastSave="{00000000-0000-0000-0000-000000000000}"/>
  <bookViews>
    <workbookView xWindow="-120" yWindow="-120" windowWidth="38640" windowHeight="15720"/>
  </bookViews>
  <sheets>
    <sheet name="DPR 0627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'DPR 0627'!$A$1:$T$42</definedName>
    <definedName name="ComposeOrNot">#REF!</definedName>
    <definedName name="ComposeOrNotIndex">#REF!</definedName>
    <definedName name="ComposeResult">#REF!</definedName>
    <definedName name="NumberOfCopies">#REF!</definedName>
    <definedName name="PhoneNumbers">'[2]Orig Sched '!$O$2:$O$14</definedName>
    <definedName name="_xlnm.Print_Area" localSheetId="0">'DPR 0627'!$B$2:$R$43</definedName>
    <definedName name="_xlnm.Print_Area">#REF!</definedName>
    <definedName name="_xlnm.Print_Titles">#REF!</definedName>
    <definedName name="PrintOrNot">#REF!</definedName>
    <definedName name="PrintOrNotIndex">#REF!</definedName>
    <definedName name="PrintResult">#REF!</definedName>
    <definedName name="RollLiquids" localSheetId="0">'DPR 0627'!RollLiquids</definedName>
    <definedName name="RollLiquids">[0]!RollLiquids</definedName>
    <definedName name="summary" localSheetId="0">'DPR 0627'!$B$2:$R$55</definedName>
  </definedNames>
  <calcPr calcId="0" calcMode="manual" calcOnSave="0"/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D14" i="1"/>
  <c r="G14" i="1"/>
  <c r="J14" i="1"/>
  <c r="N14" i="1"/>
  <c r="O14" i="1"/>
  <c r="P14" i="1"/>
  <c r="Q14" i="1"/>
  <c r="R14" i="1"/>
  <c r="D15" i="1"/>
  <c r="G15" i="1"/>
  <c r="J15" i="1"/>
  <c r="N15" i="1"/>
  <c r="O15" i="1"/>
  <c r="P15" i="1"/>
  <c r="Q15" i="1"/>
  <c r="R15" i="1"/>
  <c r="D16" i="1"/>
  <c r="G16" i="1"/>
  <c r="J16" i="1"/>
  <c r="N16" i="1"/>
  <c r="O16" i="1"/>
  <c r="P16" i="1"/>
  <c r="Q16" i="1"/>
  <c r="R16" i="1"/>
  <c r="N17" i="1"/>
  <c r="O17" i="1"/>
  <c r="P17" i="1"/>
  <c r="Q17" i="1"/>
  <c r="R17" i="1"/>
  <c r="N19" i="1"/>
  <c r="O19" i="1"/>
  <c r="P19" i="1"/>
  <c r="Q19" i="1"/>
  <c r="R19" i="1"/>
  <c r="D21" i="1"/>
  <c r="G21" i="1"/>
  <c r="J21" i="1"/>
  <c r="N21" i="1"/>
  <c r="O21" i="1"/>
  <c r="P21" i="1"/>
  <c r="Q21" i="1"/>
  <c r="R21" i="1"/>
  <c r="D23" i="1"/>
  <c r="G23" i="1"/>
  <c r="J23" i="1"/>
  <c r="N23" i="1"/>
  <c r="O23" i="1"/>
  <c r="P23" i="1"/>
  <c r="Q23" i="1"/>
  <c r="R23" i="1"/>
  <c r="D24" i="1"/>
  <c r="G24" i="1"/>
  <c r="J24" i="1"/>
  <c r="N24" i="1"/>
  <c r="O24" i="1"/>
  <c r="P24" i="1"/>
  <c r="Q24" i="1"/>
  <c r="R24" i="1"/>
  <c r="D25" i="1"/>
  <c r="G25" i="1"/>
  <c r="J25" i="1"/>
  <c r="N25" i="1"/>
  <c r="O25" i="1"/>
  <c r="P25" i="1"/>
  <c r="Q25" i="1"/>
  <c r="R25" i="1"/>
  <c r="N27" i="1"/>
  <c r="O27" i="1"/>
  <c r="P27" i="1"/>
  <c r="Q27" i="1"/>
  <c r="R27" i="1"/>
  <c r="D29" i="1"/>
  <c r="G29" i="1"/>
  <c r="J29" i="1"/>
  <c r="N29" i="1"/>
  <c r="O29" i="1"/>
  <c r="P29" i="1"/>
  <c r="Q29" i="1"/>
  <c r="R29" i="1"/>
  <c r="D31" i="1"/>
  <c r="G31" i="1"/>
  <c r="J31" i="1"/>
  <c r="N31" i="1"/>
  <c r="O31" i="1"/>
  <c r="P31" i="1"/>
  <c r="Q31" i="1"/>
  <c r="R31" i="1"/>
  <c r="D32" i="1"/>
  <c r="G32" i="1"/>
  <c r="J32" i="1"/>
  <c r="N32" i="1"/>
  <c r="O32" i="1"/>
  <c r="P32" i="1"/>
  <c r="Q32" i="1"/>
  <c r="R32" i="1"/>
  <c r="D33" i="1"/>
  <c r="G33" i="1"/>
  <c r="J33" i="1"/>
  <c r="N33" i="1"/>
  <c r="O33" i="1"/>
  <c r="P33" i="1"/>
  <c r="Q33" i="1"/>
  <c r="R33" i="1"/>
  <c r="N34" i="1"/>
  <c r="O34" i="1"/>
  <c r="P34" i="1"/>
  <c r="Q34" i="1"/>
  <c r="R34" i="1"/>
  <c r="D35" i="1"/>
  <c r="G35" i="1"/>
  <c r="J35" i="1"/>
  <c r="N35" i="1"/>
  <c r="O35" i="1"/>
  <c r="P35" i="1"/>
  <c r="Q35" i="1"/>
  <c r="R35" i="1"/>
  <c r="N36" i="1"/>
  <c r="O36" i="1"/>
  <c r="P36" i="1"/>
  <c r="Q36" i="1"/>
  <c r="R36" i="1"/>
  <c r="D38" i="1"/>
  <c r="G38" i="1"/>
  <c r="J38" i="1"/>
  <c r="D40" i="1"/>
  <c r="G40" i="1"/>
  <c r="J40" i="1"/>
  <c r="N40" i="1"/>
  <c r="O40" i="1"/>
  <c r="P40" i="1"/>
  <c r="Q40" i="1"/>
  <c r="R40" i="1"/>
  <c r="D41" i="1"/>
  <c r="G41" i="1"/>
  <c r="J41" i="1"/>
  <c r="N41" i="1"/>
  <c r="O41" i="1"/>
  <c r="P41" i="1"/>
  <c r="Q41" i="1"/>
  <c r="R41" i="1"/>
  <c r="N42" i="1"/>
  <c r="O42" i="1"/>
  <c r="P42" i="1"/>
  <c r="Q42" i="1"/>
  <c r="R42" i="1"/>
</calcChain>
</file>

<file path=xl/sharedStrings.xml><?xml version="1.0" encoding="utf-8"?>
<sst xmlns="http://schemas.openxmlformats.org/spreadsheetml/2006/main" count="102" uniqueCount="45">
  <si>
    <t>Show</t>
  </si>
  <si>
    <t>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</si>
  <si>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</si>
  <si>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</si>
  <si>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 xml:space="preserve">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</si>
  <si>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</si>
  <si>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</si>
  <si>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</si>
  <si>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</si>
  <si>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</si>
  <si>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</si>
  <si>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</si>
  <si>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</si>
  <si>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</si>
  <si>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</si>
  <si>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</si>
  <si>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</si>
  <si>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</si>
  <si>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</si>
  <si>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</si>
  <si>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SOUTH AMERICA</t>
  </si>
  <si>
    <t xml:space="preserve">            POWER TRADING</t>
  </si>
  <si>
    <t>3.0 Mil MWH</t>
  </si>
  <si>
    <t>2.0 Mil MWH</t>
  </si>
  <si>
    <t xml:space="preserve">            GAS TRADING</t>
  </si>
  <si>
    <t>35.0 Bcf</t>
  </si>
  <si>
    <t>20.0 Bcf</t>
  </si>
  <si>
    <t xml:space="preserve">            CRUDE TRADING</t>
  </si>
  <si>
    <t>0.0 MBbl</t>
  </si>
  <si>
    <t>n</t>
  </si>
  <si>
    <t>Check</t>
  </si>
  <si>
    <t xml:space="preserve">       ARGENTINA</t>
  </si>
  <si>
    <t>Mil MWH</t>
  </si>
  <si>
    <t>Bcf</t>
  </si>
  <si>
    <t xml:space="preserve">                Intramonth</t>
  </si>
  <si>
    <t xml:space="preserve">                Firm</t>
  </si>
  <si>
    <t xml:space="preserve">       BRAZIL/BOLIVIA</t>
  </si>
  <si>
    <t xml:space="preserve">                GNS Bolv Gas (MTM)</t>
  </si>
  <si>
    <t xml:space="preserve">                Southern Cone (MTM)</t>
  </si>
  <si>
    <t xml:space="preserve">                Southern Cone (Accrual)</t>
  </si>
  <si>
    <t xml:space="preserve">                TBS (MTM)</t>
  </si>
  <si>
    <t xml:space="preserve">                TBS (Accrual)</t>
  </si>
  <si>
    <t xml:space="preserve">            WTI Position in Spread Option</t>
  </si>
  <si>
    <t>MBbl</t>
  </si>
  <si>
    <t xml:space="preserve">           CRUDE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</si>
</sst>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6" formatCode="&quot;As of &quot;mmmm\ dd\,\ yyyy"/>
    <numFmt numFmtId="199" formatCode="_(* #,##0_);_(* \(#,##0\);_(* &quot;-&quot;??_);_(@_)"/>
    <numFmt numFmtId="208" formatCode="General_)"/>
    <numFmt numFmtId="209" formatCode="#,##0.0000_);[Red]\(#,##0.0000\)"/>
    <numFmt numFmtId="213" formatCode="#,##0.00000000_);[Red]\(#,##0.00000000\)"/>
    <numFmt numFmtId="246" formatCode="yy\-mm\-dd"/>
    <numFmt numFmtId="247" formatCode="0.0000%"/>
    <numFmt numFmtId="248" formatCode="#,##0_ ;[Red]\-#,##0\ "/>
    <numFmt numFmtId="249" formatCode="_-&quot;£&quot;* #,##0.00_-;\-&quot;£&quot;* #,##0.00_-;_-&quot;£&quot;* &quot;-&quot;??_-;_-@_-"/>
    <numFmt numFmtId="250" formatCode="yyyy\-mmm\-dd"/>
    <numFmt numFmtId="251" formatCode="yyyy\-mmm"/>
    <numFmt numFmtId="252" formatCode="yyyy"/>
    <numFmt numFmtId="253" formatCode="#,##0_);[Red]\(#,##0\);"/>
    <numFmt numFmtId="254" formatCode="0%\ ;[Red]\(0%\)"/>
    <numFmt numFmtId="255" formatCode="0.0%\ ;[Red]\(0.0%\)"/>
    <numFmt numFmtId="256" formatCode="0.00%\ ;[Red]\(0.00%\)"/>
    <numFmt numFmtId="257" formatCode="#,##0_);\(#,##0\);\-"/>
    <numFmt numFmtId="258" formatCode="#,##0.0000"/>
    <numFmt numFmtId="285" formatCode="_-* #,##0_-;\-* #,##0_-;_-* &quot;-&quot;_-;_-@_-"/>
    <numFmt numFmtId="286" formatCode="_-* #,##0.00_-;\-* #,##0.00_-;_-* &quot;-&quot;??_-;_-@_-"/>
    <numFmt numFmtId="287" formatCode="_-&quot;£&quot;* #,##0_-;\-&quot;£&quot;* #,##0_-;_-&quot;£&quot;* &quot;-&quot;_-;_-@_-"/>
  </numFmts>
  <fonts count="45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Tms Rmn"/>
    </font>
    <font>
      <sz val="10"/>
      <name val="Courier"/>
    </font>
    <font>
      <sz val="8.5"/>
      <name val="MS Sans Serif"/>
    </font>
    <font>
      <sz val="10"/>
      <color indexed="8"/>
      <name val="MS Sans Serif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sz val="24"/>
      <name val="Arial"/>
      <family val="2"/>
    </font>
    <font>
      <b/>
      <i/>
      <sz val="24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</font>
    <font>
      <sz val="14"/>
      <name val="Arial"/>
    </font>
    <font>
      <b/>
      <sz val="24"/>
      <color indexed="18"/>
      <name val="Times New Roman"/>
      <family val="1"/>
    </font>
    <font>
      <b/>
      <sz val="12"/>
      <color indexed="8"/>
      <name val="Times New Roman"/>
    </font>
    <font>
      <b/>
      <sz val="22"/>
      <color indexed="8"/>
      <name val="Times New Roman"/>
      <family val="1"/>
    </font>
    <font>
      <b/>
      <i/>
      <sz val="16"/>
      <name val="Times New Roman"/>
      <family val="1"/>
    </font>
    <font>
      <b/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sz val="14"/>
      <color indexed="8"/>
      <name val="Times New Roman"/>
    </font>
    <font>
      <sz val="18"/>
      <color indexed="8"/>
      <name val="Times New Roman"/>
      <family val="1"/>
    </font>
    <font>
      <b/>
      <i/>
      <sz val="16"/>
      <name val="Times New Roman"/>
    </font>
    <font>
      <sz val="16"/>
      <color indexed="8"/>
      <name val="Times New Roman"/>
      <family val="1"/>
    </font>
    <font>
      <sz val="20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167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13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246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247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50" fontId="5" fillId="0" borderId="0" applyFont="0" applyFill="0" applyBorder="0" applyAlignment="0" applyProtection="0">
      <alignment horizontal="left" vertical="top"/>
    </xf>
    <xf numFmtId="251" fontId="5" fillId="0" borderId="0" applyFont="0" applyFill="0" applyBorder="0" applyAlignment="0" applyProtection="0">
      <alignment vertical="top"/>
    </xf>
    <xf numFmtId="246" fontId="5" fillId="0" borderId="0" applyFont="0" applyFill="0" applyBorder="0" applyAlignment="0" applyProtection="0">
      <alignment horizontal="left" vertical="top"/>
    </xf>
    <xf numFmtId="252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253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7" fontId="1" fillId="7" borderId="0" applyNumberFormat="0" applyFont="0" applyBorder="0" applyAlignment="0" applyProtection="0">
      <alignment horizontal="right" vertical="top"/>
    </xf>
    <xf numFmtId="209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255" fontId="18" fillId="0" borderId="0" applyFont="0" applyFill="0" applyBorder="0" applyAlignment="0" applyProtection="0"/>
    <xf numFmtId="256" fontId="18" fillId="0" borderId="0" applyFont="0" applyFill="0" applyBorder="0" applyAlignment="0" applyProtection="0"/>
    <xf numFmtId="247" fontId="1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253" fontId="1" fillId="10" borderId="0" applyNumberFormat="0" applyFont="0" applyBorder="0" applyAlignment="0" applyProtection="0">
      <alignment vertical="top"/>
    </xf>
    <xf numFmtId="257" fontId="20" fillId="11" borderId="0" applyBorder="0" applyAlignment="0" applyProtection="0">
      <alignment vertical="top"/>
    </xf>
    <xf numFmtId="0" fontId="21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22" fillId="0" borderId="0" applyNumberFormat="0" applyFill="0" applyBorder="0" applyAlignment="0" applyProtection="0">
      <alignment vertical="top"/>
    </xf>
    <xf numFmtId="253" fontId="1" fillId="4" borderId="0" applyNumberFormat="0" applyFont="0" applyBorder="0" applyAlignment="0" applyProtection="0">
      <alignment vertical="top"/>
    </xf>
    <xf numFmtId="38" fontId="23" fillId="8" borderId="0" applyNumberFormat="0" applyBorder="0" applyAlignment="0" applyProtection="0">
      <alignment vertical="top"/>
    </xf>
    <xf numFmtId="247" fontId="1" fillId="0" borderId="0" applyNumberFormat="0" applyFont="0" applyFill="0" applyBorder="0" applyProtection="0">
      <alignment vertical="top" wrapText="1"/>
    </xf>
    <xf numFmtId="258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53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77">
    <xf numFmtId="0" fontId="0" fillId="0" borderId="0" xfId="0"/>
    <xf numFmtId="0" fontId="9" fillId="0" borderId="0" xfId="28" applyFont="1" applyAlignment="1">
      <alignment horizontal="center"/>
    </xf>
    <xf numFmtId="0" fontId="9" fillId="0" borderId="0" xfId="28" applyFont="1"/>
    <xf numFmtId="0" fontId="9" fillId="13" borderId="0" xfId="28" applyFont="1" applyFill="1"/>
    <xf numFmtId="0" fontId="24" fillId="0" borderId="0" xfId="28" applyFont="1" applyAlignment="1">
      <alignment horizontal="center"/>
    </xf>
    <xf numFmtId="0" fontId="25" fillId="13" borderId="0" xfId="28" applyFont="1" applyFill="1" applyAlignment="1">
      <alignment horizontal="centerContinuous"/>
    </xf>
    <xf numFmtId="0" fontId="24" fillId="0" borderId="0" xfId="28" applyFont="1"/>
    <xf numFmtId="0" fontId="26" fillId="0" borderId="0" xfId="28" applyFont="1"/>
    <xf numFmtId="0" fontId="27" fillId="0" borderId="0" xfId="28" applyFont="1"/>
    <xf numFmtId="0" fontId="28" fillId="13" borderId="0" xfId="28" applyFont="1" applyFill="1"/>
    <xf numFmtId="0" fontId="26" fillId="0" borderId="0" xfId="28" applyFont="1" applyAlignment="1">
      <alignment horizontal="right"/>
    </xf>
    <xf numFmtId="14" fontId="9" fillId="0" borderId="0" xfId="28" applyNumberFormat="1" applyFont="1"/>
    <xf numFmtId="199" fontId="29" fillId="0" borderId="0" xfId="28" applyNumberFormat="1" applyFont="1" applyAlignment="1">
      <alignment horizontal="center"/>
    </xf>
    <xf numFmtId="0" fontId="6" fillId="0" borderId="0" xfId="28" applyAlignment="1">
      <alignment horizontal="center"/>
    </xf>
    <xf numFmtId="0" fontId="29" fillId="0" borderId="0" xfId="28" applyFont="1" applyAlignment="1">
      <alignment horizontal="center"/>
    </xf>
    <xf numFmtId="176" fontId="30" fillId="0" borderId="0" xfId="28" applyNumberFormat="1" applyFont="1" applyAlignment="1">
      <alignment horizontal="center"/>
    </xf>
    <xf numFmtId="176" fontId="31" fillId="0" borderId="0" xfId="28" applyNumberFormat="1" applyFont="1" applyAlignment="1">
      <alignment horizontal="left"/>
    </xf>
    <xf numFmtId="0" fontId="32" fillId="0" borderId="0" xfId="28" applyFont="1" applyAlignment="1">
      <alignment horizontal="centerContinuous"/>
    </xf>
    <xf numFmtId="0" fontId="10" fillId="13" borderId="0" xfId="28" applyFont="1" applyFill="1"/>
    <xf numFmtId="0" fontId="32" fillId="0" borderId="0" xfId="28" applyFont="1" applyAlignment="1"/>
    <xf numFmtId="0" fontId="32" fillId="0" borderId="0" xfId="28" applyFont="1" applyBorder="1" applyAlignment="1">
      <alignment horizontal="centerContinuous"/>
    </xf>
    <xf numFmtId="0" fontId="32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0" fillId="0" borderId="7" xfId="0" applyBorder="1"/>
    <xf numFmtId="0" fontId="33" fillId="0" borderId="6" xfId="0" applyFont="1" applyBorder="1" applyAlignment="1">
      <alignment horizontal="center"/>
    </xf>
    <xf numFmtId="0" fontId="10" fillId="0" borderId="8" xfId="28" applyFont="1" applyBorder="1" applyAlignment="1">
      <alignment horizontal="center"/>
    </xf>
    <xf numFmtId="0" fontId="10" fillId="0" borderId="0" xfId="28" applyFont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37" fontId="34" fillId="14" borderId="1" xfId="28" applyNumberFormat="1" applyFont="1" applyFill="1" applyBorder="1" applyAlignment="1">
      <alignment horizontal="left"/>
    </xf>
    <xf numFmtId="0" fontId="9" fillId="13" borderId="0" xfId="28" applyFont="1" applyFill="1" applyBorder="1"/>
    <xf numFmtId="166" fontId="35" fillId="0" borderId="0" xfId="28" applyNumberFormat="1" applyFont="1" applyFill="1" applyBorder="1" applyAlignment="1">
      <alignment horizontal="center"/>
    </xf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5" fontId="35" fillId="0" borderId="0" xfId="28" applyNumberFormat="1" applyFont="1" applyFill="1" applyBorder="1" applyAlignment="1">
      <alignment horizontal="right"/>
    </xf>
    <xf numFmtId="38" fontId="36" fillId="12" borderId="1" xfId="12" applyNumberFormat="1" applyFont="1" applyFill="1" applyBorder="1" applyAlignment="1">
      <alignment horizontal="right"/>
    </xf>
    <xf numFmtId="0" fontId="9" fillId="0" borderId="0" xfId="28" applyFont="1" applyFill="1" applyBorder="1"/>
    <xf numFmtId="37" fontId="10" fillId="0" borderId="0" xfId="28" applyNumberFormat="1" applyFont="1" applyBorder="1" applyAlignment="1">
      <alignment horizontal="center"/>
    </xf>
    <xf numFmtId="0" fontId="37" fillId="0" borderId="1" xfId="28" applyFont="1" applyBorder="1"/>
    <xf numFmtId="0" fontId="6" fillId="13" borderId="0" xfId="28" applyFill="1"/>
    <xf numFmtId="166" fontId="38" fillId="0" borderId="1" xfId="28" applyNumberFormat="1" applyFont="1" applyFill="1" applyBorder="1" applyAlignment="1">
      <alignment horizontal="center"/>
    </xf>
    <xf numFmtId="5" fontId="24" fillId="0" borderId="1" xfId="28" applyNumberFormat="1" applyFont="1" applyBorder="1" applyAlignment="1">
      <alignment horizontal="center"/>
    </xf>
    <xf numFmtId="37" fontId="24" fillId="13" borderId="0" xfId="28" applyNumberFormat="1" applyFont="1" applyFill="1"/>
    <xf numFmtId="0" fontId="6" fillId="0" borderId="0" xfId="28"/>
    <xf numFmtId="6" fontId="39" fillId="0" borderId="1" xfId="12" applyNumberFormat="1" applyFont="1" applyFill="1" applyBorder="1" applyAlignment="1">
      <alignment horizontal="right"/>
    </xf>
    <xf numFmtId="169" fontId="40" fillId="0" borderId="0" xfId="12" applyNumberFormat="1" applyFont="1" applyFill="1" applyBorder="1" applyAlignment="1">
      <alignment horizontal="right"/>
    </xf>
    <xf numFmtId="199" fontId="41" fillId="0" borderId="1" xfId="11" applyNumberFormat="1" applyFont="1" applyFill="1" applyBorder="1" applyAlignment="1">
      <alignment horizontal="right"/>
    </xf>
    <xf numFmtId="0" fontId="42" fillId="0" borderId="1" xfId="28" applyFont="1" applyBorder="1"/>
    <xf numFmtId="0" fontId="42" fillId="0" borderId="0" xfId="28" applyFont="1" applyBorder="1"/>
    <xf numFmtId="166" fontId="38" fillId="0" borderId="0" xfId="28" applyNumberFormat="1" applyFont="1" applyFill="1" applyBorder="1" applyAlignment="1">
      <alignment horizontal="center"/>
    </xf>
    <xf numFmtId="5" fontId="24" fillId="0" borderId="0" xfId="28" applyNumberFormat="1" applyFont="1" applyBorder="1" applyAlignment="1">
      <alignment horizontal="center"/>
    </xf>
    <xf numFmtId="6" fontId="39" fillId="0" borderId="0" xfId="12" applyNumberFormat="1" applyFont="1" applyFill="1" applyBorder="1" applyAlignment="1">
      <alignment horizontal="right"/>
    </xf>
    <xf numFmtId="199" fontId="41" fillId="0" borderId="0" xfId="11" applyNumberFormat="1" applyFont="1" applyFill="1" applyBorder="1" applyAlignment="1">
      <alignment horizontal="right"/>
    </xf>
    <xf numFmtId="0" fontId="25" fillId="15" borderId="1" xfId="28" applyFont="1" applyFill="1" applyBorder="1" applyAlignment="1">
      <alignment horizontal="left"/>
    </xf>
    <xf numFmtId="0" fontId="6" fillId="0" borderId="0" xfId="28" applyFill="1"/>
    <xf numFmtId="0" fontId="6" fillId="0" borderId="0" xfId="28" applyAlignment="1">
      <alignment horizontal="right"/>
    </xf>
    <xf numFmtId="5" fontId="24" fillId="0" borderId="0" xfId="28" quotePrefix="1" applyNumberFormat="1" applyFont="1" applyBorder="1" applyAlignment="1">
      <alignment horizontal="center"/>
    </xf>
    <xf numFmtId="0" fontId="42" fillId="16" borderId="1" xfId="28" applyFont="1" applyFill="1" applyBorder="1"/>
    <xf numFmtId="0" fontId="6" fillId="16" borderId="0" xfId="28" applyFill="1"/>
    <xf numFmtId="166" fontId="43" fillId="16" borderId="1" xfId="28" applyNumberFormat="1" applyFont="1" applyFill="1" applyBorder="1" applyAlignment="1">
      <alignment horizontal="center"/>
    </xf>
    <xf numFmtId="5" fontId="24" fillId="16" borderId="1" xfId="28" applyNumberFormat="1" applyFont="1" applyFill="1" applyBorder="1" applyAlignment="1">
      <alignment horizontal="center"/>
    </xf>
    <xf numFmtId="37" fontId="24" fillId="16" borderId="0" xfId="28" applyNumberFormat="1" applyFont="1" applyFill="1"/>
    <xf numFmtId="6" fontId="44" fillId="16" borderId="1" xfId="12" applyNumberFormat="1" applyFont="1" applyFill="1" applyBorder="1" applyAlignment="1">
      <alignment horizontal="right"/>
    </xf>
    <xf numFmtId="169" fontId="40" fillId="16" borderId="0" xfId="12" applyNumberFormat="1" applyFont="1" applyFill="1" applyBorder="1" applyAlignment="1">
      <alignment horizontal="right"/>
    </xf>
    <xf numFmtId="199" fontId="41" fillId="16" borderId="1" xfId="11" applyNumberFormat="1" applyFont="1" applyFill="1" applyBorder="1" applyAlignment="1">
      <alignment horizontal="right"/>
    </xf>
    <xf numFmtId="0" fontId="37" fillId="0" borderId="0" xfId="28" applyFont="1" applyBorder="1"/>
    <xf numFmtId="0" fontId="6" fillId="13" borderId="0" xfId="28" applyFill="1" applyBorder="1"/>
    <xf numFmtId="37" fontId="24" fillId="13" borderId="0" xfId="28" applyNumberFormat="1" applyFont="1" applyFill="1" applyBorder="1"/>
    <xf numFmtId="0" fontId="6" fillId="0" borderId="0" xfId="28" applyFill="1" applyBorder="1"/>
    <xf numFmtId="0" fontId="6" fillId="0" borderId="0" xfId="28" applyBorder="1"/>
    <xf numFmtId="199" fontId="41" fillId="13" borderId="0" xfId="11" applyNumberFormat="1" applyFont="1" applyFill="1" applyBorder="1" applyAlignment="1">
      <alignment horizontal="right"/>
    </xf>
    <xf numFmtId="199" fontId="41" fillId="0" borderId="0" xfId="11" quotePrefix="1" applyNumberFormat="1" applyFont="1" applyFill="1" applyBorder="1" applyAlignment="1">
      <alignment horizontal="right"/>
    </xf>
    <xf numFmtId="0" fontId="6" fillId="0" borderId="0" xfId="28" applyBorder="1" applyAlignment="1">
      <alignment horizontal="center"/>
    </xf>
    <xf numFmtId="0" fontId="32" fillId="0" borderId="5" xfId="28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6C54B8D-21F8-1660-2B02-7B26B9B1A217}"/>
            </a:ext>
          </a:extLst>
        </xdr:cNvPr>
        <xdr:cNvSpPr>
          <a:spLocks noChangeArrowheads="1"/>
        </xdr:cNvSpPr>
      </xdr:nvSpPr>
      <xdr:spPr bwMode="auto">
        <a:xfrm>
          <a:off x="4991100" y="3086100"/>
          <a:ext cx="3019425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F4E9BE6-7F07-0815-42B8-3F9CFD364584}"/>
            </a:ext>
          </a:extLst>
        </xdr:cNvPr>
        <xdr:cNvSpPr>
          <a:spLocks noChangeArrowheads="1"/>
        </xdr:cNvSpPr>
      </xdr:nvSpPr>
      <xdr:spPr bwMode="auto">
        <a:xfrm>
          <a:off x="8115300" y="3086100"/>
          <a:ext cx="3038475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F84FA64-D038-F0ED-125F-DC9F654C9D19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841CBDE-66BA-3D2B-C4F8-FD3AE57E8F0B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0FF063B-840B-B19A-F36C-7C75F790E042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78E712E-4873-62C7-C429-767A13A44114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90AC1D5-2773-DA95-EA7D-9798AC0A26B0}"/>
            </a:ext>
          </a:extLst>
        </xdr:cNvPr>
        <xdr:cNvSpPr>
          <a:spLocks noChangeArrowheads="1"/>
        </xdr:cNvSpPr>
      </xdr:nvSpPr>
      <xdr:spPr bwMode="auto">
        <a:xfrm>
          <a:off x="11363325" y="3086100"/>
          <a:ext cx="2647950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B4C2FC1-1DF2-C8E8-9184-434B7A11D71D}"/>
            </a:ext>
          </a:extLst>
        </xdr:cNvPr>
        <xdr:cNvSpPr>
          <a:spLocks noChangeArrowheads="1"/>
        </xdr:cNvSpPr>
      </xdr:nvSpPr>
      <xdr:spPr bwMode="auto">
        <a:xfrm>
          <a:off x="21345525" y="6400800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98821A4-7F60-BC04-486B-132AC565AD67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B7B82C0D-0BC3-04A9-66B7-776A92E0E1EC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E183F60-3589-58B2-418C-33ECABA80C9C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0</xdr:colOff>
      <xdr:row>11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F9651CD-9434-FE0E-F137-E89C0E6F8727}"/>
            </a:ext>
          </a:extLst>
        </xdr:cNvPr>
        <xdr:cNvSpPr>
          <a:spLocks noChangeArrowheads="1"/>
        </xdr:cNvSpPr>
      </xdr:nvSpPr>
      <xdr:spPr bwMode="auto">
        <a:xfrm>
          <a:off x="21345525" y="38004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C427FFE6-DBDF-73A9-182D-361831D666CD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9862D72-E57C-FBC7-4A34-E69CE282D0BE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6A938A99-F250-CDFD-8CB8-39EB0D91916A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DD32CFE8-0A3E-F81B-1E38-D70AC80ECC69}"/>
            </a:ext>
          </a:extLst>
        </xdr:cNvPr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66675</xdr:colOff>
      <xdr:row>1</xdr:row>
      <xdr:rowOff>66675</xdr:rowOff>
    </xdr:from>
    <xdr:to>
      <xdr:col>1</xdr:col>
      <xdr:colOff>2286000</xdr:colOff>
      <xdr:row>6</xdr:row>
      <xdr:rowOff>0</xdr:rowOff>
    </xdr:to>
    <xdr:pic>
      <xdr:nvPicPr>
        <xdr:cNvPr id="1041" name="Picture 66">
          <a:extLst>
            <a:ext uri="{FF2B5EF4-FFF2-40B4-BE49-F238E27FC236}">
              <a16:creationId xmlns:a16="http://schemas.microsoft.com/office/drawing/2014/main" id="{82954F1C-0141-4B0B-2C62-56617C694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66700"/>
          <a:ext cx="2219325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0</xdr:colOff>
      <xdr:row>31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2DBF2C5-6B1C-F1F7-BDEE-FACA4E4F31C7}"/>
            </a:ext>
          </a:extLst>
        </xdr:cNvPr>
        <xdr:cNvSpPr>
          <a:spLocks noChangeArrowheads="1"/>
        </xdr:cNvSpPr>
      </xdr:nvSpPr>
      <xdr:spPr bwMode="auto">
        <a:xfrm>
          <a:off x="21345525" y="789622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1B1BB94B-274D-7F9B-D035-85A012963CCE}"/>
            </a:ext>
          </a:extLst>
        </xdr:cNvPr>
        <xdr:cNvSpPr>
          <a:spLocks noChangeArrowheads="1"/>
        </xdr:cNvSpPr>
      </xdr:nvSpPr>
      <xdr:spPr bwMode="auto">
        <a:xfrm>
          <a:off x="21345525" y="427672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14</xdr:row>
      <xdr:rowOff>0</xdr:rowOff>
    </xdr:from>
    <xdr:to>
      <xdr:col>18</xdr:col>
      <xdr:colOff>0</xdr:colOff>
      <xdr:row>15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DAF6D79A-C657-8EED-FE44-09C04C08F716}"/>
            </a:ext>
          </a:extLst>
        </xdr:cNvPr>
        <xdr:cNvSpPr>
          <a:spLocks noChangeArrowheads="1"/>
        </xdr:cNvSpPr>
      </xdr:nvSpPr>
      <xdr:spPr bwMode="auto">
        <a:xfrm>
          <a:off x="21345525" y="4591050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985EC729-E6E1-0EF5-33E0-0F8AA077F6DD}"/>
            </a:ext>
          </a:extLst>
        </xdr:cNvPr>
        <xdr:cNvSpPr>
          <a:spLocks noChangeArrowheads="1"/>
        </xdr:cNvSpPr>
      </xdr:nvSpPr>
      <xdr:spPr bwMode="auto">
        <a:xfrm>
          <a:off x="21345525" y="490537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300/Control/Efpb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Enron%20International/DPR%20Reports/2000/South%20America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3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0.73399999999999999</v>
          </cell>
        </row>
        <row r="12">
          <cell r="O12">
            <v>0.44400000000000001</v>
          </cell>
        </row>
        <row r="13">
          <cell r="O13">
            <v>0.91900000000000004</v>
          </cell>
        </row>
        <row r="14">
          <cell r="O14">
            <v>2.9790000000000001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C Maturity Gap"/>
      <sheetName val="ARG Gas Firm"/>
      <sheetName val="ARG Gas IM"/>
      <sheetName val="ARG Power"/>
      <sheetName val="BRA Power"/>
      <sheetName val="GNS Bolv Gas MTM"/>
      <sheetName val="SC Gas MTM"/>
      <sheetName val="SC Gas ACC"/>
      <sheetName val="TBS Gas MTM"/>
      <sheetName val="TBS Gas ACC"/>
      <sheetName val="TBS Gas AFF"/>
      <sheetName val="TBS CRD MTM"/>
      <sheetName val="TBS CRD ACC"/>
      <sheetName val="TBS CRD AFF"/>
      <sheetName val="CRD SPRD MTM"/>
      <sheetName val="Master Data"/>
      <sheetName val="SC Gas Summary"/>
      <sheetName val="SC Gas Graph Detail"/>
    </sheetNames>
    <sheetDataSet>
      <sheetData sheetId="0"/>
      <sheetData sheetId="1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2992088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2.9920879999999999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2">
        <row r="3">
          <cell r="T3">
            <v>1.7000000000000001E-2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-5395571</v>
          </cell>
          <cell r="E36">
            <v>0</v>
          </cell>
          <cell r="F36">
            <v>0</v>
          </cell>
          <cell r="G36">
            <v>-5</v>
          </cell>
          <cell r="I36">
            <v>-5</v>
          </cell>
          <cell r="J36">
            <v>-5</v>
          </cell>
          <cell r="K36">
            <v>0</v>
          </cell>
          <cell r="L36">
            <v>0</v>
          </cell>
          <cell r="M36">
            <v>-5</v>
          </cell>
          <cell r="N36">
            <v>-5</v>
          </cell>
          <cell r="P36">
            <v>-5.3955710000000003</v>
          </cell>
          <cell r="Q36">
            <v>0</v>
          </cell>
          <cell r="R36">
            <v>0</v>
          </cell>
          <cell r="S36">
            <v>-5.0000000000000001E-3</v>
          </cell>
          <cell r="T36">
            <v>0</v>
          </cell>
          <cell r="U36">
            <v>-5.0000000000000001E-3</v>
          </cell>
          <cell r="V36">
            <v>-5.0000000000000001E-3</v>
          </cell>
          <cell r="W36">
            <v>-5.0000000000000001E-3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-5</v>
          </cell>
          <cell r="N37">
            <v>-5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-5.0000000000000001E-3</v>
          </cell>
          <cell r="W37">
            <v>-5.0000000000000001E-3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-5</v>
          </cell>
          <cell r="N38">
            <v>-5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-5.0000000000000001E-3</v>
          </cell>
          <cell r="W38">
            <v>-5.0000000000000001E-3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</v>
          </cell>
          <cell r="N39">
            <v>-5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-5.0000000000000001E-3</v>
          </cell>
          <cell r="W39">
            <v>-5.0000000000000001E-3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-5</v>
          </cell>
          <cell r="N40">
            <v>-5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-5.0000000000000001E-3</v>
          </cell>
          <cell r="W40">
            <v>-5.0000000000000001E-3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-5</v>
          </cell>
          <cell r="N41">
            <v>-5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-5.0000000000000001E-3</v>
          </cell>
          <cell r="W41">
            <v>-5.0000000000000001E-3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-5</v>
          </cell>
          <cell r="N42">
            <v>-5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-5.0000000000000001E-3</v>
          </cell>
          <cell r="W42">
            <v>-5.0000000000000001E-3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-5</v>
          </cell>
          <cell r="N43">
            <v>-5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-5.0000000000000001E-3</v>
          </cell>
          <cell r="W43">
            <v>-5.0000000000000001E-3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-5</v>
          </cell>
          <cell r="N44">
            <v>-5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-5.0000000000000001E-3</v>
          </cell>
          <cell r="W44">
            <v>-5.0000000000000001E-3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-5</v>
          </cell>
          <cell r="N45">
            <v>-5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-5.0000000000000001E-3</v>
          </cell>
          <cell r="W45">
            <v>-5.0000000000000001E-3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-5</v>
          </cell>
          <cell r="N46">
            <v>-5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-5.0000000000000001E-3</v>
          </cell>
          <cell r="W46">
            <v>-5.0000000000000001E-3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-5</v>
          </cell>
          <cell r="N47">
            <v>-5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-5.0000000000000001E-3</v>
          </cell>
          <cell r="W47">
            <v>-5.0000000000000001E-3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-5</v>
          </cell>
          <cell r="N48">
            <v>-5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-5.0000000000000001E-3</v>
          </cell>
          <cell r="W48">
            <v>-5.0000000000000001E-3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-5</v>
          </cell>
          <cell r="N49">
            <v>-5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-5.0000000000000001E-3</v>
          </cell>
          <cell r="W49">
            <v>-5.0000000000000001E-3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-5</v>
          </cell>
          <cell r="N50">
            <v>-5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-5.0000000000000001E-3</v>
          </cell>
          <cell r="W50">
            <v>-5.0000000000000001E-3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-5</v>
          </cell>
          <cell r="N51">
            <v>-5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-5.0000000000000001E-3</v>
          </cell>
          <cell r="W51">
            <v>-5.0000000000000001E-3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</v>
          </cell>
          <cell r="N52">
            <v>-5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-5.0000000000000001E-3</v>
          </cell>
          <cell r="W52">
            <v>-5.0000000000000001E-3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-5</v>
          </cell>
          <cell r="N53">
            <v>-5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-5.0000000000000001E-3</v>
          </cell>
          <cell r="W53">
            <v>-5.0000000000000001E-3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-5</v>
          </cell>
          <cell r="N54">
            <v>-5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-5.0000000000000001E-3</v>
          </cell>
          <cell r="W54">
            <v>-5.0000000000000001E-3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-5</v>
          </cell>
          <cell r="N55">
            <v>-5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-5.0000000000000001E-3</v>
          </cell>
          <cell r="W55">
            <v>-5.0000000000000001E-3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-5</v>
          </cell>
          <cell r="N56">
            <v>-5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-5.0000000000000001E-3</v>
          </cell>
          <cell r="W56">
            <v>-5.0000000000000001E-3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-5</v>
          </cell>
          <cell r="N57">
            <v>-5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-5.0000000000000001E-3</v>
          </cell>
          <cell r="W57">
            <v>-5.0000000000000001E-3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-5</v>
          </cell>
          <cell r="N58">
            <v>-5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-5.0000000000000001E-3</v>
          </cell>
          <cell r="W58">
            <v>-5.0000000000000001E-3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-5</v>
          </cell>
          <cell r="N59">
            <v>-5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-5.0000000000000001E-3</v>
          </cell>
          <cell r="W59">
            <v>-5.0000000000000001E-3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-5</v>
          </cell>
          <cell r="N60">
            <v>-5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-5.0000000000000001E-3</v>
          </cell>
          <cell r="W60">
            <v>-5.0000000000000001E-3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-5</v>
          </cell>
          <cell r="N61">
            <v>-5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-5.0000000000000001E-3</v>
          </cell>
          <cell r="W61">
            <v>-5.0000000000000001E-3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-5</v>
          </cell>
          <cell r="N62">
            <v>-5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-5.0000000000000001E-3</v>
          </cell>
          <cell r="W62">
            <v>-5.0000000000000001E-3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-5</v>
          </cell>
          <cell r="N63">
            <v>-5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-5.0000000000000001E-3</v>
          </cell>
          <cell r="W63">
            <v>-5.0000000000000001E-3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-5</v>
          </cell>
          <cell r="N64">
            <v>-5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-5.0000000000000001E-3</v>
          </cell>
          <cell r="W64">
            <v>-5.0000000000000001E-3</v>
          </cell>
        </row>
        <row r="65">
          <cell r="A65">
            <v>36585</v>
          </cell>
          <cell r="B65" t="str">
            <v>T</v>
          </cell>
          <cell r="D65">
            <v>-5395571</v>
          </cell>
          <cell r="E65">
            <v>0</v>
          </cell>
          <cell r="F65">
            <v>0</v>
          </cell>
          <cell r="G65">
            <v>3</v>
          </cell>
          <cell r="I65">
            <v>3</v>
          </cell>
          <cell r="J65">
            <v>3</v>
          </cell>
          <cell r="K65">
            <v>0</v>
          </cell>
          <cell r="L65">
            <v>0</v>
          </cell>
          <cell r="M65">
            <v>-2</v>
          </cell>
          <cell r="N65">
            <v>-2</v>
          </cell>
          <cell r="P65">
            <v>-5.3955710000000003</v>
          </cell>
          <cell r="Q65">
            <v>0</v>
          </cell>
          <cell r="R65">
            <v>0</v>
          </cell>
          <cell r="S65">
            <v>3.0000000000000001E-3</v>
          </cell>
          <cell r="T65">
            <v>0</v>
          </cell>
          <cell r="U65">
            <v>3.0000000000000001E-3</v>
          </cell>
          <cell r="V65">
            <v>-2E-3</v>
          </cell>
          <cell r="W65">
            <v>-2E-3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</v>
          </cell>
          <cell r="N66">
            <v>-2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-2E-3</v>
          </cell>
          <cell r="W66">
            <v>-2E-3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</v>
          </cell>
          <cell r="N67">
            <v>-2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-2E-3</v>
          </cell>
          <cell r="W67">
            <v>-2E-3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</v>
          </cell>
          <cell r="N68">
            <v>-2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-2E-3</v>
          </cell>
          <cell r="W68">
            <v>-2E-3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</v>
          </cell>
          <cell r="N69">
            <v>-2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-2E-3</v>
          </cell>
          <cell r="W69">
            <v>-2E-3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</v>
          </cell>
          <cell r="N70">
            <v>-2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-2E-3</v>
          </cell>
          <cell r="W70">
            <v>-2E-3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</v>
          </cell>
          <cell r="N71">
            <v>-2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-2E-3</v>
          </cell>
          <cell r="W71">
            <v>-2E-3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</v>
          </cell>
          <cell r="N72">
            <v>-2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-2E-3</v>
          </cell>
          <cell r="W72">
            <v>-2E-3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</v>
          </cell>
          <cell r="N73">
            <v>-2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-2E-3</v>
          </cell>
          <cell r="W73">
            <v>-2E-3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</v>
          </cell>
          <cell r="N74">
            <v>-2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-2E-3</v>
          </cell>
          <cell r="W74">
            <v>-2E-3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</v>
          </cell>
          <cell r="N75">
            <v>-2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-2E-3</v>
          </cell>
          <cell r="W75">
            <v>-2E-3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</v>
          </cell>
          <cell r="N76">
            <v>-2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-2E-3</v>
          </cell>
          <cell r="W76">
            <v>-2E-3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</v>
          </cell>
          <cell r="N77">
            <v>-2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-2E-3</v>
          </cell>
          <cell r="W77">
            <v>-2E-3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</v>
          </cell>
          <cell r="N78">
            <v>-2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-2E-3</v>
          </cell>
          <cell r="W78">
            <v>-2E-3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</v>
          </cell>
          <cell r="N79">
            <v>-2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-2E-3</v>
          </cell>
          <cell r="W79">
            <v>-2E-3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</v>
          </cell>
          <cell r="N80">
            <v>-2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-2E-3</v>
          </cell>
          <cell r="W80">
            <v>-2E-3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</v>
          </cell>
          <cell r="N81">
            <v>-2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-2E-3</v>
          </cell>
          <cell r="W81">
            <v>-2E-3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</v>
          </cell>
          <cell r="N82">
            <v>-2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-2E-3</v>
          </cell>
          <cell r="W82">
            <v>-2E-3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</v>
          </cell>
          <cell r="N83">
            <v>-2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-2E-3</v>
          </cell>
          <cell r="W83">
            <v>-2E-3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</v>
          </cell>
          <cell r="N84">
            <v>-2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-2E-3</v>
          </cell>
          <cell r="W84">
            <v>-2E-3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</v>
          </cell>
          <cell r="N85">
            <v>-2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-2E-3</v>
          </cell>
          <cell r="W85">
            <v>-2E-3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</v>
          </cell>
          <cell r="N86">
            <v>-2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-2E-3</v>
          </cell>
          <cell r="W86">
            <v>-2E-3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</v>
          </cell>
          <cell r="N87">
            <v>-2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-2E-3</v>
          </cell>
          <cell r="W87">
            <v>-2E-3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</v>
          </cell>
          <cell r="N88">
            <v>-2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-2E-3</v>
          </cell>
          <cell r="W88">
            <v>-2E-3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</v>
          </cell>
          <cell r="N89">
            <v>-2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-2E-3</v>
          </cell>
          <cell r="W89">
            <v>-2E-3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</v>
          </cell>
          <cell r="N90">
            <v>-2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-2E-3</v>
          </cell>
          <cell r="W90">
            <v>-2E-3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</v>
          </cell>
          <cell r="N91">
            <v>-2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-2E-3</v>
          </cell>
          <cell r="W91">
            <v>-2E-3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</v>
          </cell>
          <cell r="N92">
            <v>-2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-2E-3</v>
          </cell>
          <cell r="W92">
            <v>-2E-3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</v>
          </cell>
          <cell r="N93">
            <v>-2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-2E-3</v>
          </cell>
          <cell r="W93">
            <v>-2E-3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</v>
          </cell>
          <cell r="N94">
            <v>-2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-2E-3</v>
          </cell>
          <cell r="W94">
            <v>-2E-3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</v>
          </cell>
          <cell r="N95">
            <v>-2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-2E-3</v>
          </cell>
          <cell r="W95">
            <v>-2E-3</v>
          </cell>
        </row>
        <row r="96">
          <cell r="A96">
            <v>36616</v>
          </cell>
          <cell r="B96" t="str">
            <v>F</v>
          </cell>
          <cell r="D96">
            <v>-8215144</v>
          </cell>
          <cell r="E96">
            <v>0</v>
          </cell>
          <cell r="F96">
            <v>0</v>
          </cell>
          <cell r="G96">
            <v>729585</v>
          </cell>
          <cell r="I96">
            <v>729585</v>
          </cell>
          <cell r="J96">
            <v>729585</v>
          </cell>
          <cell r="K96">
            <v>0</v>
          </cell>
          <cell r="L96">
            <v>0</v>
          </cell>
          <cell r="M96">
            <v>729583</v>
          </cell>
          <cell r="N96">
            <v>729583</v>
          </cell>
          <cell r="P96">
            <v>-8.2151440000000004</v>
          </cell>
          <cell r="Q96">
            <v>0</v>
          </cell>
          <cell r="R96">
            <v>0</v>
          </cell>
          <cell r="S96">
            <v>729.58500000000004</v>
          </cell>
          <cell r="T96">
            <v>0</v>
          </cell>
          <cell r="U96">
            <v>729.58500000000004</v>
          </cell>
          <cell r="V96">
            <v>729.58299999999997</v>
          </cell>
          <cell r="W96">
            <v>729.58299999999997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729583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729.58299999999997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729583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729.58299999999997</v>
          </cell>
        </row>
        <row r="99">
          <cell r="A99">
            <v>36619</v>
          </cell>
          <cell r="B99" t="str">
            <v>M</v>
          </cell>
          <cell r="D99">
            <v>-8215144</v>
          </cell>
          <cell r="E99">
            <v>0</v>
          </cell>
          <cell r="F99">
            <v>0</v>
          </cell>
          <cell r="G99">
            <v>594</v>
          </cell>
          <cell r="I99">
            <v>594</v>
          </cell>
          <cell r="J99">
            <v>594</v>
          </cell>
          <cell r="K99">
            <v>0</v>
          </cell>
          <cell r="L99">
            <v>0</v>
          </cell>
          <cell r="M99">
            <v>594</v>
          </cell>
          <cell r="N99">
            <v>730177</v>
          </cell>
          <cell r="P99">
            <v>-8.2151440000000004</v>
          </cell>
          <cell r="Q99">
            <v>0</v>
          </cell>
          <cell r="R99">
            <v>0</v>
          </cell>
          <cell r="S99">
            <v>0.59399999999999997</v>
          </cell>
          <cell r="T99">
            <v>0</v>
          </cell>
          <cell r="U99">
            <v>0.59399999999999997</v>
          </cell>
          <cell r="V99">
            <v>0.59399999999999997</v>
          </cell>
          <cell r="W99">
            <v>730.17700000000002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594</v>
          </cell>
          <cell r="J100">
            <v>0</v>
          </cell>
          <cell r="K100">
            <v>0</v>
          </cell>
          <cell r="L100">
            <v>0</v>
          </cell>
          <cell r="M100">
            <v>594</v>
          </cell>
          <cell r="N100">
            <v>730177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0.59399999999999997</v>
          </cell>
          <cell r="V100">
            <v>0.59399999999999997</v>
          </cell>
          <cell r="W100">
            <v>730.17700000000002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594</v>
          </cell>
          <cell r="J101">
            <v>0</v>
          </cell>
          <cell r="K101">
            <v>0</v>
          </cell>
          <cell r="L101">
            <v>0</v>
          </cell>
          <cell r="M101">
            <v>594</v>
          </cell>
          <cell r="N101">
            <v>730177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0.59399999999999997</v>
          </cell>
          <cell r="V101">
            <v>0.59399999999999997</v>
          </cell>
          <cell r="W101">
            <v>730.17700000000002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594</v>
          </cell>
          <cell r="J102">
            <v>0</v>
          </cell>
          <cell r="K102">
            <v>0</v>
          </cell>
          <cell r="L102">
            <v>0</v>
          </cell>
          <cell r="M102">
            <v>594</v>
          </cell>
          <cell r="N102">
            <v>730177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0.59399999999999997</v>
          </cell>
          <cell r="V102">
            <v>0.59399999999999997</v>
          </cell>
          <cell r="W102">
            <v>730.17700000000002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594</v>
          </cell>
          <cell r="J103">
            <v>0</v>
          </cell>
          <cell r="K103">
            <v>0</v>
          </cell>
          <cell r="L103">
            <v>0</v>
          </cell>
          <cell r="M103">
            <v>594</v>
          </cell>
          <cell r="N103">
            <v>730177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0.59399999999999997</v>
          </cell>
          <cell r="V103">
            <v>0.59399999999999997</v>
          </cell>
          <cell r="W103">
            <v>730.17700000000002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594</v>
          </cell>
          <cell r="J104">
            <v>0</v>
          </cell>
          <cell r="K104">
            <v>0</v>
          </cell>
          <cell r="L104">
            <v>0</v>
          </cell>
          <cell r="M104">
            <v>594</v>
          </cell>
          <cell r="N104">
            <v>730177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0.59399999999999997</v>
          </cell>
          <cell r="V104">
            <v>0.59399999999999997</v>
          </cell>
          <cell r="W104">
            <v>730.17700000000002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594</v>
          </cell>
          <cell r="J105">
            <v>0</v>
          </cell>
          <cell r="K105">
            <v>0</v>
          </cell>
          <cell r="L105">
            <v>0</v>
          </cell>
          <cell r="M105">
            <v>594</v>
          </cell>
          <cell r="N105">
            <v>730177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0.59399999999999997</v>
          </cell>
          <cell r="V105">
            <v>0.59399999999999997</v>
          </cell>
          <cell r="W105">
            <v>730.17700000000002</v>
          </cell>
        </row>
        <row r="106">
          <cell r="A106">
            <v>36626</v>
          </cell>
          <cell r="B106" t="str">
            <v>M</v>
          </cell>
          <cell r="D106">
            <v>-8215144</v>
          </cell>
          <cell r="E106">
            <v>0</v>
          </cell>
          <cell r="F106">
            <v>0</v>
          </cell>
          <cell r="G106">
            <v>587</v>
          </cell>
          <cell r="I106">
            <v>587</v>
          </cell>
          <cell r="J106">
            <v>-7</v>
          </cell>
          <cell r="K106">
            <v>0</v>
          </cell>
          <cell r="L106">
            <v>0</v>
          </cell>
          <cell r="M106">
            <v>587</v>
          </cell>
          <cell r="N106">
            <v>730170</v>
          </cell>
          <cell r="P106">
            <v>-8.2151440000000004</v>
          </cell>
          <cell r="Q106">
            <v>0</v>
          </cell>
          <cell r="R106">
            <v>0</v>
          </cell>
          <cell r="S106">
            <v>-7.0000000000000001E-3</v>
          </cell>
          <cell r="T106">
            <v>0</v>
          </cell>
          <cell r="U106">
            <v>0.58699999999999997</v>
          </cell>
          <cell r="V106">
            <v>0.58699999999999997</v>
          </cell>
          <cell r="W106">
            <v>730.17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587</v>
          </cell>
          <cell r="J107">
            <v>0</v>
          </cell>
          <cell r="K107">
            <v>0</v>
          </cell>
          <cell r="L107">
            <v>0</v>
          </cell>
          <cell r="M107">
            <v>587</v>
          </cell>
          <cell r="N107">
            <v>730170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0.58699999999999997</v>
          </cell>
          <cell r="V107">
            <v>0.58699999999999997</v>
          </cell>
          <cell r="W107">
            <v>730.17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587</v>
          </cell>
          <cell r="J108">
            <v>0</v>
          </cell>
          <cell r="K108">
            <v>0</v>
          </cell>
          <cell r="L108">
            <v>0</v>
          </cell>
          <cell r="M108">
            <v>587</v>
          </cell>
          <cell r="N108">
            <v>730170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0.58699999999999997</v>
          </cell>
          <cell r="V108">
            <v>0.58699999999999997</v>
          </cell>
          <cell r="W108">
            <v>730.17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587</v>
          </cell>
          <cell r="J109">
            <v>0</v>
          </cell>
          <cell r="K109">
            <v>0</v>
          </cell>
          <cell r="L109">
            <v>0</v>
          </cell>
          <cell r="M109">
            <v>587</v>
          </cell>
          <cell r="N109">
            <v>730170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0.58699999999999997</v>
          </cell>
          <cell r="V109">
            <v>0.58699999999999997</v>
          </cell>
          <cell r="W109">
            <v>730.17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587</v>
          </cell>
          <cell r="J110">
            <v>0</v>
          </cell>
          <cell r="K110">
            <v>0</v>
          </cell>
          <cell r="L110">
            <v>0</v>
          </cell>
          <cell r="M110">
            <v>587</v>
          </cell>
          <cell r="N110">
            <v>730170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0.58699999999999997</v>
          </cell>
          <cell r="V110">
            <v>0.58699999999999997</v>
          </cell>
          <cell r="W110">
            <v>730.17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587</v>
          </cell>
          <cell r="J111">
            <v>0</v>
          </cell>
          <cell r="K111">
            <v>0</v>
          </cell>
          <cell r="L111">
            <v>0</v>
          </cell>
          <cell r="M111">
            <v>587</v>
          </cell>
          <cell r="N111">
            <v>730170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0.58699999999999997</v>
          </cell>
          <cell r="V111">
            <v>0.58699999999999997</v>
          </cell>
          <cell r="W111">
            <v>730.17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587</v>
          </cell>
          <cell r="J112">
            <v>0</v>
          </cell>
          <cell r="K112">
            <v>0</v>
          </cell>
          <cell r="L112">
            <v>0</v>
          </cell>
          <cell r="M112">
            <v>587</v>
          </cell>
          <cell r="N112">
            <v>730170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0.58699999999999997</v>
          </cell>
          <cell r="V112">
            <v>0.58699999999999997</v>
          </cell>
          <cell r="W112">
            <v>730.17</v>
          </cell>
        </row>
        <row r="113">
          <cell r="A113">
            <v>36633</v>
          </cell>
          <cell r="B113" t="str">
            <v>M</v>
          </cell>
          <cell r="D113">
            <v>-8215144</v>
          </cell>
          <cell r="E113">
            <v>0</v>
          </cell>
          <cell r="F113">
            <v>0</v>
          </cell>
          <cell r="G113">
            <v>586</v>
          </cell>
          <cell r="I113">
            <v>586</v>
          </cell>
          <cell r="J113">
            <v>-1</v>
          </cell>
          <cell r="K113">
            <v>0</v>
          </cell>
          <cell r="L113">
            <v>0</v>
          </cell>
          <cell r="M113">
            <v>586</v>
          </cell>
          <cell r="N113">
            <v>730169</v>
          </cell>
          <cell r="P113">
            <v>-8.2151440000000004</v>
          </cell>
          <cell r="Q113">
            <v>0</v>
          </cell>
          <cell r="R113">
            <v>0</v>
          </cell>
          <cell r="S113">
            <v>-1E-3</v>
          </cell>
          <cell r="T113">
            <v>0</v>
          </cell>
          <cell r="U113">
            <v>0.58599999999999997</v>
          </cell>
          <cell r="V113">
            <v>0.58599999999999997</v>
          </cell>
          <cell r="W113">
            <v>730.16899999999998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317000</v>
          </cell>
          <cell r="G114">
            <v>0</v>
          </cell>
          <cell r="I114">
            <v>586</v>
          </cell>
          <cell r="J114">
            <v>0</v>
          </cell>
          <cell r="K114">
            <v>0</v>
          </cell>
          <cell r="L114">
            <v>0</v>
          </cell>
          <cell r="M114">
            <v>586</v>
          </cell>
          <cell r="N114">
            <v>730169</v>
          </cell>
          <cell r="P114">
            <v>0</v>
          </cell>
          <cell r="Q114">
            <v>0</v>
          </cell>
          <cell r="R114">
            <v>317</v>
          </cell>
          <cell r="S114">
            <v>0</v>
          </cell>
          <cell r="T114">
            <v>0</v>
          </cell>
          <cell r="U114">
            <v>0.58599999999999997</v>
          </cell>
          <cell r="V114">
            <v>0.58599999999999997</v>
          </cell>
          <cell r="W114">
            <v>730.16899999999998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586</v>
          </cell>
          <cell r="J115">
            <v>0</v>
          </cell>
          <cell r="K115">
            <v>0</v>
          </cell>
          <cell r="L115">
            <v>0</v>
          </cell>
          <cell r="M115">
            <v>586</v>
          </cell>
          <cell r="N115">
            <v>730169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0.58599999999999997</v>
          </cell>
          <cell r="V115">
            <v>0.58599999999999997</v>
          </cell>
          <cell r="W115">
            <v>730.16899999999998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317000</v>
          </cell>
          <cell r="G116">
            <v>0</v>
          </cell>
          <cell r="I116">
            <v>586</v>
          </cell>
          <cell r="J116">
            <v>0</v>
          </cell>
          <cell r="K116">
            <v>0</v>
          </cell>
          <cell r="L116">
            <v>0</v>
          </cell>
          <cell r="M116">
            <v>586</v>
          </cell>
          <cell r="N116">
            <v>730169</v>
          </cell>
          <cell r="P116">
            <v>0</v>
          </cell>
          <cell r="Q116">
            <v>0</v>
          </cell>
          <cell r="R116">
            <v>317</v>
          </cell>
          <cell r="S116">
            <v>0</v>
          </cell>
          <cell r="T116">
            <v>0</v>
          </cell>
          <cell r="U116">
            <v>0.58599999999999997</v>
          </cell>
          <cell r="V116">
            <v>0.58599999999999997</v>
          </cell>
          <cell r="W116">
            <v>730.16899999999998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586</v>
          </cell>
          <cell r="J117">
            <v>0</v>
          </cell>
          <cell r="K117">
            <v>0</v>
          </cell>
          <cell r="L117">
            <v>0</v>
          </cell>
          <cell r="M117">
            <v>586</v>
          </cell>
          <cell r="N117">
            <v>730169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0.58599999999999997</v>
          </cell>
          <cell r="V117">
            <v>0.58599999999999997</v>
          </cell>
          <cell r="W117">
            <v>730.16899999999998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586</v>
          </cell>
          <cell r="J118">
            <v>0</v>
          </cell>
          <cell r="K118">
            <v>0</v>
          </cell>
          <cell r="L118">
            <v>0</v>
          </cell>
          <cell r="M118">
            <v>586</v>
          </cell>
          <cell r="N118">
            <v>730169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0.58599999999999997</v>
          </cell>
          <cell r="V118">
            <v>0.58599999999999997</v>
          </cell>
          <cell r="W118">
            <v>730.16899999999998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586</v>
          </cell>
          <cell r="J119">
            <v>0</v>
          </cell>
          <cell r="K119">
            <v>0</v>
          </cell>
          <cell r="L119">
            <v>0</v>
          </cell>
          <cell r="M119">
            <v>586</v>
          </cell>
          <cell r="N119">
            <v>730169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0.58599999999999997</v>
          </cell>
          <cell r="V119">
            <v>0.58599999999999997</v>
          </cell>
          <cell r="W119">
            <v>730.16899999999998</v>
          </cell>
        </row>
        <row r="120">
          <cell r="A120">
            <v>36640</v>
          </cell>
          <cell r="B120" t="str">
            <v>M</v>
          </cell>
          <cell r="D120">
            <v>-8215144</v>
          </cell>
          <cell r="E120">
            <v>0</v>
          </cell>
          <cell r="F120">
            <v>318000</v>
          </cell>
          <cell r="G120">
            <v>589</v>
          </cell>
          <cell r="I120">
            <v>589</v>
          </cell>
          <cell r="J120">
            <v>3</v>
          </cell>
          <cell r="K120">
            <v>0</v>
          </cell>
          <cell r="L120">
            <v>0</v>
          </cell>
          <cell r="M120">
            <v>589</v>
          </cell>
          <cell r="N120">
            <v>730172</v>
          </cell>
          <cell r="P120">
            <v>-8.2151440000000004</v>
          </cell>
          <cell r="Q120">
            <v>0</v>
          </cell>
          <cell r="R120">
            <v>318</v>
          </cell>
          <cell r="S120">
            <v>3.0000000000000001E-3</v>
          </cell>
          <cell r="T120">
            <v>0</v>
          </cell>
          <cell r="U120">
            <v>0.58899999999999997</v>
          </cell>
          <cell r="V120">
            <v>0.58899999999999997</v>
          </cell>
          <cell r="W120">
            <v>730.17200000000003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318000</v>
          </cell>
          <cell r="G121">
            <v>0</v>
          </cell>
          <cell r="I121">
            <v>589</v>
          </cell>
          <cell r="J121">
            <v>0</v>
          </cell>
          <cell r="K121">
            <v>0</v>
          </cell>
          <cell r="L121">
            <v>0</v>
          </cell>
          <cell r="M121">
            <v>589</v>
          </cell>
          <cell r="N121">
            <v>730172</v>
          </cell>
          <cell r="P121">
            <v>0</v>
          </cell>
          <cell r="Q121">
            <v>0</v>
          </cell>
          <cell r="R121">
            <v>318</v>
          </cell>
          <cell r="S121">
            <v>0</v>
          </cell>
          <cell r="T121">
            <v>0</v>
          </cell>
          <cell r="U121">
            <v>0.58899999999999997</v>
          </cell>
          <cell r="V121">
            <v>0.58899999999999997</v>
          </cell>
          <cell r="W121">
            <v>730.17200000000003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589</v>
          </cell>
          <cell r="J122">
            <v>0</v>
          </cell>
          <cell r="K122">
            <v>0</v>
          </cell>
          <cell r="L122">
            <v>0</v>
          </cell>
          <cell r="M122">
            <v>589</v>
          </cell>
          <cell r="N122">
            <v>730172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0.58899999999999997</v>
          </cell>
          <cell r="V122">
            <v>0.58899999999999997</v>
          </cell>
          <cell r="W122">
            <v>730.17200000000003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318000</v>
          </cell>
          <cell r="G123">
            <v>0</v>
          </cell>
          <cell r="I123">
            <v>589</v>
          </cell>
          <cell r="J123">
            <v>0</v>
          </cell>
          <cell r="K123">
            <v>0</v>
          </cell>
          <cell r="L123">
            <v>0</v>
          </cell>
          <cell r="M123">
            <v>589</v>
          </cell>
          <cell r="N123">
            <v>730172</v>
          </cell>
          <cell r="P123">
            <v>0</v>
          </cell>
          <cell r="Q123">
            <v>0</v>
          </cell>
          <cell r="R123">
            <v>318</v>
          </cell>
          <cell r="S123">
            <v>0</v>
          </cell>
          <cell r="T123">
            <v>0</v>
          </cell>
          <cell r="U123">
            <v>0.58899999999999997</v>
          </cell>
          <cell r="V123">
            <v>0.58899999999999997</v>
          </cell>
          <cell r="W123">
            <v>730.17200000000003</v>
          </cell>
        </row>
        <row r="124">
          <cell r="A124">
            <v>36644</v>
          </cell>
          <cell r="B124" t="str">
            <v>F</v>
          </cell>
          <cell r="D124">
            <v>-8037998</v>
          </cell>
          <cell r="E124">
            <v>-2935270.1</v>
          </cell>
          <cell r="F124">
            <v>310000</v>
          </cell>
          <cell r="G124">
            <v>598</v>
          </cell>
          <cell r="I124">
            <v>598</v>
          </cell>
          <cell r="J124">
            <v>9</v>
          </cell>
          <cell r="K124">
            <v>0</v>
          </cell>
          <cell r="L124">
            <v>0</v>
          </cell>
          <cell r="M124">
            <v>598</v>
          </cell>
          <cell r="N124">
            <v>730181</v>
          </cell>
          <cell r="P124">
            <v>-8.037998</v>
          </cell>
          <cell r="Q124">
            <v>-2.9352700999999999</v>
          </cell>
          <cell r="R124">
            <v>310</v>
          </cell>
          <cell r="S124">
            <v>8.9999999999999993E-3</v>
          </cell>
          <cell r="T124">
            <v>0</v>
          </cell>
          <cell r="U124">
            <v>0.59799999999999998</v>
          </cell>
          <cell r="V124">
            <v>0.59799999999999998</v>
          </cell>
          <cell r="W124">
            <v>730.18100000000004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598</v>
          </cell>
          <cell r="J125">
            <v>0</v>
          </cell>
          <cell r="K125">
            <v>0</v>
          </cell>
          <cell r="L125">
            <v>0</v>
          </cell>
          <cell r="M125">
            <v>598</v>
          </cell>
          <cell r="N125">
            <v>730181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0.59799999999999998</v>
          </cell>
          <cell r="V125">
            <v>0.59799999999999998</v>
          </cell>
          <cell r="W125">
            <v>730.18100000000004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598</v>
          </cell>
          <cell r="J126">
            <v>0</v>
          </cell>
          <cell r="K126">
            <v>0</v>
          </cell>
          <cell r="L126">
            <v>0</v>
          </cell>
          <cell r="M126">
            <v>598</v>
          </cell>
          <cell r="N126">
            <v>730181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0.59799999999999998</v>
          </cell>
          <cell r="V126">
            <v>0.59799999999999998</v>
          </cell>
          <cell r="W126">
            <v>730.18100000000004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598</v>
          </cell>
          <cell r="N127">
            <v>730181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0.59799999999999998</v>
          </cell>
          <cell r="W127">
            <v>730.18100000000004</v>
          </cell>
        </row>
        <row r="128">
          <cell r="A128">
            <v>36648</v>
          </cell>
          <cell r="B128" t="str">
            <v>T</v>
          </cell>
          <cell r="D128">
            <v>-8037997.7999999998</v>
          </cell>
          <cell r="E128">
            <v>0</v>
          </cell>
          <cell r="F128">
            <v>300000</v>
          </cell>
          <cell r="G128">
            <v>14523</v>
          </cell>
          <cell r="I128">
            <v>14523</v>
          </cell>
          <cell r="J128">
            <v>14523</v>
          </cell>
          <cell r="K128">
            <v>0</v>
          </cell>
          <cell r="L128">
            <v>0</v>
          </cell>
          <cell r="M128">
            <v>15121</v>
          </cell>
          <cell r="N128">
            <v>744704</v>
          </cell>
          <cell r="P128">
            <v>-8.0379977999999994</v>
          </cell>
          <cell r="Q128">
            <v>0</v>
          </cell>
          <cell r="R128">
            <v>300</v>
          </cell>
          <cell r="S128">
            <v>14.523</v>
          </cell>
          <cell r="T128">
            <v>0</v>
          </cell>
          <cell r="U128">
            <v>14.523</v>
          </cell>
          <cell r="V128">
            <v>15.121</v>
          </cell>
          <cell r="W128">
            <v>744.70399999999995</v>
          </cell>
        </row>
        <row r="129">
          <cell r="A129">
            <v>36649</v>
          </cell>
          <cell r="B129" t="str">
            <v>W</v>
          </cell>
          <cell r="D129">
            <v>-8037997.7999999998</v>
          </cell>
          <cell r="E129">
            <v>-2934979.6570343557</v>
          </cell>
          <cell r="F129">
            <v>308494</v>
          </cell>
          <cell r="G129">
            <v>14524</v>
          </cell>
          <cell r="I129">
            <v>14524</v>
          </cell>
          <cell r="J129">
            <v>1</v>
          </cell>
          <cell r="K129">
            <v>0</v>
          </cell>
          <cell r="L129">
            <v>0</v>
          </cell>
          <cell r="M129">
            <v>15122</v>
          </cell>
          <cell r="N129">
            <v>744705</v>
          </cell>
          <cell r="P129">
            <v>-8.0379977999999994</v>
          </cell>
          <cell r="Q129">
            <v>-2.9349796570343556</v>
          </cell>
          <cell r="R129">
            <v>308.49400000000003</v>
          </cell>
          <cell r="S129">
            <v>1E-3</v>
          </cell>
          <cell r="T129">
            <v>0</v>
          </cell>
          <cell r="U129">
            <v>14.523999999999999</v>
          </cell>
          <cell r="V129">
            <v>15.122</v>
          </cell>
          <cell r="W129">
            <v>744.70500000000004</v>
          </cell>
        </row>
        <row r="130">
          <cell r="A130">
            <v>36650</v>
          </cell>
          <cell r="B130" t="str">
            <v>Th</v>
          </cell>
          <cell r="D130">
            <v>-7971568</v>
          </cell>
          <cell r="E130">
            <v>-2935050.6309274696</v>
          </cell>
          <cell r="F130">
            <v>307809</v>
          </cell>
          <cell r="G130">
            <v>-1599</v>
          </cell>
          <cell r="I130">
            <v>-1599</v>
          </cell>
          <cell r="J130">
            <v>-16123</v>
          </cell>
          <cell r="K130">
            <v>0</v>
          </cell>
          <cell r="L130">
            <v>0</v>
          </cell>
          <cell r="M130">
            <v>-1001</v>
          </cell>
          <cell r="N130">
            <v>728582</v>
          </cell>
          <cell r="P130">
            <v>-7.9715680000000004</v>
          </cell>
          <cell r="Q130">
            <v>-2.9350506309274698</v>
          </cell>
          <cell r="R130">
            <v>307.80900000000003</v>
          </cell>
          <cell r="S130">
            <v>-16.123000000000001</v>
          </cell>
          <cell r="T130">
            <v>0</v>
          </cell>
          <cell r="U130">
            <v>-1.599</v>
          </cell>
          <cell r="V130">
            <v>-1.0009999999999999</v>
          </cell>
          <cell r="W130">
            <v>728.58199999999999</v>
          </cell>
        </row>
        <row r="131">
          <cell r="A131">
            <v>36651</v>
          </cell>
          <cell r="B131" t="str">
            <v>F</v>
          </cell>
          <cell r="D131">
            <v>-7953115.3699951656</v>
          </cell>
          <cell r="E131">
            <v>-2934776.9879725277</v>
          </cell>
          <cell r="F131">
            <v>307118</v>
          </cell>
          <cell r="G131">
            <v>-1598</v>
          </cell>
          <cell r="I131">
            <v>-1598</v>
          </cell>
          <cell r="J131">
            <v>1</v>
          </cell>
          <cell r="K131">
            <v>0</v>
          </cell>
          <cell r="L131">
            <v>0</v>
          </cell>
          <cell r="M131">
            <v>-1000</v>
          </cell>
          <cell r="N131">
            <v>728583</v>
          </cell>
          <cell r="P131">
            <v>-7.9531153699951656</v>
          </cell>
          <cell r="Q131">
            <v>-2.9347769879725276</v>
          </cell>
          <cell r="R131">
            <v>307.11799999999999</v>
          </cell>
          <cell r="S131">
            <v>1E-3</v>
          </cell>
          <cell r="T131">
            <v>0</v>
          </cell>
          <cell r="U131">
            <v>-1.5980000000000001</v>
          </cell>
          <cell r="V131">
            <v>-1</v>
          </cell>
          <cell r="W131">
            <v>728.58299999999997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-1598</v>
          </cell>
          <cell r="J132">
            <v>0</v>
          </cell>
          <cell r="K132">
            <v>0</v>
          </cell>
          <cell r="L132">
            <v>0</v>
          </cell>
          <cell r="M132">
            <v>-1000</v>
          </cell>
          <cell r="N132">
            <v>728583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-1.5980000000000001</v>
          </cell>
          <cell r="V132">
            <v>-1</v>
          </cell>
          <cell r="W132">
            <v>728.58299999999997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-1598</v>
          </cell>
          <cell r="J133">
            <v>0</v>
          </cell>
          <cell r="K133">
            <v>0</v>
          </cell>
          <cell r="L133">
            <v>0</v>
          </cell>
          <cell r="M133">
            <v>-1000</v>
          </cell>
          <cell r="N133">
            <v>728583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-1.5980000000000001</v>
          </cell>
          <cell r="V133">
            <v>-1</v>
          </cell>
          <cell r="W133">
            <v>728.58299999999997</v>
          </cell>
        </row>
        <row r="134">
          <cell r="A134">
            <v>36654</v>
          </cell>
          <cell r="B134" t="str">
            <v>M</v>
          </cell>
          <cell r="D134">
            <v>-7946785.3175525814</v>
          </cell>
          <cell r="E134">
            <v>-2935984.5739086145</v>
          </cell>
          <cell r="F134">
            <v>0</v>
          </cell>
          <cell r="G134">
            <v>-1597</v>
          </cell>
          <cell r="I134">
            <v>-1597</v>
          </cell>
          <cell r="J134">
            <v>1</v>
          </cell>
          <cell r="K134">
            <v>0</v>
          </cell>
          <cell r="L134">
            <v>0</v>
          </cell>
          <cell r="M134">
            <v>-999</v>
          </cell>
          <cell r="N134">
            <v>728584</v>
          </cell>
          <cell r="P134">
            <v>-7.9467853175525818</v>
          </cell>
          <cell r="Q134">
            <v>-2.9359845739086143</v>
          </cell>
          <cell r="R134">
            <v>0</v>
          </cell>
          <cell r="S134">
            <v>1E-3</v>
          </cell>
          <cell r="T134">
            <v>0</v>
          </cell>
          <cell r="U134">
            <v>-1.597</v>
          </cell>
          <cell r="V134">
            <v>-0.999</v>
          </cell>
          <cell r="W134">
            <v>728.58399999999995</v>
          </cell>
        </row>
        <row r="135">
          <cell r="A135">
            <v>36655</v>
          </cell>
          <cell r="B135" t="str">
            <v>T</v>
          </cell>
          <cell r="D135">
            <v>-7959496.9296140084</v>
          </cell>
          <cell r="E135">
            <v>-2936971.9811376464</v>
          </cell>
          <cell r="F135">
            <v>307334</v>
          </cell>
          <cell r="G135">
            <v>-1597</v>
          </cell>
          <cell r="I135">
            <v>-1597</v>
          </cell>
          <cell r="J135">
            <v>0</v>
          </cell>
          <cell r="K135">
            <v>0</v>
          </cell>
          <cell r="L135">
            <v>0</v>
          </cell>
          <cell r="M135">
            <v>-999</v>
          </cell>
          <cell r="N135">
            <v>728584</v>
          </cell>
          <cell r="P135">
            <v>-7.9594969296140086</v>
          </cell>
          <cell r="Q135">
            <v>-2.9369719811376465</v>
          </cell>
          <cell r="R135">
            <v>307.334</v>
          </cell>
          <cell r="S135">
            <v>0</v>
          </cell>
          <cell r="T135">
            <v>0</v>
          </cell>
          <cell r="U135">
            <v>-1.597</v>
          </cell>
          <cell r="V135">
            <v>-0.999</v>
          </cell>
          <cell r="W135">
            <v>728.58399999999995</v>
          </cell>
        </row>
        <row r="136">
          <cell r="A136">
            <v>36656</v>
          </cell>
          <cell r="B136" t="str">
            <v>W</v>
          </cell>
          <cell r="D136">
            <v>-7973174.7068012962</v>
          </cell>
          <cell r="E136">
            <v>-2937769.217310112</v>
          </cell>
          <cell r="F136">
            <v>307862</v>
          </cell>
          <cell r="G136">
            <v>-1597</v>
          </cell>
          <cell r="I136">
            <v>-1597</v>
          </cell>
          <cell r="J136">
            <v>0</v>
          </cell>
          <cell r="K136">
            <v>0</v>
          </cell>
          <cell r="L136">
            <v>0</v>
          </cell>
          <cell r="M136">
            <v>-999</v>
          </cell>
          <cell r="N136">
            <v>728584</v>
          </cell>
          <cell r="P136">
            <v>-7.9731747068012959</v>
          </cell>
          <cell r="Q136">
            <v>-2.937769217310112</v>
          </cell>
          <cell r="R136">
            <v>307.86200000000002</v>
          </cell>
          <cell r="S136">
            <v>0</v>
          </cell>
          <cell r="T136">
            <v>0</v>
          </cell>
          <cell r="U136">
            <v>-1.597</v>
          </cell>
          <cell r="V136">
            <v>-0.999</v>
          </cell>
          <cell r="W136">
            <v>728.58399999999995</v>
          </cell>
        </row>
        <row r="137">
          <cell r="A137">
            <v>36657</v>
          </cell>
          <cell r="B137" t="str">
            <v>Th</v>
          </cell>
          <cell r="D137">
            <v>-7974310</v>
          </cell>
          <cell r="E137">
            <v>-2938433</v>
          </cell>
          <cell r="F137">
            <v>307862</v>
          </cell>
          <cell r="G137">
            <v>-1599</v>
          </cell>
          <cell r="I137">
            <v>-1599</v>
          </cell>
          <cell r="J137">
            <v>-2</v>
          </cell>
          <cell r="K137">
            <v>0</v>
          </cell>
          <cell r="L137">
            <v>0</v>
          </cell>
          <cell r="M137">
            <v>-1001</v>
          </cell>
          <cell r="N137">
            <v>728582</v>
          </cell>
          <cell r="P137">
            <v>-7.97431</v>
          </cell>
          <cell r="Q137">
            <v>-2.9384329999999999</v>
          </cell>
          <cell r="R137">
            <v>307.86200000000002</v>
          </cell>
          <cell r="S137">
            <v>-2E-3</v>
          </cell>
          <cell r="T137">
            <v>0</v>
          </cell>
          <cell r="U137">
            <v>-1.599</v>
          </cell>
          <cell r="V137">
            <v>-1.0009999999999999</v>
          </cell>
          <cell r="W137">
            <v>728.58199999999999</v>
          </cell>
        </row>
        <row r="138">
          <cell r="A138">
            <v>36658</v>
          </cell>
          <cell r="B138" t="str">
            <v>F</v>
          </cell>
          <cell r="D138">
            <v>-7975258.5999999996</v>
          </cell>
          <cell r="E138">
            <v>-2937758.7342478493</v>
          </cell>
          <cell r="F138">
            <v>307116</v>
          </cell>
          <cell r="G138">
            <v>-1599</v>
          </cell>
          <cell r="I138">
            <v>-1599</v>
          </cell>
          <cell r="J138">
            <v>0</v>
          </cell>
          <cell r="K138">
            <v>0</v>
          </cell>
          <cell r="L138">
            <v>0</v>
          </cell>
          <cell r="M138">
            <v>-1001</v>
          </cell>
          <cell r="N138">
            <v>728582</v>
          </cell>
          <cell r="P138">
            <v>-7.9752585999999992</v>
          </cell>
          <cell r="Q138">
            <v>-2.9377587342478493</v>
          </cell>
          <cell r="R138">
            <v>307.11599999999999</v>
          </cell>
          <cell r="S138">
            <v>0</v>
          </cell>
          <cell r="T138">
            <v>0</v>
          </cell>
          <cell r="U138">
            <v>-1.599</v>
          </cell>
          <cell r="V138">
            <v>-1.0009999999999999</v>
          </cell>
          <cell r="W138">
            <v>728.58199999999999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-1599</v>
          </cell>
          <cell r="J139">
            <v>0</v>
          </cell>
          <cell r="K139">
            <v>0</v>
          </cell>
          <cell r="L139">
            <v>0</v>
          </cell>
          <cell r="M139">
            <v>-1001</v>
          </cell>
          <cell r="N139">
            <v>728582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-1.599</v>
          </cell>
          <cell r="V139">
            <v>-1.0009999999999999</v>
          </cell>
          <cell r="W139">
            <v>728.58199999999999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-1599</v>
          </cell>
          <cell r="J140">
            <v>0</v>
          </cell>
          <cell r="K140">
            <v>0</v>
          </cell>
          <cell r="L140">
            <v>0</v>
          </cell>
          <cell r="M140">
            <v>-1001</v>
          </cell>
          <cell r="N140">
            <v>728582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-1.599</v>
          </cell>
          <cell r="V140">
            <v>-1.0009999999999999</v>
          </cell>
          <cell r="W140">
            <v>728.58199999999999</v>
          </cell>
        </row>
        <row r="141">
          <cell r="A141">
            <v>36661</v>
          </cell>
          <cell r="B141" t="str">
            <v>M</v>
          </cell>
          <cell r="D141">
            <v>-7960496</v>
          </cell>
          <cell r="E141">
            <v>-2939202.0657026973</v>
          </cell>
          <cell r="F141">
            <v>307350</v>
          </cell>
          <cell r="G141">
            <v>-1596</v>
          </cell>
          <cell r="I141">
            <v>-1596</v>
          </cell>
          <cell r="J141">
            <v>3</v>
          </cell>
          <cell r="K141">
            <v>0</v>
          </cell>
          <cell r="L141">
            <v>0</v>
          </cell>
          <cell r="M141">
            <v>-998</v>
          </cell>
          <cell r="N141">
            <v>728585</v>
          </cell>
          <cell r="P141">
            <v>-7.960496</v>
          </cell>
          <cell r="Q141">
            <v>-2.9392020657026974</v>
          </cell>
          <cell r="R141">
            <v>307.35000000000002</v>
          </cell>
          <cell r="S141">
            <v>3.0000000000000001E-3</v>
          </cell>
          <cell r="T141">
            <v>0</v>
          </cell>
          <cell r="U141">
            <v>-1.5960000000000001</v>
          </cell>
          <cell r="V141">
            <v>-0.998</v>
          </cell>
          <cell r="W141">
            <v>728.58500000000004</v>
          </cell>
        </row>
        <row r="142">
          <cell r="A142">
            <v>36662</v>
          </cell>
          <cell r="B142" t="str">
            <v>T</v>
          </cell>
          <cell r="D142">
            <v>-7975259</v>
          </cell>
          <cell r="E142">
            <v>-2939094.341467286</v>
          </cell>
          <cell r="F142">
            <v>307350</v>
          </cell>
          <cell r="G142">
            <v>-1596</v>
          </cell>
          <cell r="I142">
            <v>-1596</v>
          </cell>
          <cell r="J142">
            <v>0</v>
          </cell>
          <cell r="K142">
            <v>0</v>
          </cell>
          <cell r="L142">
            <v>0</v>
          </cell>
          <cell r="M142">
            <v>-998</v>
          </cell>
          <cell r="N142">
            <v>728585</v>
          </cell>
          <cell r="P142">
            <v>-7.9752590000000003</v>
          </cell>
          <cell r="Q142">
            <v>-2.9390943414672859</v>
          </cell>
          <cell r="R142">
            <v>307.35000000000002</v>
          </cell>
          <cell r="S142">
            <v>0</v>
          </cell>
          <cell r="T142">
            <v>0</v>
          </cell>
          <cell r="U142">
            <v>-1.5960000000000001</v>
          </cell>
          <cell r="V142">
            <v>-0.998</v>
          </cell>
          <cell r="W142">
            <v>728.58500000000004</v>
          </cell>
        </row>
        <row r="143">
          <cell r="A143">
            <v>36663</v>
          </cell>
          <cell r="B143" t="str">
            <v>W</v>
          </cell>
          <cell r="D143">
            <v>-7965120.7146621486</v>
          </cell>
          <cell r="E143">
            <v>-2939011.8752671028</v>
          </cell>
          <cell r="F143">
            <v>307551</v>
          </cell>
          <cell r="G143">
            <v>-1595</v>
          </cell>
          <cell r="I143">
            <v>-1595</v>
          </cell>
          <cell r="J143">
            <v>1</v>
          </cell>
          <cell r="K143">
            <v>0</v>
          </cell>
          <cell r="L143">
            <v>0</v>
          </cell>
          <cell r="M143">
            <v>-997</v>
          </cell>
          <cell r="N143">
            <v>728586</v>
          </cell>
          <cell r="P143">
            <v>-7.9651207146621488</v>
          </cell>
          <cell r="Q143">
            <v>-2.9390118752671031</v>
          </cell>
          <cell r="R143">
            <v>307.55099999999999</v>
          </cell>
          <cell r="S143">
            <v>1E-3</v>
          </cell>
          <cell r="T143">
            <v>0</v>
          </cell>
          <cell r="U143">
            <v>-1.595</v>
          </cell>
          <cell r="V143">
            <v>-0.997</v>
          </cell>
          <cell r="W143">
            <v>728.58600000000001</v>
          </cell>
        </row>
        <row r="144">
          <cell r="A144">
            <v>36664</v>
          </cell>
          <cell r="B144" t="str">
            <v>Th</v>
          </cell>
          <cell r="D144">
            <v>-7948245.215557104</v>
          </cell>
          <cell r="E144">
            <v>-2939349.4994925507</v>
          </cell>
          <cell r="F144">
            <v>307551</v>
          </cell>
          <cell r="G144">
            <v>-1596</v>
          </cell>
          <cell r="I144">
            <v>-1596</v>
          </cell>
          <cell r="J144">
            <v>-1</v>
          </cell>
          <cell r="K144">
            <v>0</v>
          </cell>
          <cell r="L144">
            <v>0</v>
          </cell>
          <cell r="M144">
            <v>-998</v>
          </cell>
          <cell r="N144">
            <v>728585</v>
          </cell>
          <cell r="P144">
            <v>-7.9482452155571037</v>
          </cell>
          <cell r="Q144">
            <v>-2.9393494994925509</v>
          </cell>
          <cell r="R144">
            <v>307.55099999999999</v>
          </cell>
          <cell r="S144">
            <v>-1E-3</v>
          </cell>
          <cell r="T144">
            <v>0</v>
          </cell>
          <cell r="U144">
            <v>-1.5960000000000001</v>
          </cell>
          <cell r="V144">
            <v>-0.998</v>
          </cell>
          <cell r="W144">
            <v>728.58500000000004</v>
          </cell>
        </row>
        <row r="145">
          <cell r="A145">
            <v>36665</v>
          </cell>
          <cell r="B145" t="str">
            <v>F</v>
          </cell>
          <cell r="D145">
            <v>-7965775.2173876138</v>
          </cell>
          <cell r="E145">
            <v>-2940777.6877691788</v>
          </cell>
          <cell r="F145">
            <v>306899</v>
          </cell>
          <cell r="G145">
            <v>-1597</v>
          </cell>
          <cell r="I145">
            <v>-1597</v>
          </cell>
          <cell r="J145">
            <v>-1</v>
          </cell>
          <cell r="K145">
            <v>0</v>
          </cell>
          <cell r="L145">
            <v>0</v>
          </cell>
          <cell r="M145">
            <v>-999</v>
          </cell>
          <cell r="N145">
            <v>728584</v>
          </cell>
          <cell r="P145">
            <v>-7.9657752173876135</v>
          </cell>
          <cell r="Q145">
            <v>-2.9407776877691787</v>
          </cell>
          <cell r="R145">
            <v>306.899</v>
          </cell>
          <cell r="S145">
            <v>-1E-3</v>
          </cell>
          <cell r="T145">
            <v>0</v>
          </cell>
          <cell r="U145">
            <v>-1.597</v>
          </cell>
          <cell r="V145">
            <v>-0.999</v>
          </cell>
          <cell r="W145">
            <v>728.58399999999995</v>
          </cell>
        </row>
        <row r="146">
          <cell r="A146">
            <v>36666</v>
          </cell>
          <cell r="B146" t="str">
            <v>Sa</v>
          </cell>
          <cell r="I146">
            <v>-1598</v>
          </cell>
          <cell r="J146">
            <v>-1</v>
          </cell>
          <cell r="K146">
            <v>0</v>
          </cell>
          <cell r="L146">
            <v>0</v>
          </cell>
          <cell r="M146">
            <v>-1000</v>
          </cell>
          <cell r="N146">
            <v>728583</v>
          </cell>
          <cell r="P146">
            <v>-7.9858431207766332</v>
          </cell>
          <cell r="Q146">
            <v>0</v>
          </cell>
          <cell r="R146">
            <v>308.351</v>
          </cell>
          <cell r="S146">
            <v>-1E-3</v>
          </cell>
          <cell r="T146">
            <v>0</v>
          </cell>
          <cell r="U146">
            <v>-1.5980000000000001</v>
          </cell>
          <cell r="V146">
            <v>-1</v>
          </cell>
          <cell r="W146">
            <v>728.58299999999997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-1598</v>
          </cell>
          <cell r="J147">
            <v>0</v>
          </cell>
          <cell r="K147">
            <v>0</v>
          </cell>
          <cell r="L147">
            <v>0</v>
          </cell>
          <cell r="M147">
            <v>-1000</v>
          </cell>
          <cell r="N147">
            <v>728583</v>
          </cell>
          <cell r="P147">
            <v>0</v>
          </cell>
          <cell r="Q147">
            <v>0</v>
          </cell>
          <cell r="R147">
            <v>308.351</v>
          </cell>
          <cell r="S147">
            <v>0</v>
          </cell>
          <cell r="T147">
            <v>0</v>
          </cell>
          <cell r="U147">
            <v>-1.5980000000000001</v>
          </cell>
          <cell r="V147">
            <v>-1</v>
          </cell>
          <cell r="W147">
            <v>728.58299999999997</v>
          </cell>
        </row>
        <row r="148">
          <cell r="A148">
            <v>36668</v>
          </cell>
          <cell r="B148" t="str">
            <v>M</v>
          </cell>
          <cell r="D148">
            <v>-7985843.1207766328</v>
          </cell>
          <cell r="E148">
            <v>-2943085.1026634639</v>
          </cell>
          <cell r="F148">
            <v>308351</v>
          </cell>
          <cell r="G148">
            <v>-1598</v>
          </cell>
          <cell r="I148">
            <v>-1598</v>
          </cell>
          <cell r="J148">
            <v>0</v>
          </cell>
          <cell r="K148">
            <v>0</v>
          </cell>
          <cell r="L148">
            <v>0</v>
          </cell>
          <cell r="M148">
            <v>-1000</v>
          </cell>
          <cell r="N148">
            <v>728583</v>
          </cell>
          <cell r="P148">
            <v>-7.9858431207766332</v>
          </cell>
          <cell r="Q148">
            <v>-2.9430851026634639</v>
          </cell>
          <cell r="R148">
            <v>308.35000000000002</v>
          </cell>
          <cell r="S148">
            <v>0</v>
          </cell>
          <cell r="T148">
            <v>0</v>
          </cell>
          <cell r="U148">
            <v>-1.5980000000000001</v>
          </cell>
          <cell r="V148">
            <v>-1</v>
          </cell>
          <cell r="W148">
            <v>728.58299999999997</v>
          </cell>
        </row>
        <row r="149">
          <cell r="A149">
            <v>36669</v>
          </cell>
          <cell r="B149" t="str">
            <v>T</v>
          </cell>
          <cell r="D149">
            <v>-7986833.6238268679</v>
          </cell>
          <cell r="E149">
            <v>-2943289.4305311055</v>
          </cell>
          <cell r="F149">
            <v>308351</v>
          </cell>
          <cell r="G149">
            <v>-1597</v>
          </cell>
          <cell r="I149">
            <v>-1597</v>
          </cell>
          <cell r="J149">
            <v>1</v>
          </cell>
          <cell r="K149">
            <v>0</v>
          </cell>
          <cell r="L149">
            <v>0</v>
          </cell>
          <cell r="M149">
            <v>-999</v>
          </cell>
          <cell r="N149">
            <v>728584</v>
          </cell>
          <cell r="P149">
            <v>-7.9868336238268682</v>
          </cell>
          <cell r="Q149">
            <v>-2.9432894305311055</v>
          </cell>
          <cell r="R149">
            <v>309.17700000000002</v>
          </cell>
          <cell r="S149">
            <v>1E-3</v>
          </cell>
          <cell r="T149">
            <v>0</v>
          </cell>
          <cell r="U149">
            <v>-1.597</v>
          </cell>
          <cell r="V149">
            <v>-0.999</v>
          </cell>
          <cell r="W149">
            <v>728.58399999999995</v>
          </cell>
        </row>
        <row r="150">
          <cell r="A150">
            <v>36670</v>
          </cell>
          <cell r="B150" t="str">
            <v>W</v>
          </cell>
          <cell r="D150">
            <v>-7985822.8394540967</v>
          </cell>
          <cell r="E150">
            <v>-2943723.2709336705</v>
          </cell>
          <cell r="F150">
            <v>308350</v>
          </cell>
          <cell r="G150">
            <v>-1597</v>
          </cell>
          <cell r="I150">
            <v>-1597</v>
          </cell>
          <cell r="J150">
            <v>0</v>
          </cell>
          <cell r="K150">
            <v>0</v>
          </cell>
          <cell r="L150">
            <v>0</v>
          </cell>
          <cell r="M150">
            <v>-999</v>
          </cell>
          <cell r="N150">
            <v>728584</v>
          </cell>
          <cell r="P150">
            <v>-7.9858228394540971</v>
          </cell>
          <cell r="Q150">
            <v>-2.9437232709336705</v>
          </cell>
          <cell r="R150">
            <v>309.59699999999998</v>
          </cell>
          <cell r="S150">
            <v>0</v>
          </cell>
          <cell r="T150">
            <v>0</v>
          </cell>
          <cell r="U150">
            <v>-1.597</v>
          </cell>
          <cell r="V150">
            <v>-0.999</v>
          </cell>
          <cell r="W150">
            <v>728.58399999999995</v>
          </cell>
        </row>
        <row r="151">
          <cell r="A151">
            <v>36671</v>
          </cell>
          <cell r="B151" t="str">
            <v>Th</v>
          </cell>
          <cell r="D151">
            <v>-8007242.2336665848</v>
          </cell>
          <cell r="E151">
            <v>-2944675.6567058964</v>
          </cell>
          <cell r="F151">
            <v>309177</v>
          </cell>
          <cell r="G151">
            <v>-1597</v>
          </cell>
          <cell r="I151">
            <v>-1597</v>
          </cell>
          <cell r="J151">
            <v>0</v>
          </cell>
          <cell r="K151">
            <v>0</v>
          </cell>
          <cell r="L151">
            <v>0</v>
          </cell>
          <cell r="M151">
            <v>-999</v>
          </cell>
          <cell r="N151">
            <v>728584</v>
          </cell>
          <cell r="P151">
            <v>-8.0072422336665845</v>
          </cell>
          <cell r="Q151">
            <v>-2.9446756567058965</v>
          </cell>
          <cell r="R151">
            <v>0</v>
          </cell>
          <cell r="S151">
            <v>0</v>
          </cell>
          <cell r="T151">
            <v>0</v>
          </cell>
          <cell r="U151">
            <v>-1.597</v>
          </cell>
          <cell r="V151">
            <v>-0.999</v>
          </cell>
          <cell r="W151">
            <v>728.58399999999995</v>
          </cell>
        </row>
        <row r="152">
          <cell r="A152">
            <v>36672</v>
          </cell>
          <cell r="B152" t="str">
            <v>F</v>
          </cell>
          <cell r="D152">
            <v>-8018095.4023907296</v>
          </cell>
          <cell r="E152">
            <v>-2945327.9719740334</v>
          </cell>
          <cell r="F152">
            <v>309597</v>
          </cell>
          <cell r="G152">
            <v>-1598</v>
          </cell>
          <cell r="I152">
            <v>-1598</v>
          </cell>
          <cell r="J152">
            <v>-1</v>
          </cell>
          <cell r="K152">
            <v>0</v>
          </cell>
          <cell r="L152">
            <v>0</v>
          </cell>
          <cell r="M152">
            <v>-1000</v>
          </cell>
          <cell r="N152">
            <v>728583</v>
          </cell>
          <cell r="P152">
            <v>-8.0180954023907294</v>
          </cell>
          <cell r="Q152">
            <v>-2.9453279719740335</v>
          </cell>
          <cell r="R152">
            <v>0</v>
          </cell>
          <cell r="S152">
            <v>-1E-3</v>
          </cell>
          <cell r="T152">
            <v>0</v>
          </cell>
          <cell r="U152">
            <v>-1.5980000000000001</v>
          </cell>
          <cell r="V152">
            <v>-1</v>
          </cell>
          <cell r="W152">
            <v>728.58299999999997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-1598</v>
          </cell>
          <cell r="J153">
            <v>0</v>
          </cell>
          <cell r="K153">
            <v>0</v>
          </cell>
          <cell r="L153">
            <v>0</v>
          </cell>
          <cell r="M153">
            <v>-1000</v>
          </cell>
          <cell r="N153">
            <v>728583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-1.5980000000000001</v>
          </cell>
          <cell r="V153">
            <v>-1</v>
          </cell>
          <cell r="W153">
            <v>728.58299999999997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-1598</v>
          </cell>
          <cell r="J154">
            <v>0</v>
          </cell>
          <cell r="K154">
            <v>0</v>
          </cell>
          <cell r="L154">
            <v>0</v>
          </cell>
          <cell r="M154">
            <v>-1000</v>
          </cell>
          <cell r="N154">
            <v>728583</v>
          </cell>
          <cell r="P154">
            <v>0</v>
          </cell>
          <cell r="Q154">
            <v>0</v>
          </cell>
          <cell r="R154">
            <v>309.161</v>
          </cell>
          <cell r="S154">
            <v>0</v>
          </cell>
          <cell r="T154">
            <v>0</v>
          </cell>
          <cell r="U154">
            <v>-1.5980000000000001</v>
          </cell>
          <cell r="V154">
            <v>-1</v>
          </cell>
          <cell r="W154">
            <v>728.58299999999997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-1598</v>
          </cell>
          <cell r="J155">
            <v>0</v>
          </cell>
          <cell r="K155">
            <v>0</v>
          </cell>
          <cell r="L155">
            <v>0</v>
          </cell>
          <cell r="M155">
            <v>-1000</v>
          </cell>
          <cell r="N155">
            <v>728583</v>
          </cell>
          <cell r="P155">
            <v>0</v>
          </cell>
          <cell r="Q155">
            <v>0</v>
          </cell>
          <cell r="R155">
            <v>300.09899999999999</v>
          </cell>
          <cell r="S155">
            <v>0</v>
          </cell>
          <cell r="T155">
            <v>0</v>
          </cell>
          <cell r="U155">
            <v>-1.5980000000000001</v>
          </cell>
          <cell r="V155">
            <v>-1</v>
          </cell>
          <cell r="W155">
            <v>728.58299999999997</v>
          </cell>
        </row>
        <row r="156">
          <cell r="A156">
            <v>36676</v>
          </cell>
          <cell r="B156" t="str">
            <v>T</v>
          </cell>
          <cell r="D156">
            <v>-8006821.1636717906</v>
          </cell>
          <cell r="E156">
            <v>-2946525.8332429151</v>
          </cell>
          <cell r="F156">
            <v>309161</v>
          </cell>
          <cell r="G156">
            <v>-1016</v>
          </cell>
          <cell r="I156">
            <v>-1016</v>
          </cell>
          <cell r="J156">
            <v>582</v>
          </cell>
          <cell r="K156">
            <v>0</v>
          </cell>
          <cell r="L156">
            <v>0</v>
          </cell>
          <cell r="M156">
            <v>-418</v>
          </cell>
          <cell r="N156">
            <v>729165</v>
          </cell>
          <cell r="P156">
            <v>-8.0068211636717912</v>
          </cell>
          <cell r="Q156">
            <v>-2.9465258332429149</v>
          </cell>
          <cell r="R156">
            <v>301.47300000000001</v>
          </cell>
          <cell r="S156">
            <v>0.58199999999999996</v>
          </cell>
          <cell r="T156">
            <v>0</v>
          </cell>
          <cell r="U156">
            <v>-1.016</v>
          </cell>
          <cell r="V156">
            <v>-0.41799999999999998</v>
          </cell>
          <cell r="W156">
            <v>729.16499999999996</v>
          </cell>
        </row>
        <row r="157">
          <cell r="A157">
            <v>36677</v>
          </cell>
          <cell r="B157" t="str">
            <v>W</v>
          </cell>
          <cell r="D157">
            <v>-7772125.9905116204</v>
          </cell>
          <cell r="E157">
            <v>-2947267.8184401561</v>
          </cell>
          <cell r="F157">
            <v>300099</v>
          </cell>
          <cell r="G157">
            <v>-1015</v>
          </cell>
          <cell r="I157">
            <v>-1015</v>
          </cell>
          <cell r="J157">
            <v>1</v>
          </cell>
          <cell r="K157">
            <v>0</v>
          </cell>
          <cell r="L157">
            <v>0</v>
          </cell>
          <cell r="M157">
            <v>-417</v>
          </cell>
          <cell r="N157">
            <v>729166</v>
          </cell>
          <cell r="P157">
            <v>-7.7721259905116202</v>
          </cell>
          <cell r="Q157">
            <v>-2.9472678184401562</v>
          </cell>
          <cell r="R157">
            <v>301.53100000000001</v>
          </cell>
          <cell r="S157">
            <v>1E-3</v>
          </cell>
          <cell r="T157">
            <v>0</v>
          </cell>
          <cell r="U157">
            <v>-1.0149999999999999</v>
          </cell>
          <cell r="V157">
            <v>-0.41699999999999998</v>
          </cell>
          <cell r="W157">
            <v>729.16600000000005</v>
          </cell>
        </row>
        <row r="158">
          <cell r="A158">
            <v>36678</v>
          </cell>
          <cell r="B158" t="str">
            <v>Th</v>
          </cell>
          <cell r="D158">
            <v>-7807712.6116296295</v>
          </cell>
          <cell r="E158">
            <v>-2948870.0746485689</v>
          </cell>
          <cell r="F158">
            <v>301473</v>
          </cell>
          <cell r="G158">
            <v>-1</v>
          </cell>
          <cell r="I158">
            <v>-1</v>
          </cell>
          <cell r="J158">
            <v>-1</v>
          </cell>
          <cell r="K158">
            <v>0</v>
          </cell>
          <cell r="L158">
            <v>0</v>
          </cell>
          <cell r="M158">
            <v>-418</v>
          </cell>
          <cell r="N158">
            <v>729165</v>
          </cell>
          <cell r="P158">
            <v>-7.8077126116296292</v>
          </cell>
          <cell r="Q158">
            <v>-2.948870074648569</v>
          </cell>
          <cell r="R158">
            <v>301.47300000000001</v>
          </cell>
          <cell r="S158">
            <v>-1E-3</v>
          </cell>
          <cell r="T158">
            <v>0</v>
          </cell>
          <cell r="U158">
            <v>-1E-3</v>
          </cell>
          <cell r="V158">
            <v>-0.41799999999999998</v>
          </cell>
          <cell r="W158">
            <v>729.16499999999996</v>
          </cell>
        </row>
        <row r="159">
          <cell r="A159">
            <v>36679</v>
          </cell>
          <cell r="B159" t="str">
            <v>F</v>
          </cell>
          <cell r="D159">
            <v>-7809203.2172695193</v>
          </cell>
          <cell r="E159">
            <v>-2949440.2253075144</v>
          </cell>
          <cell r="F159">
            <v>301531</v>
          </cell>
          <cell r="G159">
            <v>0</v>
          </cell>
          <cell r="I159">
            <v>-1</v>
          </cell>
          <cell r="J159">
            <v>0</v>
          </cell>
          <cell r="K159">
            <v>0</v>
          </cell>
          <cell r="L159">
            <v>0</v>
          </cell>
          <cell r="M159">
            <v>-418</v>
          </cell>
          <cell r="N159">
            <v>729165</v>
          </cell>
          <cell r="P159">
            <v>-7.8092032172695189</v>
          </cell>
          <cell r="Q159">
            <v>-2.9494402253075145</v>
          </cell>
          <cell r="R159">
            <v>301.53100000000001</v>
          </cell>
          <cell r="S159">
            <v>0</v>
          </cell>
          <cell r="T159">
            <v>0</v>
          </cell>
          <cell r="U159">
            <v>-1E-3</v>
          </cell>
          <cell r="V159">
            <v>-0.41799999999999998</v>
          </cell>
          <cell r="W159">
            <v>729.16499999999996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</v>
          </cell>
          <cell r="J160">
            <v>0</v>
          </cell>
          <cell r="K160">
            <v>0</v>
          </cell>
          <cell r="L160">
            <v>0</v>
          </cell>
          <cell r="M160">
            <v>-418</v>
          </cell>
          <cell r="N160">
            <v>729165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-1E-3</v>
          </cell>
          <cell r="V160">
            <v>-0.41799999999999998</v>
          </cell>
          <cell r="W160">
            <v>729.16499999999996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</v>
          </cell>
          <cell r="J161">
            <v>0</v>
          </cell>
          <cell r="K161">
            <v>0</v>
          </cell>
          <cell r="L161">
            <v>0</v>
          </cell>
          <cell r="M161">
            <v>-418</v>
          </cell>
          <cell r="N161">
            <v>729165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-1E-3</v>
          </cell>
          <cell r="V161">
            <v>-0.41799999999999998</v>
          </cell>
          <cell r="W161">
            <v>729.16499999999996</v>
          </cell>
        </row>
        <row r="162">
          <cell r="A162">
            <v>36682</v>
          </cell>
          <cell r="B162" t="str">
            <v>M</v>
          </cell>
          <cell r="D162">
            <v>-7857330.0166812446</v>
          </cell>
          <cell r="E162">
            <v>-2953864.4627642888</v>
          </cell>
          <cell r="F162">
            <v>303389</v>
          </cell>
          <cell r="G162">
            <v>-174</v>
          </cell>
          <cell r="I162">
            <v>-174</v>
          </cell>
          <cell r="J162">
            <v>-173</v>
          </cell>
          <cell r="K162">
            <v>0</v>
          </cell>
          <cell r="L162">
            <v>0</v>
          </cell>
          <cell r="M162">
            <v>-591</v>
          </cell>
          <cell r="N162">
            <v>728992</v>
          </cell>
          <cell r="P162">
            <v>-7.857330016681245</v>
          </cell>
          <cell r="Q162">
            <v>-2.9538644627642889</v>
          </cell>
          <cell r="R162">
            <v>303.38900000000001</v>
          </cell>
          <cell r="S162">
            <v>-0.17299999999999999</v>
          </cell>
          <cell r="T162">
            <v>0</v>
          </cell>
          <cell r="U162">
            <v>-0.17399999999999999</v>
          </cell>
          <cell r="V162">
            <v>-0.59099999999999997</v>
          </cell>
          <cell r="W162">
            <v>728.99199999999996</v>
          </cell>
        </row>
        <row r="163">
          <cell r="A163">
            <v>36683</v>
          </cell>
          <cell r="B163" t="str">
            <v>T</v>
          </cell>
          <cell r="D163">
            <v>-7852992.0535276029</v>
          </cell>
          <cell r="E163">
            <v>-2954186.6933714198</v>
          </cell>
          <cell r="F163">
            <v>303222</v>
          </cell>
          <cell r="G163">
            <v>-173</v>
          </cell>
          <cell r="I163">
            <v>-173</v>
          </cell>
          <cell r="J163">
            <v>1</v>
          </cell>
          <cell r="K163">
            <v>0</v>
          </cell>
          <cell r="L163">
            <v>0</v>
          </cell>
          <cell r="M163">
            <v>-590</v>
          </cell>
          <cell r="N163">
            <v>728993</v>
          </cell>
          <cell r="P163">
            <v>-7.8529920535276032</v>
          </cell>
          <cell r="Q163">
            <v>-2.9541866933714198</v>
          </cell>
          <cell r="R163">
            <v>303.22199999999998</v>
          </cell>
          <cell r="S163">
            <v>1E-3</v>
          </cell>
          <cell r="T163">
            <v>0</v>
          </cell>
          <cell r="U163">
            <v>-0.17299999999999999</v>
          </cell>
          <cell r="V163">
            <v>-0.59</v>
          </cell>
          <cell r="W163">
            <v>728.99300000000005</v>
          </cell>
        </row>
        <row r="164">
          <cell r="A164">
            <v>36684</v>
          </cell>
          <cell r="B164" t="str">
            <v>W</v>
          </cell>
          <cell r="D164">
            <v>-7844761.2965866141</v>
          </cell>
          <cell r="E164">
            <v>-2954518.0232393355</v>
          </cell>
          <cell r="F164">
            <v>302904</v>
          </cell>
          <cell r="G164">
            <v>-174</v>
          </cell>
          <cell r="I164">
            <v>-174</v>
          </cell>
          <cell r="J164">
            <v>-1</v>
          </cell>
          <cell r="K164">
            <v>0</v>
          </cell>
          <cell r="L164">
            <v>0</v>
          </cell>
          <cell r="M164">
            <v>-591</v>
          </cell>
          <cell r="N164">
            <v>728992</v>
          </cell>
          <cell r="P164">
            <v>-7.844761296586614</v>
          </cell>
          <cell r="Q164">
            <v>-2.9545180232393355</v>
          </cell>
          <cell r="R164">
            <v>302.904</v>
          </cell>
          <cell r="S164">
            <v>-1E-3</v>
          </cell>
          <cell r="T164">
            <v>0</v>
          </cell>
          <cell r="U164">
            <v>-0.17399999999999999</v>
          </cell>
          <cell r="V164">
            <v>-0.59099999999999997</v>
          </cell>
          <cell r="W164">
            <v>728.99199999999996</v>
          </cell>
        </row>
        <row r="165">
          <cell r="A165">
            <v>36685</v>
          </cell>
          <cell r="B165" t="str">
            <v>Th</v>
          </cell>
          <cell r="D165">
            <v>-7835990.8317371756</v>
          </cell>
          <cell r="E165">
            <v>-2954685.2440222469</v>
          </cell>
          <cell r="F165">
            <v>302565</v>
          </cell>
          <cell r="G165">
            <v>-174</v>
          </cell>
          <cell r="I165">
            <v>-174</v>
          </cell>
          <cell r="J165">
            <v>0</v>
          </cell>
          <cell r="K165">
            <v>0</v>
          </cell>
          <cell r="L165">
            <v>0</v>
          </cell>
          <cell r="M165">
            <v>-591</v>
          </cell>
          <cell r="N165">
            <v>728992</v>
          </cell>
          <cell r="P165">
            <v>-7.8359908317371758</v>
          </cell>
          <cell r="Q165">
            <v>-2.9546852440222469</v>
          </cell>
          <cell r="R165">
            <v>302.565</v>
          </cell>
          <cell r="S165">
            <v>0</v>
          </cell>
          <cell r="T165">
            <v>0</v>
          </cell>
          <cell r="U165">
            <v>-0.17399999999999999</v>
          </cell>
          <cell r="V165">
            <v>-0.59099999999999997</v>
          </cell>
          <cell r="W165">
            <v>728.99199999999996</v>
          </cell>
        </row>
        <row r="166">
          <cell r="A166">
            <v>36686</v>
          </cell>
          <cell r="B166" t="str">
            <v>F</v>
          </cell>
          <cell r="D166">
            <v>-7837798.4709203877</v>
          </cell>
          <cell r="E166">
            <v>-2955181.6435749526</v>
          </cell>
          <cell r="F166">
            <v>302635</v>
          </cell>
          <cell r="G166">
            <v>-173</v>
          </cell>
          <cell r="I166">
            <v>-173</v>
          </cell>
          <cell r="J166">
            <v>1</v>
          </cell>
          <cell r="K166">
            <v>0</v>
          </cell>
          <cell r="L166">
            <v>0</v>
          </cell>
          <cell r="M166">
            <v>-590</v>
          </cell>
          <cell r="N166">
            <v>728993</v>
          </cell>
          <cell r="P166">
            <v>-7.8377984709203874</v>
          </cell>
          <cell r="Q166">
            <v>-2.9551816435749525</v>
          </cell>
          <cell r="R166">
            <v>302.63499999999999</v>
          </cell>
          <cell r="S166">
            <v>1E-3</v>
          </cell>
          <cell r="T166">
            <v>0</v>
          </cell>
          <cell r="U166">
            <v>-0.17299999999999999</v>
          </cell>
          <cell r="V166">
            <v>-0.59</v>
          </cell>
          <cell r="W166">
            <v>728.99300000000005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-173</v>
          </cell>
          <cell r="J167">
            <v>0</v>
          </cell>
          <cell r="K167">
            <v>0</v>
          </cell>
          <cell r="L167">
            <v>0</v>
          </cell>
          <cell r="M167">
            <v>-590</v>
          </cell>
          <cell r="N167">
            <v>728993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-0.17299999999999999</v>
          </cell>
          <cell r="V167">
            <v>-0.59</v>
          </cell>
          <cell r="W167">
            <v>728.99300000000005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-173</v>
          </cell>
          <cell r="J168">
            <v>0</v>
          </cell>
          <cell r="K168">
            <v>0</v>
          </cell>
          <cell r="L168">
            <v>0</v>
          </cell>
          <cell r="M168">
            <v>-590</v>
          </cell>
          <cell r="N168">
            <v>728993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-0.17299999999999999</v>
          </cell>
          <cell r="V168">
            <v>-0.59</v>
          </cell>
          <cell r="W168">
            <v>728.99300000000005</v>
          </cell>
        </row>
        <row r="169">
          <cell r="A169">
            <v>36689</v>
          </cell>
          <cell r="B169" t="str">
            <v>M</v>
          </cell>
          <cell r="D169">
            <v>-7860111.5097891586</v>
          </cell>
          <cell r="E169">
            <v>-2957138.6781368675</v>
          </cell>
          <cell r="F169">
            <v>303496</v>
          </cell>
          <cell r="G169">
            <v>-154</v>
          </cell>
          <cell r="I169">
            <v>-154</v>
          </cell>
          <cell r="J169">
            <v>19</v>
          </cell>
          <cell r="K169">
            <v>0</v>
          </cell>
          <cell r="L169">
            <v>0</v>
          </cell>
          <cell r="M169">
            <v>-571</v>
          </cell>
          <cell r="N169">
            <v>729012</v>
          </cell>
          <cell r="P169">
            <v>-7.8601115097891583</v>
          </cell>
          <cell r="Q169">
            <v>-2.9571386781368676</v>
          </cell>
          <cell r="R169">
            <v>303.49599999999998</v>
          </cell>
          <cell r="S169">
            <v>1.9E-2</v>
          </cell>
          <cell r="T169">
            <v>0</v>
          </cell>
          <cell r="U169">
            <v>-0.154</v>
          </cell>
          <cell r="V169">
            <v>-0.57099999999999995</v>
          </cell>
          <cell r="W169">
            <v>729.01199999999994</v>
          </cell>
        </row>
        <row r="170">
          <cell r="A170">
            <v>36690</v>
          </cell>
          <cell r="B170" t="str">
            <v>T</v>
          </cell>
          <cell r="D170">
            <v>-7866991.8857519254</v>
          </cell>
          <cell r="E170">
            <v>-2958477.2429888952</v>
          </cell>
          <cell r="F170">
            <v>303762</v>
          </cell>
          <cell r="G170">
            <v>-155</v>
          </cell>
          <cell r="I170">
            <v>-155</v>
          </cell>
          <cell r="J170">
            <v>-1</v>
          </cell>
          <cell r="K170">
            <v>0</v>
          </cell>
          <cell r="L170">
            <v>0</v>
          </cell>
          <cell r="M170">
            <v>-572</v>
          </cell>
          <cell r="N170">
            <v>729011</v>
          </cell>
          <cell r="P170">
            <v>-7.8669918857519257</v>
          </cell>
          <cell r="Q170">
            <v>-2.958477242988895</v>
          </cell>
          <cell r="R170">
            <v>303.762</v>
          </cell>
          <cell r="S170">
            <v>-1E-3</v>
          </cell>
          <cell r="T170">
            <v>0</v>
          </cell>
          <cell r="U170">
            <v>-0.155</v>
          </cell>
          <cell r="V170">
            <v>-0.57199999999999995</v>
          </cell>
          <cell r="W170">
            <v>729.01099999999997</v>
          </cell>
        </row>
        <row r="171">
          <cell r="A171">
            <v>36691</v>
          </cell>
          <cell r="B171" t="str">
            <v>W</v>
          </cell>
          <cell r="D171">
            <v>-7883232.9812040757</v>
          </cell>
          <cell r="E171">
            <v>-2959523.3610677472</v>
          </cell>
          <cell r="F171">
            <v>304389</v>
          </cell>
          <cell r="G171">
            <v>-155</v>
          </cell>
          <cell r="I171">
            <v>-155</v>
          </cell>
          <cell r="J171">
            <v>0</v>
          </cell>
          <cell r="K171">
            <v>0</v>
          </cell>
          <cell r="L171">
            <v>0</v>
          </cell>
          <cell r="M171">
            <v>-572</v>
          </cell>
          <cell r="N171">
            <v>729011</v>
          </cell>
          <cell r="P171">
            <v>-7.8832329812040758</v>
          </cell>
          <cell r="Q171">
            <v>-2.9595233610677472</v>
          </cell>
          <cell r="R171">
            <v>304.38900000000001</v>
          </cell>
          <cell r="S171">
            <v>0</v>
          </cell>
          <cell r="T171">
            <v>0</v>
          </cell>
          <cell r="U171">
            <v>-0.155</v>
          </cell>
          <cell r="V171">
            <v>-0.57199999999999995</v>
          </cell>
          <cell r="W171">
            <v>729.01099999999997</v>
          </cell>
        </row>
        <row r="172">
          <cell r="A172">
            <v>36692</v>
          </cell>
          <cell r="B172" t="str">
            <v>Th</v>
          </cell>
          <cell r="D172">
            <v>-7888840.9446898652</v>
          </cell>
          <cell r="E172">
            <v>-2960063.6355037405</v>
          </cell>
          <cell r="F172">
            <v>304606</v>
          </cell>
          <cell r="G172">
            <v>-155</v>
          </cell>
          <cell r="I172">
            <v>-155</v>
          </cell>
          <cell r="J172">
            <v>0</v>
          </cell>
          <cell r="K172">
            <v>0</v>
          </cell>
          <cell r="L172">
            <v>0</v>
          </cell>
          <cell r="M172">
            <v>-572</v>
          </cell>
          <cell r="N172">
            <v>729011</v>
          </cell>
          <cell r="P172">
            <v>-7.8888409446898651</v>
          </cell>
          <cell r="Q172">
            <v>-2.9600636355037406</v>
          </cell>
          <cell r="R172">
            <v>304.60599999999999</v>
          </cell>
          <cell r="S172">
            <v>0</v>
          </cell>
          <cell r="T172">
            <v>0</v>
          </cell>
          <cell r="U172">
            <v>-0.155</v>
          </cell>
          <cell r="V172">
            <v>-0.57199999999999995</v>
          </cell>
          <cell r="W172">
            <v>729.01099999999997</v>
          </cell>
        </row>
        <row r="173">
          <cell r="A173">
            <v>36693</v>
          </cell>
          <cell r="B173" t="str">
            <v>F</v>
          </cell>
          <cell r="D173">
            <v>-7912915.7851219522</v>
          </cell>
          <cell r="E173">
            <v>-2961181.6959990845</v>
          </cell>
          <cell r="F173">
            <v>305535</v>
          </cell>
          <cell r="G173">
            <v>-157</v>
          </cell>
          <cell r="I173">
            <v>-157</v>
          </cell>
          <cell r="J173">
            <v>-2</v>
          </cell>
          <cell r="K173">
            <v>0</v>
          </cell>
          <cell r="L173">
            <v>0</v>
          </cell>
          <cell r="M173">
            <v>-574</v>
          </cell>
          <cell r="N173">
            <v>729009</v>
          </cell>
          <cell r="P173">
            <v>-7.9129157851219523</v>
          </cell>
          <cell r="Q173">
            <v>-2.9611816959990844</v>
          </cell>
          <cell r="R173">
            <v>305.53500000000003</v>
          </cell>
          <cell r="S173">
            <v>-2E-3</v>
          </cell>
          <cell r="T173">
            <v>0</v>
          </cell>
          <cell r="U173">
            <v>-0.157</v>
          </cell>
          <cell r="V173">
            <v>-0.57399999999999995</v>
          </cell>
          <cell r="W173">
            <v>729.00900000000001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-157</v>
          </cell>
          <cell r="J174">
            <v>0</v>
          </cell>
          <cell r="K174">
            <v>0</v>
          </cell>
          <cell r="L174">
            <v>0</v>
          </cell>
          <cell r="M174">
            <v>-574</v>
          </cell>
          <cell r="N174">
            <v>729009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-0.157</v>
          </cell>
          <cell r="V174">
            <v>-0.57399999999999995</v>
          </cell>
          <cell r="W174">
            <v>729.00900000000001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-157</v>
          </cell>
          <cell r="J175">
            <v>0</v>
          </cell>
          <cell r="K175">
            <v>0</v>
          </cell>
          <cell r="L175">
            <v>0</v>
          </cell>
          <cell r="M175">
            <v>-574</v>
          </cell>
          <cell r="N175">
            <v>729009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-0.157</v>
          </cell>
          <cell r="V175">
            <v>-0.57399999999999995</v>
          </cell>
          <cell r="W175">
            <v>729.00900000000001</v>
          </cell>
        </row>
        <row r="176">
          <cell r="A176">
            <v>36696</v>
          </cell>
          <cell r="B176" t="str">
            <v>M</v>
          </cell>
          <cell r="D176">
            <v>-7909118.3061451158</v>
          </cell>
          <cell r="E176">
            <v>-2962650.937600337</v>
          </cell>
          <cell r="F176">
            <v>305389</v>
          </cell>
          <cell r="G176">
            <v>-31314</v>
          </cell>
          <cell r="I176">
            <v>-31314</v>
          </cell>
          <cell r="J176">
            <v>-31157</v>
          </cell>
          <cell r="K176">
            <v>0</v>
          </cell>
          <cell r="L176">
            <v>0</v>
          </cell>
          <cell r="M176">
            <v>-31731</v>
          </cell>
          <cell r="N176">
            <v>697852</v>
          </cell>
          <cell r="P176">
            <v>-7.9091183061451158</v>
          </cell>
          <cell r="Q176">
            <v>-2.9626509376003369</v>
          </cell>
          <cell r="R176">
            <v>305.38900000000001</v>
          </cell>
          <cell r="S176">
            <v>-31.157</v>
          </cell>
          <cell r="T176">
            <v>0</v>
          </cell>
          <cell r="U176">
            <v>-31.314</v>
          </cell>
          <cell r="V176">
            <v>-31.731000000000002</v>
          </cell>
          <cell r="W176">
            <v>697.85199999999998</v>
          </cell>
        </row>
        <row r="177">
          <cell r="A177">
            <v>36697</v>
          </cell>
          <cell r="B177" t="str">
            <v>T</v>
          </cell>
          <cell r="D177">
            <v>-7775111.7943409253</v>
          </cell>
          <cell r="E177">
            <v>-2872994.6341050253</v>
          </cell>
          <cell r="F177">
            <v>300214</v>
          </cell>
          <cell r="G177">
            <v>-14756</v>
          </cell>
          <cell r="I177">
            <v>-14756</v>
          </cell>
          <cell r="J177">
            <v>16558</v>
          </cell>
          <cell r="K177">
            <v>0</v>
          </cell>
          <cell r="L177">
            <v>0</v>
          </cell>
          <cell r="M177">
            <v>-15173</v>
          </cell>
          <cell r="N177">
            <v>714410</v>
          </cell>
          <cell r="P177">
            <v>-7.7751117943409254</v>
          </cell>
          <cell r="Q177">
            <v>-2.8729946341050252</v>
          </cell>
          <cell r="R177">
            <v>300.214</v>
          </cell>
          <cell r="S177">
            <v>16.558</v>
          </cell>
          <cell r="T177">
            <v>0</v>
          </cell>
          <cell r="U177">
            <v>-14.756</v>
          </cell>
          <cell r="V177">
            <v>-15.173</v>
          </cell>
          <cell r="W177">
            <v>714.41</v>
          </cell>
        </row>
        <row r="178">
          <cell r="A178">
            <v>36698</v>
          </cell>
          <cell r="B178" t="str">
            <v>W</v>
          </cell>
          <cell r="D178">
            <v>-7752945.8297885675</v>
          </cell>
          <cell r="E178">
            <v>-2873195.6203540703</v>
          </cell>
          <cell r="F178">
            <v>300214</v>
          </cell>
          <cell r="G178">
            <v>-14756</v>
          </cell>
          <cell r="I178">
            <v>-14756</v>
          </cell>
          <cell r="J178">
            <v>0</v>
          </cell>
          <cell r="K178">
            <v>1</v>
          </cell>
          <cell r="L178">
            <v>0</v>
          </cell>
          <cell r="M178">
            <v>-15173</v>
          </cell>
          <cell r="N178">
            <v>714410</v>
          </cell>
          <cell r="P178">
            <v>-7.7529458297885672</v>
          </cell>
          <cell r="Q178">
            <v>-2.8731956203540703</v>
          </cell>
          <cell r="R178">
            <v>300.214</v>
          </cell>
          <cell r="S178">
            <v>0</v>
          </cell>
          <cell r="T178">
            <v>0</v>
          </cell>
          <cell r="U178">
            <v>-14.756</v>
          </cell>
          <cell r="V178">
            <v>-15.173</v>
          </cell>
          <cell r="W178">
            <v>714.41</v>
          </cell>
        </row>
        <row r="179">
          <cell r="A179">
            <v>36699</v>
          </cell>
          <cell r="B179" t="str">
            <v>Th</v>
          </cell>
          <cell r="D179">
            <v>-7750387.1862431411</v>
          </cell>
          <cell r="E179">
            <v>-2873673.9193912083</v>
          </cell>
          <cell r="F179">
            <v>299358</v>
          </cell>
          <cell r="G179">
            <v>-14755</v>
          </cell>
          <cell r="I179">
            <v>-14755</v>
          </cell>
          <cell r="J179">
            <v>1</v>
          </cell>
          <cell r="K179">
            <v>1</v>
          </cell>
          <cell r="L179">
            <v>1</v>
          </cell>
          <cell r="M179">
            <v>-15172</v>
          </cell>
          <cell r="N179">
            <v>714411</v>
          </cell>
          <cell r="P179">
            <v>-7.7503871862431408</v>
          </cell>
          <cell r="Q179">
            <v>-2.8736739193912082</v>
          </cell>
          <cell r="R179">
            <v>299.358</v>
          </cell>
          <cell r="S179">
            <v>1E-3</v>
          </cell>
          <cell r="T179">
            <v>1E-3</v>
          </cell>
          <cell r="U179">
            <v>-14.755000000000001</v>
          </cell>
          <cell r="V179">
            <v>-15.172000000000001</v>
          </cell>
          <cell r="W179">
            <v>714.41099999999994</v>
          </cell>
        </row>
        <row r="180">
          <cell r="A180">
            <v>36700</v>
          </cell>
          <cell r="B180" t="str">
            <v>F</v>
          </cell>
          <cell r="D180">
            <v>-7745722.6877101306</v>
          </cell>
          <cell r="E180">
            <v>-2874106.2382760742</v>
          </cell>
          <cell r="F180">
            <v>299080</v>
          </cell>
          <cell r="G180">
            <v>-14755</v>
          </cell>
          <cell r="I180">
            <v>-14755</v>
          </cell>
          <cell r="J180">
            <v>0</v>
          </cell>
          <cell r="K180">
            <v>1</v>
          </cell>
          <cell r="L180">
            <v>0</v>
          </cell>
          <cell r="M180">
            <v>-15172</v>
          </cell>
          <cell r="N180">
            <v>714411</v>
          </cell>
          <cell r="P180">
            <v>-7.7457226877101304</v>
          </cell>
          <cell r="Q180">
            <v>-2.8741062382760743</v>
          </cell>
          <cell r="R180">
            <v>299.08</v>
          </cell>
          <cell r="S180">
            <v>0</v>
          </cell>
          <cell r="T180">
            <v>0</v>
          </cell>
          <cell r="U180">
            <v>-14.755000000000001</v>
          </cell>
          <cell r="V180">
            <v>-15.172000000000001</v>
          </cell>
          <cell r="W180">
            <v>714.41099999999994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-14755</v>
          </cell>
          <cell r="J181">
            <v>0</v>
          </cell>
          <cell r="K181">
            <v>0</v>
          </cell>
          <cell r="L181">
            <v>0</v>
          </cell>
          <cell r="M181">
            <v>-15172</v>
          </cell>
          <cell r="N181">
            <v>714411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-14.755000000000001</v>
          </cell>
          <cell r="V181">
            <v>-15.172000000000001</v>
          </cell>
          <cell r="W181">
            <v>714.41099999999994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-14755</v>
          </cell>
          <cell r="J182">
            <v>0</v>
          </cell>
          <cell r="K182">
            <v>0</v>
          </cell>
          <cell r="L182">
            <v>0</v>
          </cell>
          <cell r="M182">
            <v>-15172</v>
          </cell>
          <cell r="N182">
            <v>714411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-14.755000000000001</v>
          </cell>
          <cell r="V182">
            <v>-15.172000000000001</v>
          </cell>
          <cell r="W182">
            <v>714.41099999999994</v>
          </cell>
        </row>
        <row r="183">
          <cell r="A183">
            <v>36703</v>
          </cell>
          <cell r="B183" t="str">
            <v>M</v>
          </cell>
          <cell r="D183">
            <v>-7768942.0872000009</v>
          </cell>
          <cell r="E183">
            <v>2875951.0101999999</v>
          </cell>
          <cell r="F183">
            <v>299080</v>
          </cell>
          <cell r="G183">
            <v>-14755</v>
          </cell>
          <cell r="I183">
            <v>-14755</v>
          </cell>
          <cell r="J183">
            <v>0</v>
          </cell>
          <cell r="K183">
            <v>1</v>
          </cell>
          <cell r="L183">
            <v>0</v>
          </cell>
          <cell r="M183">
            <v>-15172</v>
          </cell>
          <cell r="N183">
            <v>714411</v>
          </cell>
          <cell r="P183">
            <v>-7.768942087200001</v>
          </cell>
          <cell r="Q183">
            <v>2.8759510102000001</v>
          </cell>
          <cell r="R183">
            <v>299.08</v>
          </cell>
          <cell r="S183">
            <v>0</v>
          </cell>
          <cell r="T183">
            <v>0</v>
          </cell>
          <cell r="U183">
            <v>-14.755000000000001</v>
          </cell>
          <cell r="V183">
            <v>-15.172000000000001</v>
          </cell>
          <cell r="W183">
            <v>714.41099999999994</v>
          </cell>
        </row>
        <row r="184">
          <cell r="A184">
            <v>36704</v>
          </cell>
          <cell r="B184" t="str">
            <v>T</v>
          </cell>
          <cell r="D184">
            <v>-7772479</v>
          </cell>
          <cell r="E184">
            <v>2876516</v>
          </cell>
          <cell r="F184">
            <v>299080</v>
          </cell>
          <cell r="G184">
            <v>-14739</v>
          </cell>
          <cell r="I184">
            <v>-14739</v>
          </cell>
          <cell r="J184">
            <v>16</v>
          </cell>
          <cell r="K184">
            <v>1</v>
          </cell>
          <cell r="L184">
            <v>16</v>
          </cell>
          <cell r="M184">
            <v>-15156</v>
          </cell>
          <cell r="N184">
            <v>714427</v>
          </cell>
          <cell r="P184">
            <v>-7.7724789999999997</v>
          </cell>
          <cell r="Q184">
            <v>2.8765160000000001</v>
          </cell>
          <cell r="R184">
            <v>299.08</v>
          </cell>
          <cell r="S184">
            <v>1.6E-2</v>
          </cell>
          <cell r="T184">
            <v>1.6E-2</v>
          </cell>
          <cell r="U184">
            <v>-14.739000000000001</v>
          </cell>
          <cell r="V184">
            <v>-15.156000000000001</v>
          </cell>
          <cell r="W184">
            <v>714.42700000000002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-14739</v>
          </cell>
          <cell r="J185">
            <v>0</v>
          </cell>
          <cell r="K185">
            <v>0</v>
          </cell>
          <cell r="L185">
            <v>0</v>
          </cell>
          <cell r="M185">
            <v>-15156</v>
          </cell>
          <cell r="N185">
            <v>714427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-14.739000000000001</v>
          </cell>
          <cell r="V185">
            <v>-15.156000000000001</v>
          </cell>
          <cell r="W185">
            <v>714.42700000000002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-14739</v>
          </cell>
          <cell r="J186">
            <v>0</v>
          </cell>
          <cell r="K186">
            <v>0</v>
          </cell>
          <cell r="L186">
            <v>0</v>
          </cell>
          <cell r="M186">
            <v>-15156</v>
          </cell>
          <cell r="N186">
            <v>714427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-14.739000000000001</v>
          </cell>
          <cell r="V186">
            <v>-15.156000000000001</v>
          </cell>
          <cell r="W186">
            <v>714.42700000000002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-14739</v>
          </cell>
          <cell r="J187">
            <v>0</v>
          </cell>
          <cell r="K187">
            <v>0</v>
          </cell>
          <cell r="L187">
            <v>0</v>
          </cell>
          <cell r="M187">
            <v>-15156</v>
          </cell>
          <cell r="N187">
            <v>714427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-14.739000000000001</v>
          </cell>
          <cell r="V187">
            <v>-15.156000000000001</v>
          </cell>
          <cell r="W187">
            <v>714.42700000000002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-15156</v>
          </cell>
          <cell r="N188">
            <v>714427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-15.156000000000001</v>
          </cell>
          <cell r="W188">
            <v>714.42700000000002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-15156</v>
          </cell>
          <cell r="N189">
            <v>714427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-15.156000000000001</v>
          </cell>
          <cell r="W189">
            <v>714.42700000000002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-15156</v>
          </cell>
          <cell r="N190">
            <v>714427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-15.156000000000001</v>
          </cell>
          <cell r="W190">
            <v>714.42700000000002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-15156</v>
          </cell>
          <cell r="N191">
            <v>714427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-15.156000000000001</v>
          </cell>
          <cell r="W191">
            <v>714.42700000000002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-15156</v>
          </cell>
          <cell r="N192">
            <v>714427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-15.156000000000001</v>
          </cell>
          <cell r="W192">
            <v>714.42700000000002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-15156</v>
          </cell>
          <cell r="N193">
            <v>714427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-15.156000000000001</v>
          </cell>
          <cell r="W193">
            <v>714.42700000000002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-15156</v>
          </cell>
          <cell r="N194">
            <v>714427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-15.156000000000001</v>
          </cell>
          <cell r="W194">
            <v>714.42700000000002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-15156</v>
          </cell>
          <cell r="N195">
            <v>714427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-15.156000000000001</v>
          </cell>
          <cell r="W195">
            <v>714.42700000000002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-15156</v>
          </cell>
          <cell r="N196">
            <v>714427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-15.156000000000001</v>
          </cell>
          <cell r="W196">
            <v>714.42700000000002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-15156</v>
          </cell>
          <cell r="N197">
            <v>714427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-15.156000000000001</v>
          </cell>
          <cell r="W197">
            <v>714.42700000000002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-15156</v>
          </cell>
          <cell r="N198">
            <v>714427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-15.156000000000001</v>
          </cell>
          <cell r="W198">
            <v>714.42700000000002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-15156</v>
          </cell>
          <cell r="N199">
            <v>714427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-15.156000000000001</v>
          </cell>
          <cell r="W199">
            <v>714.42700000000002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-15156</v>
          </cell>
          <cell r="N200">
            <v>714427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-15.156000000000001</v>
          </cell>
          <cell r="W200">
            <v>714.42700000000002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-15156</v>
          </cell>
          <cell r="N201">
            <v>714427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-15.156000000000001</v>
          </cell>
          <cell r="W201">
            <v>714.42700000000002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-15156</v>
          </cell>
          <cell r="N202">
            <v>714427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-15.156000000000001</v>
          </cell>
          <cell r="W202">
            <v>714.42700000000002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-15156</v>
          </cell>
          <cell r="N203">
            <v>714427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-15.156000000000001</v>
          </cell>
          <cell r="W203">
            <v>714.42700000000002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-15156</v>
          </cell>
          <cell r="N204">
            <v>714427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-15.156000000000001</v>
          </cell>
          <cell r="W204">
            <v>714.42700000000002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-15156</v>
          </cell>
          <cell r="N205">
            <v>714427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-15.156000000000001</v>
          </cell>
          <cell r="W205">
            <v>714.42700000000002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-15156</v>
          </cell>
          <cell r="N206">
            <v>714427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-15.156000000000001</v>
          </cell>
          <cell r="W206">
            <v>714.42700000000002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-15156</v>
          </cell>
          <cell r="N207">
            <v>714427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-15.156000000000001</v>
          </cell>
          <cell r="W207">
            <v>714.42700000000002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-15156</v>
          </cell>
          <cell r="N208">
            <v>714427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-15.156000000000001</v>
          </cell>
          <cell r="W208">
            <v>714.42700000000002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-15156</v>
          </cell>
          <cell r="N209">
            <v>714427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-15.156000000000001</v>
          </cell>
          <cell r="W209">
            <v>714.42700000000002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-15156</v>
          </cell>
          <cell r="N210">
            <v>714427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-15.156000000000001</v>
          </cell>
          <cell r="W210">
            <v>714.42700000000002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-15156</v>
          </cell>
          <cell r="N211">
            <v>714427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-15.156000000000001</v>
          </cell>
          <cell r="W211">
            <v>714.42700000000002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-15156</v>
          </cell>
          <cell r="N212">
            <v>714427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-15.156000000000001</v>
          </cell>
          <cell r="W212">
            <v>714.42700000000002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-15156</v>
          </cell>
          <cell r="N213">
            <v>714427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-15.156000000000001</v>
          </cell>
          <cell r="W213">
            <v>714.42700000000002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-15156</v>
          </cell>
          <cell r="N214">
            <v>714427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-15.156000000000001</v>
          </cell>
          <cell r="W214">
            <v>714.42700000000002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-15156</v>
          </cell>
          <cell r="N215">
            <v>714427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-15.156000000000001</v>
          </cell>
          <cell r="W215">
            <v>714.42700000000002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-15156</v>
          </cell>
          <cell r="N216">
            <v>714427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-15.156000000000001</v>
          </cell>
          <cell r="W216">
            <v>714.42700000000002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-15156</v>
          </cell>
          <cell r="N217">
            <v>714427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-15.156000000000001</v>
          </cell>
          <cell r="W217">
            <v>714.42700000000002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-15156</v>
          </cell>
          <cell r="N218">
            <v>714427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-15.156000000000001</v>
          </cell>
          <cell r="W218">
            <v>714.42700000000002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-15156</v>
          </cell>
          <cell r="N219">
            <v>714427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-15.156000000000001</v>
          </cell>
          <cell r="W219">
            <v>714.42700000000002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-15156</v>
          </cell>
          <cell r="N220">
            <v>714427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-15.156000000000001</v>
          </cell>
          <cell r="W220">
            <v>714.42700000000002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-15156</v>
          </cell>
          <cell r="N221">
            <v>714427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-15.156000000000001</v>
          </cell>
          <cell r="W221">
            <v>714.42700000000002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-15156</v>
          </cell>
          <cell r="N222">
            <v>714427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-15.156000000000001</v>
          </cell>
          <cell r="W222">
            <v>714.42700000000002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-15156</v>
          </cell>
          <cell r="N223">
            <v>714427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-15.156000000000001</v>
          </cell>
          <cell r="W223">
            <v>714.42700000000002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-15156</v>
          </cell>
          <cell r="N224">
            <v>714427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-15.156000000000001</v>
          </cell>
          <cell r="W224">
            <v>714.42700000000002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-15156</v>
          </cell>
          <cell r="N225">
            <v>714427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-15.156000000000001</v>
          </cell>
          <cell r="W225">
            <v>714.42700000000002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-15156</v>
          </cell>
          <cell r="N226">
            <v>714427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-15.156000000000001</v>
          </cell>
          <cell r="W226">
            <v>714.42700000000002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-15156</v>
          </cell>
          <cell r="N227">
            <v>714427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-15.156000000000001</v>
          </cell>
          <cell r="W227">
            <v>714.42700000000002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-15156</v>
          </cell>
          <cell r="N228">
            <v>714427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-15.156000000000001</v>
          </cell>
          <cell r="W228">
            <v>714.42700000000002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-15156</v>
          </cell>
          <cell r="N229">
            <v>714427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-15.156000000000001</v>
          </cell>
          <cell r="W229">
            <v>714.42700000000002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-15156</v>
          </cell>
          <cell r="N230">
            <v>714427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-15.156000000000001</v>
          </cell>
          <cell r="W230">
            <v>714.42700000000002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-15156</v>
          </cell>
          <cell r="N231">
            <v>714427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-15.156000000000001</v>
          </cell>
          <cell r="W231">
            <v>714.42700000000002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-15156</v>
          </cell>
          <cell r="N232">
            <v>714427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-15.156000000000001</v>
          </cell>
          <cell r="W232">
            <v>714.42700000000002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-15156</v>
          </cell>
          <cell r="N233">
            <v>714427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-15.156000000000001</v>
          </cell>
          <cell r="W233">
            <v>714.42700000000002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-15156</v>
          </cell>
          <cell r="N234">
            <v>714427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-15.156000000000001</v>
          </cell>
          <cell r="W234">
            <v>714.42700000000002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-15156</v>
          </cell>
          <cell r="N235">
            <v>714427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-15.156000000000001</v>
          </cell>
          <cell r="W235">
            <v>714.42700000000002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-15156</v>
          </cell>
          <cell r="N236">
            <v>714427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-15.156000000000001</v>
          </cell>
          <cell r="W236">
            <v>714.42700000000002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-15156</v>
          </cell>
          <cell r="N237">
            <v>714427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-15.156000000000001</v>
          </cell>
          <cell r="W237">
            <v>714.42700000000002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-15156</v>
          </cell>
          <cell r="N238">
            <v>714427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-15.156000000000001</v>
          </cell>
          <cell r="W238">
            <v>714.42700000000002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-15156</v>
          </cell>
          <cell r="N239">
            <v>714427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-15.156000000000001</v>
          </cell>
          <cell r="W239">
            <v>714.42700000000002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-15156</v>
          </cell>
          <cell r="N240">
            <v>714427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-15.156000000000001</v>
          </cell>
          <cell r="W240">
            <v>714.42700000000002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-15156</v>
          </cell>
          <cell r="N241">
            <v>714427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-15.156000000000001</v>
          </cell>
          <cell r="W241">
            <v>714.42700000000002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-15156</v>
          </cell>
          <cell r="N242">
            <v>714427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-15.156000000000001</v>
          </cell>
          <cell r="W242">
            <v>714.42700000000002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-15156</v>
          </cell>
          <cell r="N243">
            <v>714427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-15.156000000000001</v>
          </cell>
          <cell r="W243">
            <v>714.42700000000002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-15156</v>
          </cell>
          <cell r="N244">
            <v>714427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-15.156000000000001</v>
          </cell>
          <cell r="W244">
            <v>714.42700000000002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-15156</v>
          </cell>
          <cell r="N245">
            <v>714427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-15.156000000000001</v>
          </cell>
          <cell r="W245">
            <v>714.42700000000002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-15156</v>
          </cell>
          <cell r="N246">
            <v>714427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-15.156000000000001</v>
          </cell>
          <cell r="W246">
            <v>714.42700000000002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-15156</v>
          </cell>
          <cell r="N247">
            <v>714427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-15.156000000000001</v>
          </cell>
          <cell r="W247">
            <v>714.42700000000002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-15156</v>
          </cell>
          <cell r="N248">
            <v>714427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-15.156000000000001</v>
          </cell>
          <cell r="W248">
            <v>714.42700000000002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-15156</v>
          </cell>
          <cell r="N249">
            <v>714427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-15.156000000000001</v>
          </cell>
          <cell r="W249">
            <v>714.42700000000002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-15156</v>
          </cell>
          <cell r="N250">
            <v>714427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-15.156000000000001</v>
          </cell>
          <cell r="W250">
            <v>714.42700000000002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-15156</v>
          </cell>
          <cell r="N251">
            <v>714427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-15.156000000000001</v>
          </cell>
          <cell r="W251">
            <v>714.42700000000002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-15156</v>
          </cell>
          <cell r="N252">
            <v>714427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-15.156000000000001</v>
          </cell>
          <cell r="W252">
            <v>714.42700000000002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-15156</v>
          </cell>
          <cell r="N253">
            <v>714427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-15.156000000000001</v>
          </cell>
          <cell r="W253">
            <v>714.42700000000002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-15156</v>
          </cell>
          <cell r="N254">
            <v>714427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-15.156000000000001</v>
          </cell>
          <cell r="W254">
            <v>714.42700000000002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-15156</v>
          </cell>
          <cell r="N255">
            <v>714427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-15.156000000000001</v>
          </cell>
          <cell r="W255">
            <v>714.42700000000002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-15156</v>
          </cell>
          <cell r="N256">
            <v>714427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-15.156000000000001</v>
          </cell>
          <cell r="W256">
            <v>714.42700000000002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-15156</v>
          </cell>
          <cell r="N257">
            <v>714427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-15.156000000000001</v>
          </cell>
          <cell r="W257">
            <v>714.42700000000002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-15156</v>
          </cell>
          <cell r="N258">
            <v>714427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-15.156000000000001</v>
          </cell>
          <cell r="W258">
            <v>714.42700000000002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-15156</v>
          </cell>
          <cell r="N259">
            <v>714427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-15.156000000000001</v>
          </cell>
          <cell r="W259">
            <v>714.42700000000002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-15156</v>
          </cell>
          <cell r="N260">
            <v>714427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-15.156000000000001</v>
          </cell>
          <cell r="W260">
            <v>714.42700000000002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-15156</v>
          </cell>
          <cell r="N261">
            <v>714427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-15.156000000000001</v>
          </cell>
          <cell r="W261">
            <v>714.42700000000002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-15156</v>
          </cell>
          <cell r="N262">
            <v>714427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-15.156000000000001</v>
          </cell>
          <cell r="W262">
            <v>714.42700000000002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-15156</v>
          </cell>
          <cell r="N263">
            <v>714427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-15.156000000000001</v>
          </cell>
          <cell r="W263">
            <v>714.42700000000002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-15156</v>
          </cell>
          <cell r="N264">
            <v>714427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-15.156000000000001</v>
          </cell>
          <cell r="W264">
            <v>714.42700000000002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-15156</v>
          </cell>
          <cell r="N265">
            <v>714427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-15.156000000000001</v>
          </cell>
          <cell r="W265">
            <v>714.42700000000002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-15156</v>
          </cell>
          <cell r="N266">
            <v>714427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-15.156000000000001</v>
          </cell>
          <cell r="W266">
            <v>714.42700000000002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-15156</v>
          </cell>
          <cell r="N267">
            <v>714427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-15.156000000000001</v>
          </cell>
          <cell r="W267">
            <v>714.42700000000002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-15156</v>
          </cell>
          <cell r="N268">
            <v>714427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-15.156000000000001</v>
          </cell>
          <cell r="W268">
            <v>714.42700000000002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-15156</v>
          </cell>
          <cell r="N269">
            <v>714427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-15.156000000000001</v>
          </cell>
          <cell r="W269">
            <v>714.42700000000002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-15156</v>
          </cell>
          <cell r="N270">
            <v>714427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-15.156000000000001</v>
          </cell>
          <cell r="W270">
            <v>714.42700000000002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-15156</v>
          </cell>
          <cell r="N271">
            <v>714427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-15.156000000000001</v>
          </cell>
          <cell r="W271">
            <v>714.42700000000002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-15156</v>
          </cell>
          <cell r="N272">
            <v>714427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-15.156000000000001</v>
          </cell>
          <cell r="W272">
            <v>714.42700000000002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-15156</v>
          </cell>
          <cell r="N273">
            <v>714427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-15.156000000000001</v>
          </cell>
          <cell r="W273">
            <v>714.42700000000002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-15156</v>
          </cell>
          <cell r="N274">
            <v>714427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-15.156000000000001</v>
          </cell>
          <cell r="W274">
            <v>714.42700000000002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-15156</v>
          </cell>
          <cell r="N275">
            <v>714427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-15.156000000000001</v>
          </cell>
          <cell r="W275">
            <v>714.42700000000002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-15156</v>
          </cell>
          <cell r="N276">
            <v>714427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-15.156000000000001</v>
          </cell>
          <cell r="W276">
            <v>714.42700000000002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-15156</v>
          </cell>
          <cell r="N277">
            <v>714427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-15.156000000000001</v>
          </cell>
          <cell r="W277">
            <v>714.42700000000002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-15156</v>
          </cell>
          <cell r="N278">
            <v>714427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-15.156000000000001</v>
          </cell>
          <cell r="W278">
            <v>714.42700000000002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714427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714.42700000000002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714427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714.42700000000002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714427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714.42700000000002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714427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714.42700000000002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714427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714.42700000000002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714427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714.42700000000002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714427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714.42700000000002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714427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714.42700000000002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714427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714.42700000000002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714427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714.42700000000002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714427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714.42700000000002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714427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714.42700000000002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714427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714.42700000000002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714427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714.42700000000002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714427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714.42700000000002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714427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714.42700000000002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714427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714.42700000000002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714427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714.42700000000002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714427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714.42700000000002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714427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714.42700000000002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714427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714.42700000000002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714427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714.42700000000002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714427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714.42700000000002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714427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714.42700000000002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714427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714.42700000000002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714427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714.42700000000002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714427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714.42700000000002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714427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714.42700000000002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714427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714.42700000000002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714427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714.42700000000002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714427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714.42700000000002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714427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714.42700000000002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714427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714.42700000000002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714427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714.42700000000002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714427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714.42700000000002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714427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714.42700000000002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714427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714.42700000000002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714427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714.42700000000002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714427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714.42700000000002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714427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714.42700000000002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714427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714.42700000000002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714427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714.42700000000002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714427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714.42700000000002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714427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714.42700000000002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714427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714.42700000000002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714427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714.42700000000002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714427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714.42700000000002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714427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714.42700000000002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714427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714.42700000000002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714427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714.42700000000002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714427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714.42700000000002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714427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714.42700000000002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714427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714.42700000000002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714427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714.42700000000002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714427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714.42700000000002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714427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714.42700000000002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714427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714.42700000000002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714427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714.42700000000002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714427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714.42700000000002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714427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714.42700000000002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714427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714.42700000000002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714427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714.42700000000002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714427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714.42700000000002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714427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714.42700000000002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714427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714.42700000000002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714427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714.42700000000002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714427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714.42700000000002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714427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714.42700000000002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714427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714.42700000000002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714427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714.42700000000002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714427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714.42700000000002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714427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714.42700000000002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714427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714.42700000000002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714427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714.42700000000002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714427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714.42700000000002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714427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714.42700000000002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714427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714.42700000000002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714427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714.42700000000002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714427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714.42700000000002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714427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714.42700000000002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714427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714.42700000000002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714427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714.42700000000002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714427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714.42700000000002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714427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714.42700000000002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714427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714.42700000000002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714427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714.42700000000002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714427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714.42700000000002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714427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714.42700000000002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714427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714.42700000000002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714427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714.42700000000002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714427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714.42700000000002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714427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714.42700000000002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714427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714.42700000000002</v>
          </cell>
        </row>
      </sheetData>
      <sheetData sheetId="3">
        <row r="3">
          <cell r="T3">
            <v>80.053355223630859</v>
          </cell>
        </row>
        <row r="6">
          <cell r="A6">
            <v>36526</v>
          </cell>
          <cell r="B6" t="str">
            <v>Sa</v>
          </cell>
          <cell r="D6">
            <v>-109023</v>
          </cell>
          <cell r="E6">
            <v>0</v>
          </cell>
          <cell r="F6">
            <v>0</v>
          </cell>
          <cell r="G6">
            <v>-123562</v>
          </cell>
          <cell r="I6">
            <v>-123562</v>
          </cell>
          <cell r="J6">
            <v>-123562</v>
          </cell>
          <cell r="K6">
            <v>0</v>
          </cell>
          <cell r="L6">
            <v>0</v>
          </cell>
          <cell r="M6">
            <v>-123562</v>
          </cell>
          <cell r="N6">
            <v>-123562</v>
          </cell>
          <cell r="P6">
            <v>-0.10902299999999999</v>
          </cell>
          <cell r="Q6">
            <v>0</v>
          </cell>
          <cell r="R6">
            <v>0</v>
          </cell>
          <cell r="S6">
            <v>-123.562</v>
          </cell>
          <cell r="T6">
            <v>0</v>
          </cell>
          <cell r="U6">
            <v>-123.562</v>
          </cell>
          <cell r="V6">
            <v>-123.562</v>
          </cell>
          <cell r="W6">
            <v>-123.562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-123562</v>
          </cell>
          <cell r="J7">
            <v>0</v>
          </cell>
          <cell r="K7">
            <v>0</v>
          </cell>
          <cell r="L7">
            <v>0</v>
          </cell>
          <cell r="M7">
            <v>-123562</v>
          </cell>
          <cell r="N7">
            <v>-123562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-123.562</v>
          </cell>
          <cell r="V7">
            <v>-123.562</v>
          </cell>
          <cell r="W7">
            <v>-123.562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-123562</v>
          </cell>
          <cell r="J8">
            <v>0</v>
          </cell>
          <cell r="K8">
            <v>0</v>
          </cell>
          <cell r="L8">
            <v>0</v>
          </cell>
          <cell r="M8">
            <v>-123562</v>
          </cell>
          <cell r="N8">
            <v>-123562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-123.562</v>
          </cell>
          <cell r="V8">
            <v>-123.562</v>
          </cell>
          <cell r="W8">
            <v>-123.562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-123562</v>
          </cell>
          <cell r="J9">
            <v>0</v>
          </cell>
          <cell r="K9">
            <v>0</v>
          </cell>
          <cell r="L9">
            <v>0</v>
          </cell>
          <cell r="M9">
            <v>-123562</v>
          </cell>
          <cell r="N9">
            <v>-123562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-123.562</v>
          </cell>
          <cell r="V9">
            <v>-123.562</v>
          </cell>
          <cell r="W9">
            <v>-123.562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-123562</v>
          </cell>
          <cell r="J10">
            <v>0</v>
          </cell>
          <cell r="K10">
            <v>0</v>
          </cell>
          <cell r="L10">
            <v>0</v>
          </cell>
          <cell r="M10">
            <v>-123562</v>
          </cell>
          <cell r="N10">
            <v>-123562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-123.562</v>
          </cell>
          <cell r="V10">
            <v>-123.562</v>
          </cell>
          <cell r="W10">
            <v>-123.562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-123562</v>
          </cell>
          <cell r="J11">
            <v>0</v>
          </cell>
          <cell r="K11">
            <v>0</v>
          </cell>
          <cell r="L11">
            <v>0</v>
          </cell>
          <cell r="M11">
            <v>-123562</v>
          </cell>
          <cell r="N11">
            <v>-123562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-123.562</v>
          </cell>
          <cell r="V11">
            <v>-123.562</v>
          </cell>
          <cell r="W11">
            <v>-123.562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-123562</v>
          </cell>
          <cell r="J12">
            <v>0</v>
          </cell>
          <cell r="K12">
            <v>0</v>
          </cell>
          <cell r="L12">
            <v>0</v>
          </cell>
          <cell r="M12">
            <v>-123562</v>
          </cell>
          <cell r="N12">
            <v>-123562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-123.562</v>
          </cell>
          <cell r="V12">
            <v>-123.562</v>
          </cell>
          <cell r="W12">
            <v>-123.562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-123562</v>
          </cell>
          <cell r="J13">
            <v>0</v>
          </cell>
          <cell r="K13">
            <v>0</v>
          </cell>
          <cell r="L13">
            <v>0</v>
          </cell>
          <cell r="M13">
            <v>-123562</v>
          </cell>
          <cell r="N13">
            <v>-123562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-123.562</v>
          </cell>
          <cell r="V13">
            <v>-123.562</v>
          </cell>
          <cell r="W13">
            <v>-123.562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-123562</v>
          </cell>
          <cell r="J14">
            <v>0</v>
          </cell>
          <cell r="K14">
            <v>0</v>
          </cell>
          <cell r="L14">
            <v>0</v>
          </cell>
          <cell r="M14">
            <v>-123562</v>
          </cell>
          <cell r="N14">
            <v>-123562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-123.562</v>
          </cell>
          <cell r="V14">
            <v>-123.562</v>
          </cell>
          <cell r="W14">
            <v>-123.562</v>
          </cell>
        </row>
        <row r="15">
          <cell r="A15">
            <v>36535</v>
          </cell>
          <cell r="B15" t="str">
            <v>M</v>
          </cell>
          <cell r="D15">
            <v>-101389</v>
          </cell>
          <cell r="E15">
            <v>0</v>
          </cell>
          <cell r="F15">
            <v>0</v>
          </cell>
          <cell r="G15">
            <v>-114154</v>
          </cell>
          <cell r="I15">
            <v>-114154</v>
          </cell>
          <cell r="J15">
            <v>9408</v>
          </cell>
          <cell r="K15">
            <v>0</v>
          </cell>
          <cell r="L15">
            <v>0</v>
          </cell>
          <cell r="M15">
            <v>-114154</v>
          </cell>
          <cell r="N15">
            <v>-114154</v>
          </cell>
          <cell r="P15">
            <v>-0.10138900000000001</v>
          </cell>
          <cell r="Q15">
            <v>0</v>
          </cell>
          <cell r="R15">
            <v>0</v>
          </cell>
          <cell r="S15">
            <v>9.4079999999999995</v>
          </cell>
          <cell r="T15">
            <v>0</v>
          </cell>
          <cell r="U15">
            <v>-114.154</v>
          </cell>
          <cell r="V15">
            <v>-114.154</v>
          </cell>
          <cell r="W15">
            <v>-114.154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-114154</v>
          </cell>
          <cell r="J16">
            <v>0</v>
          </cell>
          <cell r="K16">
            <v>0</v>
          </cell>
          <cell r="L16">
            <v>0</v>
          </cell>
          <cell r="M16">
            <v>-114154</v>
          </cell>
          <cell r="N16">
            <v>-114154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-114.154</v>
          </cell>
          <cell r="V16">
            <v>-114.154</v>
          </cell>
          <cell r="W16">
            <v>-114.154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-114154</v>
          </cell>
          <cell r="J17">
            <v>0</v>
          </cell>
          <cell r="K17">
            <v>0</v>
          </cell>
          <cell r="L17">
            <v>0</v>
          </cell>
          <cell r="M17">
            <v>-114154</v>
          </cell>
          <cell r="N17">
            <v>-114154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-114.154</v>
          </cell>
          <cell r="V17">
            <v>-114.154</v>
          </cell>
          <cell r="W17">
            <v>-114.154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-114154</v>
          </cell>
          <cell r="J18">
            <v>0</v>
          </cell>
          <cell r="K18">
            <v>0</v>
          </cell>
          <cell r="L18">
            <v>0</v>
          </cell>
          <cell r="M18">
            <v>-114154</v>
          </cell>
          <cell r="N18">
            <v>-114154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-114.154</v>
          </cell>
          <cell r="V18">
            <v>-114.154</v>
          </cell>
          <cell r="W18">
            <v>-114.154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-114154</v>
          </cell>
          <cell r="J19">
            <v>0</v>
          </cell>
          <cell r="K19">
            <v>0</v>
          </cell>
          <cell r="L19">
            <v>0</v>
          </cell>
          <cell r="M19">
            <v>-114154</v>
          </cell>
          <cell r="N19">
            <v>-114154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-114.154</v>
          </cell>
          <cell r="V19">
            <v>-114.154</v>
          </cell>
          <cell r="W19">
            <v>-114.154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-114154</v>
          </cell>
          <cell r="J20">
            <v>0</v>
          </cell>
          <cell r="K20">
            <v>0</v>
          </cell>
          <cell r="L20">
            <v>0</v>
          </cell>
          <cell r="M20">
            <v>-114154</v>
          </cell>
          <cell r="N20">
            <v>-114154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-114.154</v>
          </cell>
          <cell r="V20">
            <v>-114.154</v>
          </cell>
          <cell r="W20">
            <v>-114.154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-114154</v>
          </cell>
          <cell r="J21">
            <v>0</v>
          </cell>
          <cell r="K21">
            <v>0</v>
          </cell>
          <cell r="L21">
            <v>0</v>
          </cell>
          <cell r="M21">
            <v>-114154</v>
          </cell>
          <cell r="N21">
            <v>-114154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-114.154</v>
          </cell>
          <cell r="V21">
            <v>-114.154</v>
          </cell>
          <cell r="W21">
            <v>-114.154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-114154</v>
          </cell>
          <cell r="J22">
            <v>0</v>
          </cell>
          <cell r="K22">
            <v>0</v>
          </cell>
          <cell r="L22">
            <v>0</v>
          </cell>
          <cell r="M22">
            <v>-114154</v>
          </cell>
          <cell r="N22">
            <v>-114154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-114.154</v>
          </cell>
          <cell r="V22">
            <v>-114.154</v>
          </cell>
          <cell r="W22">
            <v>-114.154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-114154</v>
          </cell>
          <cell r="J23">
            <v>0</v>
          </cell>
          <cell r="K23">
            <v>0</v>
          </cell>
          <cell r="L23">
            <v>0</v>
          </cell>
          <cell r="M23">
            <v>-114154</v>
          </cell>
          <cell r="N23">
            <v>-114154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-114.154</v>
          </cell>
          <cell r="V23">
            <v>-114.154</v>
          </cell>
          <cell r="W23">
            <v>-114.154</v>
          </cell>
        </row>
        <row r="24">
          <cell r="A24">
            <v>36544</v>
          </cell>
          <cell r="B24" t="str">
            <v>W</v>
          </cell>
          <cell r="D24">
            <v>-230819</v>
          </cell>
          <cell r="E24">
            <v>0</v>
          </cell>
          <cell r="F24">
            <v>0</v>
          </cell>
          <cell r="G24">
            <v>-153794</v>
          </cell>
          <cell r="I24">
            <v>-153794</v>
          </cell>
          <cell r="J24">
            <v>-39640</v>
          </cell>
          <cell r="K24">
            <v>0</v>
          </cell>
          <cell r="L24">
            <v>0</v>
          </cell>
          <cell r="M24">
            <v>-153794</v>
          </cell>
          <cell r="N24">
            <v>-153794</v>
          </cell>
          <cell r="P24">
            <v>-0.230819</v>
          </cell>
          <cell r="Q24">
            <v>0</v>
          </cell>
          <cell r="R24">
            <v>0</v>
          </cell>
          <cell r="S24">
            <v>-39.64</v>
          </cell>
          <cell r="T24">
            <v>0</v>
          </cell>
          <cell r="U24">
            <v>-153.79400000000001</v>
          </cell>
          <cell r="V24">
            <v>-153.79400000000001</v>
          </cell>
          <cell r="W24">
            <v>-153.79400000000001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-153794</v>
          </cell>
          <cell r="J25">
            <v>0</v>
          </cell>
          <cell r="K25">
            <v>0</v>
          </cell>
          <cell r="L25">
            <v>0</v>
          </cell>
          <cell r="M25">
            <v>-153794</v>
          </cell>
          <cell r="N25">
            <v>-153794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-153.79400000000001</v>
          </cell>
          <cell r="V25">
            <v>-153.79400000000001</v>
          </cell>
          <cell r="W25">
            <v>-153.79400000000001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-153794</v>
          </cell>
          <cell r="J26">
            <v>0</v>
          </cell>
          <cell r="K26">
            <v>0</v>
          </cell>
          <cell r="L26">
            <v>0</v>
          </cell>
          <cell r="M26">
            <v>-153794</v>
          </cell>
          <cell r="N26">
            <v>-153794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-153.79400000000001</v>
          </cell>
          <cell r="V26">
            <v>-153.79400000000001</v>
          </cell>
          <cell r="W26">
            <v>-153.79400000000001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-153794</v>
          </cell>
          <cell r="J27">
            <v>0</v>
          </cell>
          <cell r="K27">
            <v>0</v>
          </cell>
          <cell r="L27">
            <v>0</v>
          </cell>
          <cell r="M27">
            <v>-153794</v>
          </cell>
          <cell r="N27">
            <v>-153794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-153.79400000000001</v>
          </cell>
          <cell r="V27">
            <v>-153.79400000000001</v>
          </cell>
          <cell r="W27">
            <v>-153.79400000000001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-153794</v>
          </cell>
          <cell r="J28">
            <v>0</v>
          </cell>
          <cell r="K28">
            <v>0</v>
          </cell>
          <cell r="L28">
            <v>0</v>
          </cell>
          <cell r="M28">
            <v>-153794</v>
          </cell>
          <cell r="N28">
            <v>-153794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-153.79400000000001</v>
          </cell>
          <cell r="V28">
            <v>-153.79400000000001</v>
          </cell>
          <cell r="W28">
            <v>-153.79400000000001</v>
          </cell>
        </row>
        <row r="29">
          <cell r="A29">
            <v>36549</v>
          </cell>
          <cell r="B29" t="str">
            <v>M</v>
          </cell>
          <cell r="D29">
            <v>71101</v>
          </cell>
          <cell r="E29">
            <v>0</v>
          </cell>
          <cell r="F29">
            <v>0</v>
          </cell>
          <cell r="G29">
            <v>-124395</v>
          </cell>
          <cell r="I29">
            <v>-124395</v>
          </cell>
          <cell r="J29">
            <v>29399</v>
          </cell>
          <cell r="K29">
            <v>0</v>
          </cell>
          <cell r="L29">
            <v>0</v>
          </cell>
          <cell r="M29">
            <v>-124395</v>
          </cell>
          <cell r="N29">
            <v>-124395</v>
          </cell>
          <cell r="P29">
            <v>7.1100999999999998E-2</v>
          </cell>
          <cell r="Q29">
            <v>0</v>
          </cell>
          <cell r="R29">
            <v>0</v>
          </cell>
          <cell r="S29">
            <v>29.399000000000001</v>
          </cell>
          <cell r="T29">
            <v>0</v>
          </cell>
          <cell r="U29">
            <v>-124.395</v>
          </cell>
          <cell r="V29">
            <v>-124.395</v>
          </cell>
          <cell r="W29">
            <v>-124.395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-124395</v>
          </cell>
          <cell r="J30">
            <v>0</v>
          </cell>
          <cell r="K30">
            <v>0</v>
          </cell>
          <cell r="L30">
            <v>0</v>
          </cell>
          <cell r="M30">
            <v>-124395</v>
          </cell>
          <cell r="N30">
            <v>-124395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-124.395</v>
          </cell>
          <cell r="V30">
            <v>-124.395</v>
          </cell>
          <cell r="W30">
            <v>-124.395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-124395</v>
          </cell>
          <cell r="J31">
            <v>0</v>
          </cell>
          <cell r="K31">
            <v>0</v>
          </cell>
          <cell r="L31">
            <v>0</v>
          </cell>
          <cell r="M31">
            <v>-124395</v>
          </cell>
          <cell r="N31">
            <v>-124395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-124.395</v>
          </cell>
          <cell r="V31">
            <v>-124.395</v>
          </cell>
          <cell r="W31">
            <v>-124.395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-124395</v>
          </cell>
          <cell r="J32">
            <v>0</v>
          </cell>
          <cell r="K32">
            <v>0</v>
          </cell>
          <cell r="L32">
            <v>0</v>
          </cell>
          <cell r="M32">
            <v>-124395</v>
          </cell>
          <cell r="N32">
            <v>-124395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-124.395</v>
          </cell>
          <cell r="V32">
            <v>-124.395</v>
          </cell>
          <cell r="W32">
            <v>-124.395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-124395</v>
          </cell>
          <cell r="J33">
            <v>0</v>
          </cell>
          <cell r="K33">
            <v>0</v>
          </cell>
          <cell r="L33">
            <v>0</v>
          </cell>
          <cell r="M33">
            <v>-124395</v>
          </cell>
          <cell r="N33">
            <v>-124395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-124.395</v>
          </cell>
          <cell r="V33">
            <v>-124.395</v>
          </cell>
          <cell r="W33">
            <v>-124.395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-124395</v>
          </cell>
          <cell r="J34">
            <v>0</v>
          </cell>
          <cell r="K34">
            <v>0</v>
          </cell>
          <cell r="L34">
            <v>0</v>
          </cell>
          <cell r="M34">
            <v>-124395</v>
          </cell>
          <cell r="N34">
            <v>-124395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-124.395</v>
          </cell>
          <cell r="V34">
            <v>-124.395</v>
          </cell>
          <cell r="W34">
            <v>-124.395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-124395</v>
          </cell>
          <cell r="J35">
            <v>0</v>
          </cell>
          <cell r="K35">
            <v>0</v>
          </cell>
          <cell r="L35">
            <v>0</v>
          </cell>
          <cell r="M35">
            <v>-124395</v>
          </cell>
          <cell r="N35">
            <v>-124395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-124.395</v>
          </cell>
          <cell r="V35">
            <v>-124.395</v>
          </cell>
          <cell r="W35">
            <v>-124.395</v>
          </cell>
        </row>
        <row r="36">
          <cell r="A36">
            <v>36556</v>
          </cell>
          <cell r="B36" t="str">
            <v>M</v>
          </cell>
          <cell r="D36">
            <v>-20718</v>
          </cell>
          <cell r="E36">
            <v>0</v>
          </cell>
          <cell r="F36">
            <v>0</v>
          </cell>
          <cell r="G36">
            <v>-77856</v>
          </cell>
          <cell r="I36">
            <v>-77856</v>
          </cell>
          <cell r="J36">
            <v>46539</v>
          </cell>
          <cell r="K36">
            <v>0</v>
          </cell>
          <cell r="L36">
            <v>0</v>
          </cell>
          <cell r="M36">
            <v>-77856</v>
          </cell>
          <cell r="N36">
            <v>-77856</v>
          </cell>
          <cell r="P36">
            <v>-2.0718E-2</v>
          </cell>
          <cell r="Q36">
            <v>0</v>
          </cell>
          <cell r="R36">
            <v>0</v>
          </cell>
          <cell r="S36">
            <v>46.539000000000001</v>
          </cell>
          <cell r="T36">
            <v>0</v>
          </cell>
          <cell r="U36">
            <v>-77.855999999999995</v>
          </cell>
          <cell r="V36">
            <v>-77.855999999999995</v>
          </cell>
          <cell r="W36">
            <v>-77.855999999999995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-77856</v>
          </cell>
          <cell r="N37">
            <v>-77856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-77.855999999999995</v>
          </cell>
          <cell r="W37">
            <v>-77.855999999999995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-77856</v>
          </cell>
          <cell r="N38">
            <v>-77856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-77.855999999999995</v>
          </cell>
          <cell r="W38">
            <v>-77.855999999999995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-77856</v>
          </cell>
          <cell r="N39">
            <v>-77856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-77.855999999999995</v>
          </cell>
          <cell r="W39">
            <v>-77.855999999999995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-77856</v>
          </cell>
          <cell r="N40">
            <v>-77856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-77.855999999999995</v>
          </cell>
          <cell r="W40">
            <v>-77.855999999999995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-77856</v>
          </cell>
          <cell r="N41">
            <v>-77856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-77.855999999999995</v>
          </cell>
          <cell r="W41">
            <v>-77.855999999999995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-77856</v>
          </cell>
          <cell r="N42">
            <v>-77856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-77.855999999999995</v>
          </cell>
          <cell r="W42">
            <v>-77.855999999999995</v>
          </cell>
        </row>
        <row r="43">
          <cell r="A43">
            <v>36563</v>
          </cell>
          <cell r="B43" t="str">
            <v>M</v>
          </cell>
          <cell r="D43">
            <v>85566</v>
          </cell>
          <cell r="E43">
            <v>0</v>
          </cell>
          <cell r="F43">
            <v>0</v>
          </cell>
          <cell r="G43">
            <v>-133765</v>
          </cell>
          <cell r="I43">
            <v>-133765</v>
          </cell>
          <cell r="J43">
            <v>-133765</v>
          </cell>
          <cell r="K43">
            <v>0</v>
          </cell>
          <cell r="L43">
            <v>0</v>
          </cell>
          <cell r="M43">
            <v>-211621</v>
          </cell>
          <cell r="N43">
            <v>-211621</v>
          </cell>
          <cell r="P43">
            <v>8.5566000000000003E-2</v>
          </cell>
          <cell r="Q43">
            <v>0</v>
          </cell>
          <cell r="R43">
            <v>0</v>
          </cell>
          <cell r="S43">
            <v>-133.76499999999999</v>
          </cell>
          <cell r="T43">
            <v>0</v>
          </cell>
          <cell r="U43">
            <v>-133.76499999999999</v>
          </cell>
          <cell r="V43">
            <v>-211.62100000000001</v>
          </cell>
          <cell r="W43">
            <v>-211.62100000000001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-133765</v>
          </cell>
          <cell r="J44">
            <v>0</v>
          </cell>
          <cell r="K44">
            <v>0</v>
          </cell>
          <cell r="L44">
            <v>0</v>
          </cell>
          <cell r="M44">
            <v>-211621</v>
          </cell>
          <cell r="N44">
            <v>-211621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-133.76499999999999</v>
          </cell>
          <cell r="V44">
            <v>-211.62100000000001</v>
          </cell>
          <cell r="W44">
            <v>-211.62100000000001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-133765</v>
          </cell>
          <cell r="J45">
            <v>0</v>
          </cell>
          <cell r="K45">
            <v>0</v>
          </cell>
          <cell r="L45">
            <v>0</v>
          </cell>
          <cell r="M45">
            <v>-211621</v>
          </cell>
          <cell r="N45">
            <v>-211621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-133.76499999999999</v>
          </cell>
          <cell r="V45">
            <v>-211.62100000000001</v>
          </cell>
          <cell r="W45">
            <v>-211.62100000000001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-133765</v>
          </cell>
          <cell r="J46">
            <v>0</v>
          </cell>
          <cell r="K46">
            <v>0</v>
          </cell>
          <cell r="L46">
            <v>0</v>
          </cell>
          <cell r="M46">
            <v>-211621</v>
          </cell>
          <cell r="N46">
            <v>-211621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-133.76499999999999</v>
          </cell>
          <cell r="V46">
            <v>-211.62100000000001</v>
          </cell>
          <cell r="W46">
            <v>-211.62100000000001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-133765</v>
          </cell>
          <cell r="J47">
            <v>0</v>
          </cell>
          <cell r="K47">
            <v>0</v>
          </cell>
          <cell r="L47">
            <v>0</v>
          </cell>
          <cell r="M47">
            <v>-211621</v>
          </cell>
          <cell r="N47">
            <v>-211621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-133.76499999999999</v>
          </cell>
          <cell r="V47">
            <v>-211.62100000000001</v>
          </cell>
          <cell r="W47">
            <v>-211.62100000000001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-133765</v>
          </cell>
          <cell r="J48">
            <v>0</v>
          </cell>
          <cell r="K48">
            <v>0</v>
          </cell>
          <cell r="L48">
            <v>0</v>
          </cell>
          <cell r="M48">
            <v>-211621</v>
          </cell>
          <cell r="N48">
            <v>-211621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-133.76499999999999</v>
          </cell>
          <cell r="V48">
            <v>-211.62100000000001</v>
          </cell>
          <cell r="W48">
            <v>-211.62100000000001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-133765</v>
          </cell>
          <cell r="J49">
            <v>0</v>
          </cell>
          <cell r="K49">
            <v>0</v>
          </cell>
          <cell r="L49">
            <v>0</v>
          </cell>
          <cell r="M49">
            <v>-211621</v>
          </cell>
          <cell r="N49">
            <v>-211621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-133.76499999999999</v>
          </cell>
          <cell r="V49">
            <v>-211.62100000000001</v>
          </cell>
          <cell r="W49">
            <v>-211.62100000000001</v>
          </cell>
        </row>
        <row r="50">
          <cell r="A50">
            <v>36570</v>
          </cell>
          <cell r="B50" t="str">
            <v>M</v>
          </cell>
          <cell r="D50">
            <v>-21975</v>
          </cell>
          <cell r="E50">
            <v>0</v>
          </cell>
          <cell r="F50">
            <v>0</v>
          </cell>
          <cell r="G50">
            <v>-124187</v>
          </cell>
          <cell r="I50">
            <v>-124187</v>
          </cell>
          <cell r="J50">
            <v>9578</v>
          </cell>
          <cell r="K50">
            <v>0</v>
          </cell>
          <cell r="L50">
            <v>0</v>
          </cell>
          <cell r="M50">
            <v>-202043</v>
          </cell>
          <cell r="N50">
            <v>-202043</v>
          </cell>
          <cell r="P50">
            <v>-2.1975000000000001E-2</v>
          </cell>
          <cell r="Q50">
            <v>0</v>
          </cell>
          <cell r="R50">
            <v>0</v>
          </cell>
          <cell r="S50">
            <v>9.5779999999999994</v>
          </cell>
          <cell r="T50">
            <v>0</v>
          </cell>
          <cell r="U50">
            <v>-124.187</v>
          </cell>
          <cell r="V50">
            <v>-202.04300000000001</v>
          </cell>
          <cell r="W50">
            <v>-202.04300000000001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-124187</v>
          </cell>
          <cell r="J51">
            <v>0</v>
          </cell>
          <cell r="K51">
            <v>0</v>
          </cell>
          <cell r="L51">
            <v>0</v>
          </cell>
          <cell r="M51">
            <v>-202043</v>
          </cell>
          <cell r="N51">
            <v>-202043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-124.187</v>
          </cell>
          <cell r="V51">
            <v>-202.04300000000001</v>
          </cell>
          <cell r="W51">
            <v>-202.04300000000001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-124187</v>
          </cell>
          <cell r="J52">
            <v>0</v>
          </cell>
          <cell r="K52">
            <v>0</v>
          </cell>
          <cell r="L52">
            <v>0</v>
          </cell>
          <cell r="M52">
            <v>-202043</v>
          </cell>
          <cell r="N52">
            <v>-202043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-124.187</v>
          </cell>
          <cell r="V52">
            <v>-202.04300000000001</v>
          </cell>
          <cell r="W52">
            <v>-202.04300000000001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-124187</v>
          </cell>
          <cell r="J53">
            <v>0</v>
          </cell>
          <cell r="K53">
            <v>0</v>
          </cell>
          <cell r="L53">
            <v>0</v>
          </cell>
          <cell r="M53">
            <v>-202043</v>
          </cell>
          <cell r="N53">
            <v>-202043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-124.187</v>
          </cell>
          <cell r="V53">
            <v>-202.04300000000001</v>
          </cell>
          <cell r="W53">
            <v>-202.04300000000001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-124187</v>
          </cell>
          <cell r="J54">
            <v>0</v>
          </cell>
          <cell r="K54">
            <v>0</v>
          </cell>
          <cell r="L54">
            <v>0</v>
          </cell>
          <cell r="M54">
            <v>-202043</v>
          </cell>
          <cell r="N54">
            <v>-202043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-124.187</v>
          </cell>
          <cell r="V54">
            <v>-202.04300000000001</v>
          </cell>
          <cell r="W54">
            <v>-202.04300000000001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-124187</v>
          </cell>
          <cell r="J55">
            <v>0</v>
          </cell>
          <cell r="K55">
            <v>0</v>
          </cell>
          <cell r="L55">
            <v>0</v>
          </cell>
          <cell r="M55">
            <v>-202043</v>
          </cell>
          <cell r="N55">
            <v>-202043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-124.187</v>
          </cell>
          <cell r="V55">
            <v>-202.04300000000001</v>
          </cell>
          <cell r="W55">
            <v>-202.04300000000001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-124187</v>
          </cell>
          <cell r="J56">
            <v>0</v>
          </cell>
          <cell r="K56">
            <v>0</v>
          </cell>
          <cell r="L56">
            <v>0</v>
          </cell>
          <cell r="M56">
            <v>-202043</v>
          </cell>
          <cell r="N56">
            <v>-202043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-124.187</v>
          </cell>
          <cell r="V56">
            <v>-202.04300000000001</v>
          </cell>
          <cell r="W56">
            <v>-202.04300000000001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-124187</v>
          </cell>
          <cell r="J57">
            <v>0</v>
          </cell>
          <cell r="K57">
            <v>0</v>
          </cell>
          <cell r="L57">
            <v>0</v>
          </cell>
          <cell r="M57">
            <v>-202043</v>
          </cell>
          <cell r="N57">
            <v>-202043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-124.187</v>
          </cell>
          <cell r="V57">
            <v>-202.04300000000001</v>
          </cell>
          <cell r="W57">
            <v>-202.04300000000001</v>
          </cell>
        </row>
        <row r="58">
          <cell r="A58">
            <v>36578</v>
          </cell>
          <cell r="B58" t="str">
            <v>T</v>
          </cell>
          <cell r="D58">
            <v>-46116</v>
          </cell>
          <cell r="E58">
            <v>0</v>
          </cell>
          <cell r="F58">
            <v>0</v>
          </cell>
          <cell r="G58">
            <v>-123163</v>
          </cell>
          <cell r="I58">
            <v>-123163</v>
          </cell>
          <cell r="J58">
            <v>1024</v>
          </cell>
          <cell r="K58">
            <v>0</v>
          </cell>
          <cell r="L58">
            <v>0</v>
          </cell>
          <cell r="M58">
            <v>-201019</v>
          </cell>
          <cell r="N58">
            <v>-201019</v>
          </cell>
          <cell r="P58">
            <v>-4.6115999999999997E-2</v>
          </cell>
          <cell r="Q58">
            <v>0</v>
          </cell>
          <cell r="R58">
            <v>0</v>
          </cell>
          <cell r="S58">
            <v>1.024</v>
          </cell>
          <cell r="T58">
            <v>0</v>
          </cell>
          <cell r="U58">
            <v>-123.163</v>
          </cell>
          <cell r="V58">
            <v>-201.01900000000001</v>
          </cell>
          <cell r="W58">
            <v>-201.01900000000001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-123163</v>
          </cell>
          <cell r="J59">
            <v>0</v>
          </cell>
          <cell r="K59">
            <v>0</v>
          </cell>
          <cell r="L59">
            <v>0</v>
          </cell>
          <cell r="M59">
            <v>-201019</v>
          </cell>
          <cell r="N59">
            <v>-201019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-123.163</v>
          </cell>
          <cell r="V59">
            <v>-201.01900000000001</v>
          </cell>
          <cell r="W59">
            <v>-201.01900000000001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-123163</v>
          </cell>
          <cell r="J60">
            <v>0</v>
          </cell>
          <cell r="K60">
            <v>0</v>
          </cell>
          <cell r="L60">
            <v>0</v>
          </cell>
          <cell r="M60">
            <v>-201019</v>
          </cell>
          <cell r="N60">
            <v>-201019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-123.163</v>
          </cell>
          <cell r="V60">
            <v>-201.01900000000001</v>
          </cell>
          <cell r="W60">
            <v>-201.01900000000001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-123163</v>
          </cell>
          <cell r="J61">
            <v>0</v>
          </cell>
          <cell r="K61">
            <v>0</v>
          </cell>
          <cell r="L61">
            <v>0</v>
          </cell>
          <cell r="M61">
            <v>-201019</v>
          </cell>
          <cell r="N61">
            <v>-201019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-123.163</v>
          </cell>
          <cell r="V61">
            <v>-201.01900000000001</v>
          </cell>
          <cell r="W61">
            <v>-201.01900000000001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-123163</v>
          </cell>
          <cell r="J62">
            <v>0</v>
          </cell>
          <cell r="K62">
            <v>0</v>
          </cell>
          <cell r="L62">
            <v>0</v>
          </cell>
          <cell r="M62">
            <v>-201019</v>
          </cell>
          <cell r="N62">
            <v>-201019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-123.163</v>
          </cell>
          <cell r="V62">
            <v>-201.01900000000001</v>
          </cell>
          <cell r="W62">
            <v>-201.01900000000001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-123163</v>
          </cell>
          <cell r="J63">
            <v>0</v>
          </cell>
          <cell r="K63">
            <v>0</v>
          </cell>
          <cell r="L63">
            <v>0</v>
          </cell>
          <cell r="M63">
            <v>-201019</v>
          </cell>
          <cell r="N63">
            <v>-201019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-123.163</v>
          </cell>
          <cell r="V63">
            <v>-201.01900000000001</v>
          </cell>
          <cell r="W63">
            <v>-201.01900000000001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-123163</v>
          </cell>
          <cell r="J64">
            <v>0</v>
          </cell>
          <cell r="K64">
            <v>0</v>
          </cell>
          <cell r="L64">
            <v>0</v>
          </cell>
          <cell r="M64">
            <v>-201019</v>
          </cell>
          <cell r="N64">
            <v>-201019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-123.163</v>
          </cell>
          <cell r="V64">
            <v>-201.01900000000001</v>
          </cell>
          <cell r="W64">
            <v>-201.01900000000001</v>
          </cell>
        </row>
        <row r="65">
          <cell r="A65">
            <v>36585</v>
          </cell>
          <cell r="B65" t="str">
            <v>T</v>
          </cell>
          <cell r="D65">
            <v>17266</v>
          </cell>
          <cell r="E65">
            <v>0</v>
          </cell>
          <cell r="F65">
            <v>0</v>
          </cell>
          <cell r="G65">
            <v>-105514</v>
          </cell>
          <cell r="I65">
            <v>-105514</v>
          </cell>
          <cell r="J65">
            <v>17649</v>
          </cell>
          <cell r="K65">
            <v>0</v>
          </cell>
          <cell r="L65">
            <v>0</v>
          </cell>
          <cell r="M65">
            <v>-183370</v>
          </cell>
          <cell r="N65">
            <v>-183370</v>
          </cell>
          <cell r="P65">
            <v>1.7266E-2</v>
          </cell>
          <cell r="Q65">
            <v>0</v>
          </cell>
          <cell r="R65">
            <v>0</v>
          </cell>
          <cell r="S65">
            <v>17.649000000000001</v>
          </cell>
          <cell r="T65">
            <v>0</v>
          </cell>
          <cell r="U65">
            <v>-105.514</v>
          </cell>
          <cell r="V65">
            <v>-183.37</v>
          </cell>
          <cell r="W65">
            <v>-183.37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-183370</v>
          </cell>
          <cell r="N66">
            <v>-183370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-183.37</v>
          </cell>
          <cell r="W66">
            <v>-183.37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-183370</v>
          </cell>
          <cell r="N67">
            <v>-183370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-183.37</v>
          </cell>
          <cell r="W67">
            <v>-183.37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-183370</v>
          </cell>
          <cell r="N68">
            <v>-183370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-183.37</v>
          </cell>
          <cell r="W68">
            <v>-183.37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-183370</v>
          </cell>
          <cell r="N69">
            <v>-183370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-183.37</v>
          </cell>
          <cell r="W69">
            <v>-183.37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-183370</v>
          </cell>
          <cell r="N70">
            <v>-183370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-183.37</v>
          </cell>
          <cell r="W70">
            <v>-183.37</v>
          </cell>
        </row>
        <row r="71">
          <cell r="A71">
            <v>36591</v>
          </cell>
          <cell r="B71" t="str">
            <v>M</v>
          </cell>
          <cell r="D71">
            <v>-2504</v>
          </cell>
          <cell r="E71">
            <v>0</v>
          </cell>
          <cell r="F71">
            <v>0</v>
          </cell>
          <cell r="G71">
            <v>-106716</v>
          </cell>
          <cell r="I71">
            <v>-106716</v>
          </cell>
          <cell r="J71">
            <v>-106716</v>
          </cell>
          <cell r="K71">
            <v>0</v>
          </cell>
          <cell r="L71">
            <v>0</v>
          </cell>
          <cell r="M71">
            <v>-290086</v>
          </cell>
          <cell r="N71">
            <v>-290086</v>
          </cell>
          <cell r="P71">
            <v>-2.5040000000000001E-3</v>
          </cell>
          <cell r="Q71">
            <v>0</v>
          </cell>
          <cell r="R71">
            <v>0</v>
          </cell>
          <cell r="S71">
            <v>-106.71599999999999</v>
          </cell>
          <cell r="T71">
            <v>0</v>
          </cell>
          <cell r="U71">
            <v>-106.71599999999999</v>
          </cell>
          <cell r="V71">
            <v>-290.08600000000001</v>
          </cell>
          <cell r="W71">
            <v>-290.08600000000001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-106716</v>
          </cell>
          <cell r="J72">
            <v>0</v>
          </cell>
          <cell r="K72">
            <v>0</v>
          </cell>
          <cell r="L72">
            <v>0</v>
          </cell>
          <cell r="M72">
            <v>-290086</v>
          </cell>
          <cell r="N72">
            <v>-290086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-106.71599999999999</v>
          </cell>
          <cell r="V72">
            <v>-290.08600000000001</v>
          </cell>
          <cell r="W72">
            <v>-290.08600000000001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-106716</v>
          </cell>
          <cell r="J73">
            <v>0</v>
          </cell>
          <cell r="K73">
            <v>0</v>
          </cell>
          <cell r="L73">
            <v>0</v>
          </cell>
          <cell r="M73">
            <v>-290086</v>
          </cell>
          <cell r="N73">
            <v>-290086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-106.71599999999999</v>
          </cell>
          <cell r="V73">
            <v>-290.08600000000001</v>
          </cell>
          <cell r="W73">
            <v>-290.08600000000001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-106716</v>
          </cell>
          <cell r="J74">
            <v>0</v>
          </cell>
          <cell r="K74">
            <v>0</v>
          </cell>
          <cell r="L74">
            <v>0</v>
          </cell>
          <cell r="M74">
            <v>-290086</v>
          </cell>
          <cell r="N74">
            <v>-290086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-106.71599999999999</v>
          </cell>
          <cell r="V74">
            <v>-290.08600000000001</v>
          </cell>
          <cell r="W74">
            <v>-290.08600000000001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-106716</v>
          </cell>
          <cell r="J75">
            <v>0</v>
          </cell>
          <cell r="K75">
            <v>0</v>
          </cell>
          <cell r="L75">
            <v>0</v>
          </cell>
          <cell r="M75">
            <v>-290086</v>
          </cell>
          <cell r="N75">
            <v>-290086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-106.71599999999999</v>
          </cell>
          <cell r="V75">
            <v>-290.08600000000001</v>
          </cell>
          <cell r="W75">
            <v>-290.08600000000001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-106716</v>
          </cell>
          <cell r="J76">
            <v>0</v>
          </cell>
          <cell r="K76">
            <v>0</v>
          </cell>
          <cell r="L76">
            <v>0</v>
          </cell>
          <cell r="M76">
            <v>-290086</v>
          </cell>
          <cell r="N76">
            <v>-290086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-106.71599999999999</v>
          </cell>
          <cell r="V76">
            <v>-290.08600000000001</v>
          </cell>
          <cell r="W76">
            <v>-290.08600000000001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-106716</v>
          </cell>
          <cell r="J77">
            <v>0</v>
          </cell>
          <cell r="K77">
            <v>0</v>
          </cell>
          <cell r="L77">
            <v>0</v>
          </cell>
          <cell r="M77">
            <v>-290086</v>
          </cell>
          <cell r="N77">
            <v>-290086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-106.71599999999999</v>
          </cell>
          <cell r="V77">
            <v>-290.08600000000001</v>
          </cell>
          <cell r="W77">
            <v>-290.08600000000001</v>
          </cell>
        </row>
        <row r="78">
          <cell r="A78">
            <v>36598</v>
          </cell>
          <cell r="B78" t="str">
            <v>M</v>
          </cell>
          <cell r="D78">
            <v>-2501</v>
          </cell>
          <cell r="E78">
            <v>0</v>
          </cell>
          <cell r="F78">
            <v>0</v>
          </cell>
          <cell r="G78">
            <v>-107909</v>
          </cell>
          <cell r="I78">
            <v>-107909</v>
          </cell>
          <cell r="J78">
            <v>-1193</v>
          </cell>
          <cell r="K78">
            <v>0</v>
          </cell>
          <cell r="L78">
            <v>0</v>
          </cell>
          <cell r="M78">
            <v>-291279</v>
          </cell>
          <cell r="N78">
            <v>-291279</v>
          </cell>
          <cell r="P78">
            <v>-2.5010000000000002E-3</v>
          </cell>
          <cell r="Q78">
            <v>0</v>
          </cell>
          <cell r="R78">
            <v>0</v>
          </cell>
          <cell r="S78">
            <v>-1.1930000000000001</v>
          </cell>
          <cell r="T78">
            <v>0</v>
          </cell>
          <cell r="U78">
            <v>-107.90900000000001</v>
          </cell>
          <cell r="V78">
            <v>-291.279</v>
          </cell>
          <cell r="W78">
            <v>-291.279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-107909</v>
          </cell>
          <cell r="J79">
            <v>0</v>
          </cell>
          <cell r="K79">
            <v>0</v>
          </cell>
          <cell r="L79">
            <v>0</v>
          </cell>
          <cell r="M79">
            <v>-291279</v>
          </cell>
          <cell r="N79">
            <v>-291279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-107.90900000000001</v>
          </cell>
          <cell r="V79">
            <v>-291.279</v>
          </cell>
          <cell r="W79">
            <v>-291.279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-107909</v>
          </cell>
          <cell r="J80">
            <v>0</v>
          </cell>
          <cell r="K80">
            <v>0</v>
          </cell>
          <cell r="L80">
            <v>0</v>
          </cell>
          <cell r="M80">
            <v>-291279</v>
          </cell>
          <cell r="N80">
            <v>-291279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-107.90900000000001</v>
          </cell>
          <cell r="V80">
            <v>-291.279</v>
          </cell>
          <cell r="W80">
            <v>-291.279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-107909</v>
          </cell>
          <cell r="J81">
            <v>0</v>
          </cell>
          <cell r="K81">
            <v>0</v>
          </cell>
          <cell r="L81">
            <v>0</v>
          </cell>
          <cell r="M81">
            <v>-291279</v>
          </cell>
          <cell r="N81">
            <v>-291279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-107.90900000000001</v>
          </cell>
          <cell r="V81">
            <v>-291.279</v>
          </cell>
          <cell r="W81">
            <v>-291.279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-107909</v>
          </cell>
          <cell r="J82">
            <v>0</v>
          </cell>
          <cell r="K82">
            <v>0</v>
          </cell>
          <cell r="L82">
            <v>0</v>
          </cell>
          <cell r="M82">
            <v>-291279</v>
          </cell>
          <cell r="N82">
            <v>-291279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-107.90900000000001</v>
          </cell>
          <cell r="V82">
            <v>-291.279</v>
          </cell>
          <cell r="W82">
            <v>-291.279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-107909</v>
          </cell>
          <cell r="J83">
            <v>0</v>
          </cell>
          <cell r="K83">
            <v>0</v>
          </cell>
          <cell r="L83">
            <v>0</v>
          </cell>
          <cell r="M83">
            <v>-291279</v>
          </cell>
          <cell r="N83">
            <v>-291279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-107.90900000000001</v>
          </cell>
          <cell r="V83">
            <v>-291.279</v>
          </cell>
          <cell r="W83">
            <v>-291.279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-107909</v>
          </cell>
          <cell r="J84">
            <v>0</v>
          </cell>
          <cell r="K84">
            <v>0</v>
          </cell>
          <cell r="L84">
            <v>0</v>
          </cell>
          <cell r="M84">
            <v>-291279</v>
          </cell>
          <cell r="N84">
            <v>-291279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-107.90900000000001</v>
          </cell>
          <cell r="V84">
            <v>-291.279</v>
          </cell>
          <cell r="W84">
            <v>-291.279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-107909</v>
          </cell>
          <cell r="J85">
            <v>0</v>
          </cell>
          <cell r="K85">
            <v>0</v>
          </cell>
          <cell r="L85">
            <v>0</v>
          </cell>
          <cell r="M85">
            <v>-291279</v>
          </cell>
          <cell r="N85">
            <v>-291279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-107.90900000000001</v>
          </cell>
          <cell r="V85">
            <v>-291.279</v>
          </cell>
          <cell r="W85">
            <v>-291.279</v>
          </cell>
        </row>
        <row r="86">
          <cell r="A86">
            <v>36606</v>
          </cell>
          <cell r="B86" t="str">
            <v>T</v>
          </cell>
          <cell r="D86">
            <v>-41991</v>
          </cell>
          <cell r="E86">
            <v>0</v>
          </cell>
          <cell r="F86">
            <v>0</v>
          </cell>
          <cell r="G86">
            <v>-128660</v>
          </cell>
          <cell r="I86">
            <v>-128660</v>
          </cell>
          <cell r="J86">
            <v>-20751</v>
          </cell>
          <cell r="K86">
            <v>0</v>
          </cell>
          <cell r="L86">
            <v>0</v>
          </cell>
          <cell r="M86">
            <v>-312030</v>
          </cell>
          <cell r="N86">
            <v>-312030</v>
          </cell>
          <cell r="P86">
            <v>-4.1991000000000001E-2</v>
          </cell>
          <cell r="Q86">
            <v>0</v>
          </cell>
          <cell r="R86">
            <v>0</v>
          </cell>
          <cell r="S86">
            <v>-20.751000000000001</v>
          </cell>
          <cell r="T86">
            <v>0</v>
          </cell>
          <cell r="U86">
            <v>-128.66</v>
          </cell>
          <cell r="V86">
            <v>-312.02999999999997</v>
          </cell>
          <cell r="W86">
            <v>-312.02999999999997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-128660</v>
          </cell>
          <cell r="J87">
            <v>0</v>
          </cell>
          <cell r="K87">
            <v>0</v>
          </cell>
          <cell r="L87">
            <v>0</v>
          </cell>
          <cell r="M87">
            <v>-312030</v>
          </cell>
          <cell r="N87">
            <v>-312030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-128.66</v>
          </cell>
          <cell r="V87">
            <v>-312.02999999999997</v>
          </cell>
          <cell r="W87">
            <v>-312.02999999999997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-128660</v>
          </cell>
          <cell r="J88">
            <v>0</v>
          </cell>
          <cell r="K88">
            <v>0</v>
          </cell>
          <cell r="L88">
            <v>0</v>
          </cell>
          <cell r="M88">
            <v>-312030</v>
          </cell>
          <cell r="N88">
            <v>-312030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-128.66</v>
          </cell>
          <cell r="V88">
            <v>-312.02999999999997</v>
          </cell>
          <cell r="W88">
            <v>-312.02999999999997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-128660</v>
          </cell>
          <cell r="J89">
            <v>0</v>
          </cell>
          <cell r="K89">
            <v>0</v>
          </cell>
          <cell r="L89">
            <v>0</v>
          </cell>
          <cell r="M89">
            <v>-312030</v>
          </cell>
          <cell r="N89">
            <v>-312030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-128.66</v>
          </cell>
          <cell r="V89">
            <v>-312.02999999999997</v>
          </cell>
          <cell r="W89">
            <v>-312.02999999999997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-128660</v>
          </cell>
          <cell r="J90">
            <v>0</v>
          </cell>
          <cell r="K90">
            <v>0</v>
          </cell>
          <cell r="L90">
            <v>0</v>
          </cell>
          <cell r="M90">
            <v>-312030</v>
          </cell>
          <cell r="N90">
            <v>-312030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-128.66</v>
          </cell>
          <cell r="V90">
            <v>-312.02999999999997</v>
          </cell>
          <cell r="W90">
            <v>-312.02999999999997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-128660</v>
          </cell>
          <cell r="J91">
            <v>0</v>
          </cell>
          <cell r="K91">
            <v>0</v>
          </cell>
          <cell r="L91">
            <v>0</v>
          </cell>
          <cell r="M91">
            <v>-312030</v>
          </cell>
          <cell r="N91">
            <v>-312030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-128.66</v>
          </cell>
          <cell r="V91">
            <v>-312.02999999999997</v>
          </cell>
          <cell r="W91">
            <v>-312.02999999999997</v>
          </cell>
        </row>
        <row r="92">
          <cell r="A92">
            <v>36612</v>
          </cell>
          <cell r="B92" t="str">
            <v>M</v>
          </cell>
          <cell r="D92">
            <v>-1007881</v>
          </cell>
          <cell r="E92">
            <v>0</v>
          </cell>
          <cell r="F92">
            <v>0</v>
          </cell>
          <cell r="G92">
            <v>-103944</v>
          </cell>
          <cell r="I92">
            <v>-103944</v>
          </cell>
          <cell r="J92">
            <v>24716</v>
          </cell>
          <cell r="K92">
            <v>0</v>
          </cell>
          <cell r="L92">
            <v>0</v>
          </cell>
          <cell r="M92">
            <v>-287314</v>
          </cell>
          <cell r="N92">
            <v>-287314</v>
          </cell>
          <cell r="P92">
            <v>-1.007881</v>
          </cell>
          <cell r="Q92">
            <v>0</v>
          </cell>
          <cell r="R92">
            <v>0</v>
          </cell>
          <cell r="S92">
            <v>24.716000000000001</v>
          </cell>
          <cell r="T92">
            <v>0</v>
          </cell>
          <cell r="U92">
            <v>-103.944</v>
          </cell>
          <cell r="V92">
            <v>-287.31400000000002</v>
          </cell>
          <cell r="W92">
            <v>-287.31400000000002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-103944</v>
          </cell>
          <cell r="J93">
            <v>0</v>
          </cell>
          <cell r="K93">
            <v>0</v>
          </cell>
          <cell r="L93">
            <v>0</v>
          </cell>
          <cell r="M93">
            <v>-287314</v>
          </cell>
          <cell r="N93">
            <v>-287314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-103.944</v>
          </cell>
          <cell r="V93">
            <v>-287.31400000000002</v>
          </cell>
          <cell r="W93">
            <v>-287.31400000000002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-103944</v>
          </cell>
          <cell r="J94">
            <v>0</v>
          </cell>
          <cell r="K94">
            <v>0</v>
          </cell>
          <cell r="L94">
            <v>0</v>
          </cell>
          <cell r="M94">
            <v>-287314</v>
          </cell>
          <cell r="N94">
            <v>-287314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-103.944</v>
          </cell>
          <cell r="V94">
            <v>-287.31400000000002</v>
          </cell>
          <cell r="W94">
            <v>-287.31400000000002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-103944</v>
          </cell>
          <cell r="J95">
            <v>0</v>
          </cell>
          <cell r="K95">
            <v>0</v>
          </cell>
          <cell r="L95">
            <v>0</v>
          </cell>
          <cell r="M95">
            <v>-287314</v>
          </cell>
          <cell r="N95">
            <v>-287314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-103.944</v>
          </cell>
          <cell r="V95">
            <v>-287.31400000000002</v>
          </cell>
          <cell r="W95">
            <v>-287.31400000000002</v>
          </cell>
        </row>
        <row r="96">
          <cell r="A96">
            <v>36616</v>
          </cell>
          <cell r="B96" t="str">
            <v>F</v>
          </cell>
          <cell r="D96">
            <v>-51482</v>
          </cell>
          <cell r="E96">
            <v>0</v>
          </cell>
          <cell r="F96">
            <v>0</v>
          </cell>
          <cell r="G96">
            <v>-153835</v>
          </cell>
          <cell r="I96">
            <v>-153835</v>
          </cell>
          <cell r="J96">
            <v>-49891</v>
          </cell>
          <cell r="K96">
            <v>0</v>
          </cell>
          <cell r="L96">
            <v>0</v>
          </cell>
          <cell r="M96">
            <v>-337205</v>
          </cell>
          <cell r="N96">
            <v>-337205</v>
          </cell>
          <cell r="P96">
            <v>-5.1482E-2</v>
          </cell>
          <cell r="Q96">
            <v>0</v>
          </cell>
          <cell r="R96">
            <v>0</v>
          </cell>
          <cell r="S96">
            <v>-49.890999999999998</v>
          </cell>
          <cell r="T96">
            <v>0</v>
          </cell>
          <cell r="U96">
            <v>-153.83500000000001</v>
          </cell>
          <cell r="V96">
            <v>-337.20499999999998</v>
          </cell>
          <cell r="W96">
            <v>-337.20499999999998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-337205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-337.20499999999998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-337205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-337.20499999999998</v>
          </cell>
        </row>
        <row r="99">
          <cell r="A99">
            <v>36619</v>
          </cell>
          <cell r="B99" t="str">
            <v>M</v>
          </cell>
          <cell r="D99">
            <v>-300</v>
          </cell>
          <cell r="E99">
            <v>0</v>
          </cell>
          <cell r="F99">
            <v>0</v>
          </cell>
          <cell r="G99">
            <v>-232549</v>
          </cell>
          <cell r="I99">
            <v>-232549</v>
          </cell>
          <cell r="J99">
            <v>-232549</v>
          </cell>
          <cell r="K99">
            <v>0</v>
          </cell>
          <cell r="L99">
            <v>0</v>
          </cell>
          <cell r="M99">
            <v>-232549</v>
          </cell>
          <cell r="N99">
            <v>-569754</v>
          </cell>
          <cell r="P99">
            <v>-2.9999999999999997E-4</v>
          </cell>
          <cell r="Q99">
            <v>0</v>
          </cell>
          <cell r="R99">
            <v>0</v>
          </cell>
          <cell r="S99">
            <v>-232.54900000000001</v>
          </cell>
          <cell r="T99">
            <v>0</v>
          </cell>
          <cell r="U99">
            <v>-232.54900000000001</v>
          </cell>
          <cell r="V99">
            <v>-232.54900000000001</v>
          </cell>
          <cell r="W99">
            <v>-569.75400000000002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-232549</v>
          </cell>
          <cell r="J100">
            <v>0</v>
          </cell>
          <cell r="K100">
            <v>0</v>
          </cell>
          <cell r="L100">
            <v>0</v>
          </cell>
          <cell r="M100">
            <v>-232549</v>
          </cell>
          <cell r="N100">
            <v>-569754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-232.54900000000001</v>
          </cell>
          <cell r="V100">
            <v>-232.54900000000001</v>
          </cell>
          <cell r="W100">
            <v>-569.75400000000002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-232549</v>
          </cell>
          <cell r="J101">
            <v>0</v>
          </cell>
          <cell r="K101">
            <v>0</v>
          </cell>
          <cell r="L101">
            <v>0</v>
          </cell>
          <cell r="M101">
            <v>-232549</v>
          </cell>
          <cell r="N101">
            <v>-569754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-232.54900000000001</v>
          </cell>
          <cell r="V101">
            <v>-232.54900000000001</v>
          </cell>
          <cell r="W101">
            <v>-569.75400000000002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-232549</v>
          </cell>
          <cell r="J102">
            <v>0</v>
          </cell>
          <cell r="K102">
            <v>0</v>
          </cell>
          <cell r="L102">
            <v>0</v>
          </cell>
          <cell r="M102">
            <v>-232549</v>
          </cell>
          <cell r="N102">
            <v>-569754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-232.54900000000001</v>
          </cell>
          <cell r="V102">
            <v>-232.54900000000001</v>
          </cell>
          <cell r="W102">
            <v>-569.75400000000002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-232549</v>
          </cell>
          <cell r="J103">
            <v>0</v>
          </cell>
          <cell r="K103">
            <v>0</v>
          </cell>
          <cell r="L103">
            <v>0</v>
          </cell>
          <cell r="M103">
            <v>-232549</v>
          </cell>
          <cell r="N103">
            <v>-569754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-232.54900000000001</v>
          </cell>
          <cell r="V103">
            <v>-232.54900000000001</v>
          </cell>
          <cell r="W103">
            <v>-569.75400000000002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-232549</v>
          </cell>
          <cell r="J104">
            <v>0</v>
          </cell>
          <cell r="K104">
            <v>0</v>
          </cell>
          <cell r="L104">
            <v>0</v>
          </cell>
          <cell r="M104">
            <v>-232549</v>
          </cell>
          <cell r="N104">
            <v>-569754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-232.54900000000001</v>
          </cell>
          <cell r="V104">
            <v>-232.54900000000001</v>
          </cell>
          <cell r="W104">
            <v>-569.75400000000002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-232549</v>
          </cell>
          <cell r="J105">
            <v>0</v>
          </cell>
          <cell r="K105">
            <v>0</v>
          </cell>
          <cell r="L105">
            <v>0</v>
          </cell>
          <cell r="M105">
            <v>-232549</v>
          </cell>
          <cell r="N105">
            <v>-569754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-232.54900000000001</v>
          </cell>
          <cell r="V105">
            <v>-232.54900000000001</v>
          </cell>
          <cell r="W105">
            <v>-569.75400000000002</v>
          </cell>
        </row>
        <row r="106">
          <cell r="A106">
            <v>36626</v>
          </cell>
          <cell r="B106" t="str">
            <v>M</v>
          </cell>
          <cell r="D106">
            <v>-151</v>
          </cell>
          <cell r="E106">
            <v>0</v>
          </cell>
          <cell r="F106">
            <v>0</v>
          </cell>
          <cell r="G106">
            <v>-186739</v>
          </cell>
          <cell r="I106">
            <v>-186739</v>
          </cell>
          <cell r="J106">
            <v>45810</v>
          </cell>
          <cell r="K106">
            <v>0</v>
          </cell>
          <cell r="L106">
            <v>0</v>
          </cell>
          <cell r="M106">
            <v>-186739</v>
          </cell>
          <cell r="N106">
            <v>-523944</v>
          </cell>
          <cell r="P106">
            <v>-1.5100000000000001E-4</v>
          </cell>
          <cell r="Q106">
            <v>0</v>
          </cell>
          <cell r="R106">
            <v>0</v>
          </cell>
          <cell r="S106">
            <v>45.81</v>
          </cell>
          <cell r="T106">
            <v>0</v>
          </cell>
          <cell r="U106">
            <v>-186.739</v>
          </cell>
          <cell r="V106">
            <v>-186.739</v>
          </cell>
          <cell r="W106">
            <v>-523.94399999999996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-186739</v>
          </cell>
          <cell r="J107">
            <v>0</v>
          </cell>
          <cell r="K107">
            <v>0</v>
          </cell>
          <cell r="L107">
            <v>0</v>
          </cell>
          <cell r="M107">
            <v>-186739</v>
          </cell>
          <cell r="N107">
            <v>-523944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-186.739</v>
          </cell>
          <cell r="V107">
            <v>-186.739</v>
          </cell>
          <cell r="W107">
            <v>-523.94399999999996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-186739</v>
          </cell>
          <cell r="J108">
            <v>0</v>
          </cell>
          <cell r="K108">
            <v>0</v>
          </cell>
          <cell r="L108">
            <v>0</v>
          </cell>
          <cell r="M108">
            <v>-186739</v>
          </cell>
          <cell r="N108">
            <v>-523944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-186.739</v>
          </cell>
          <cell r="V108">
            <v>-186.739</v>
          </cell>
          <cell r="W108">
            <v>-523.94399999999996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-186739</v>
          </cell>
          <cell r="J109">
            <v>0</v>
          </cell>
          <cell r="K109">
            <v>0</v>
          </cell>
          <cell r="L109">
            <v>0</v>
          </cell>
          <cell r="M109">
            <v>-186739</v>
          </cell>
          <cell r="N109">
            <v>-523944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-186.739</v>
          </cell>
          <cell r="V109">
            <v>-186.739</v>
          </cell>
          <cell r="W109">
            <v>-523.94399999999996</v>
          </cell>
        </row>
        <row r="110">
          <cell r="A110">
            <v>36630</v>
          </cell>
          <cell r="B110" t="str">
            <v>F</v>
          </cell>
          <cell r="D110">
            <v>918342</v>
          </cell>
          <cell r="E110">
            <v>0</v>
          </cell>
          <cell r="F110">
            <v>0</v>
          </cell>
          <cell r="G110">
            <v>-129539</v>
          </cell>
          <cell r="I110">
            <v>-129539</v>
          </cell>
          <cell r="J110">
            <v>57200</v>
          </cell>
          <cell r="K110">
            <v>0</v>
          </cell>
          <cell r="L110">
            <v>0</v>
          </cell>
          <cell r="M110">
            <v>-129539</v>
          </cell>
          <cell r="N110">
            <v>-466744</v>
          </cell>
          <cell r="P110">
            <v>0.91834199999999999</v>
          </cell>
          <cell r="Q110">
            <v>0</v>
          </cell>
          <cell r="R110">
            <v>0</v>
          </cell>
          <cell r="S110">
            <v>57.2</v>
          </cell>
          <cell r="T110">
            <v>0</v>
          </cell>
          <cell r="U110">
            <v>-129.53899999999999</v>
          </cell>
          <cell r="V110">
            <v>-129.53899999999999</v>
          </cell>
          <cell r="W110">
            <v>-466.74400000000003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-129539</v>
          </cell>
          <cell r="J111">
            <v>0</v>
          </cell>
          <cell r="K111">
            <v>0</v>
          </cell>
          <cell r="L111">
            <v>0</v>
          </cell>
          <cell r="M111">
            <v>-129539</v>
          </cell>
          <cell r="N111">
            <v>-466744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-129.53899999999999</v>
          </cell>
          <cell r="V111">
            <v>-129.53899999999999</v>
          </cell>
          <cell r="W111">
            <v>-466.74400000000003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-129539</v>
          </cell>
          <cell r="J112">
            <v>0</v>
          </cell>
          <cell r="K112">
            <v>0</v>
          </cell>
          <cell r="L112">
            <v>0</v>
          </cell>
          <cell r="M112">
            <v>-129539</v>
          </cell>
          <cell r="N112">
            <v>-466744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-129.53899999999999</v>
          </cell>
          <cell r="V112">
            <v>-129.53899999999999</v>
          </cell>
          <cell r="W112">
            <v>-466.74400000000003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-129539</v>
          </cell>
          <cell r="J113">
            <v>0</v>
          </cell>
          <cell r="K113">
            <v>0</v>
          </cell>
          <cell r="L113">
            <v>0</v>
          </cell>
          <cell r="M113">
            <v>-129539</v>
          </cell>
          <cell r="N113">
            <v>-466744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-129.53899999999999</v>
          </cell>
          <cell r="V113">
            <v>-129.53899999999999</v>
          </cell>
          <cell r="W113">
            <v>-466.74400000000003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-129539</v>
          </cell>
          <cell r="J114">
            <v>0</v>
          </cell>
          <cell r="K114">
            <v>0</v>
          </cell>
          <cell r="L114">
            <v>0</v>
          </cell>
          <cell r="M114">
            <v>-129539</v>
          </cell>
          <cell r="N114">
            <v>-466744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-129.53899999999999</v>
          </cell>
          <cell r="V114">
            <v>-129.53899999999999</v>
          </cell>
          <cell r="W114">
            <v>-466.74400000000003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-129539</v>
          </cell>
          <cell r="J115">
            <v>0</v>
          </cell>
          <cell r="K115">
            <v>0</v>
          </cell>
          <cell r="L115">
            <v>0</v>
          </cell>
          <cell r="M115">
            <v>-129539</v>
          </cell>
          <cell r="N115">
            <v>-466744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-129.53899999999999</v>
          </cell>
          <cell r="V115">
            <v>-129.53899999999999</v>
          </cell>
          <cell r="W115">
            <v>-466.74400000000003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-129539</v>
          </cell>
          <cell r="J116">
            <v>0</v>
          </cell>
          <cell r="K116">
            <v>0</v>
          </cell>
          <cell r="L116">
            <v>0</v>
          </cell>
          <cell r="M116">
            <v>-129539</v>
          </cell>
          <cell r="N116">
            <v>-466744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-129.53899999999999</v>
          </cell>
          <cell r="V116">
            <v>-129.53899999999999</v>
          </cell>
          <cell r="W116">
            <v>-466.74400000000003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-129539</v>
          </cell>
          <cell r="J117">
            <v>0</v>
          </cell>
          <cell r="K117">
            <v>0</v>
          </cell>
          <cell r="L117">
            <v>0</v>
          </cell>
          <cell r="M117">
            <v>-129539</v>
          </cell>
          <cell r="N117">
            <v>-466744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-129.53899999999999</v>
          </cell>
          <cell r="V117">
            <v>-129.53899999999999</v>
          </cell>
          <cell r="W117">
            <v>-466.74400000000003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-129539</v>
          </cell>
          <cell r="J118">
            <v>0</v>
          </cell>
          <cell r="K118">
            <v>0</v>
          </cell>
          <cell r="L118">
            <v>0</v>
          </cell>
          <cell r="M118">
            <v>-129539</v>
          </cell>
          <cell r="N118">
            <v>-466744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-129.53899999999999</v>
          </cell>
          <cell r="V118">
            <v>-129.53899999999999</v>
          </cell>
          <cell r="W118">
            <v>-466.74400000000003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-129539</v>
          </cell>
          <cell r="J119">
            <v>0</v>
          </cell>
          <cell r="K119">
            <v>0</v>
          </cell>
          <cell r="L119">
            <v>0</v>
          </cell>
          <cell r="M119">
            <v>-129539</v>
          </cell>
          <cell r="N119">
            <v>-466744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-129.53899999999999</v>
          </cell>
          <cell r="V119">
            <v>-129.53899999999999</v>
          </cell>
          <cell r="W119">
            <v>-466.74400000000003</v>
          </cell>
        </row>
        <row r="120">
          <cell r="A120">
            <v>36640</v>
          </cell>
          <cell r="B120" t="str">
            <v>M</v>
          </cell>
          <cell r="D120">
            <v>-913</v>
          </cell>
          <cell r="E120">
            <v>0</v>
          </cell>
          <cell r="F120">
            <v>0</v>
          </cell>
          <cell r="G120">
            <v>-170291</v>
          </cell>
          <cell r="I120">
            <v>-170291</v>
          </cell>
          <cell r="J120">
            <v>-40752</v>
          </cell>
          <cell r="K120">
            <v>0</v>
          </cell>
          <cell r="L120">
            <v>0</v>
          </cell>
          <cell r="M120">
            <v>-170291</v>
          </cell>
          <cell r="N120">
            <v>-507496</v>
          </cell>
          <cell r="P120">
            <v>-9.1299999999999997E-4</v>
          </cell>
          <cell r="Q120">
            <v>0</v>
          </cell>
          <cell r="R120">
            <v>0</v>
          </cell>
          <cell r="S120">
            <v>-40.752000000000002</v>
          </cell>
          <cell r="T120">
            <v>0</v>
          </cell>
          <cell r="U120">
            <v>-170.291</v>
          </cell>
          <cell r="V120">
            <v>-170.291</v>
          </cell>
          <cell r="W120">
            <v>-507.49599999999998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-170291</v>
          </cell>
          <cell r="J121">
            <v>0</v>
          </cell>
          <cell r="K121">
            <v>0</v>
          </cell>
          <cell r="L121">
            <v>0</v>
          </cell>
          <cell r="M121">
            <v>-170291</v>
          </cell>
          <cell r="N121">
            <v>-507496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-170.291</v>
          </cell>
          <cell r="V121">
            <v>-170.291</v>
          </cell>
          <cell r="W121">
            <v>-507.49599999999998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-170291</v>
          </cell>
          <cell r="J122">
            <v>0</v>
          </cell>
          <cell r="K122">
            <v>0</v>
          </cell>
          <cell r="L122">
            <v>0</v>
          </cell>
          <cell r="M122">
            <v>-170291</v>
          </cell>
          <cell r="N122">
            <v>-507496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-170.291</v>
          </cell>
          <cell r="V122">
            <v>-170.291</v>
          </cell>
          <cell r="W122">
            <v>-507.49599999999998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-170291</v>
          </cell>
          <cell r="J123">
            <v>0</v>
          </cell>
          <cell r="K123">
            <v>0</v>
          </cell>
          <cell r="L123">
            <v>0</v>
          </cell>
          <cell r="M123">
            <v>-170291</v>
          </cell>
          <cell r="N123">
            <v>-507496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-170.291</v>
          </cell>
          <cell r="V123">
            <v>-170.291</v>
          </cell>
          <cell r="W123">
            <v>-507.49599999999998</v>
          </cell>
        </row>
        <row r="124">
          <cell r="A124">
            <v>36644</v>
          </cell>
          <cell r="B124" t="str">
            <v>F</v>
          </cell>
          <cell r="D124">
            <v>-763</v>
          </cell>
          <cell r="E124">
            <v>0</v>
          </cell>
          <cell r="F124">
            <v>0</v>
          </cell>
          <cell r="G124">
            <v>-172511</v>
          </cell>
          <cell r="I124">
            <v>-172511</v>
          </cell>
          <cell r="J124">
            <v>-2220</v>
          </cell>
          <cell r="K124">
            <v>0</v>
          </cell>
          <cell r="L124">
            <v>0</v>
          </cell>
          <cell r="M124">
            <v>-172511</v>
          </cell>
          <cell r="N124">
            <v>-509716</v>
          </cell>
          <cell r="P124">
            <v>-7.6300000000000001E-4</v>
          </cell>
          <cell r="Q124">
            <v>0</v>
          </cell>
          <cell r="R124">
            <v>0</v>
          </cell>
          <cell r="S124">
            <v>-2.2200000000000002</v>
          </cell>
          <cell r="T124">
            <v>0</v>
          </cell>
          <cell r="U124">
            <v>-172.511</v>
          </cell>
          <cell r="V124">
            <v>-172.511</v>
          </cell>
          <cell r="W124">
            <v>-509.71600000000001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-172511</v>
          </cell>
          <cell r="J125">
            <v>0</v>
          </cell>
          <cell r="K125">
            <v>0</v>
          </cell>
          <cell r="L125">
            <v>0</v>
          </cell>
          <cell r="M125">
            <v>-172511</v>
          </cell>
          <cell r="N125">
            <v>-509716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-172.511</v>
          </cell>
          <cell r="V125">
            <v>-172.511</v>
          </cell>
          <cell r="W125">
            <v>-509.71600000000001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-172511</v>
          </cell>
          <cell r="J126">
            <v>0</v>
          </cell>
          <cell r="K126">
            <v>0</v>
          </cell>
          <cell r="L126">
            <v>0</v>
          </cell>
          <cell r="M126">
            <v>-172511</v>
          </cell>
          <cell r="N126">
            <v>-509716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-172.511</v>
          </cell>
          <cell r="V126">
            <v>-172.511</v>
          </cell>
          <cell r="W126">
            <v>-509.71600000000001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-172511</v>
          </cell>
          <cell r="N127">
            <v>-509716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-172.511</v>
          </cell>
          <cell r="W127">
            <v>-509.71600000000001</v>
          </cell>
        </row>
        <row r="128">
          <cell r="A128">
            <v>36648</v>
          </cell>
          <cell r="B128" t="str">
            <v>T</v>
          </cell>
          <cell r="D128">
            <v>-174</v>
          </cell>
          <cell r="E128">
            <v>0</v>
          </cell>
          <cell r="F128">
            <v>0</v>
          </cell>
          <cell r="G128">
            <v>-305495</v>
          </cell>
          <cell r="I128">
            <v>-305495</v>
          </cell>
          <cell r="J128">
            <v>-305495</v>
          </cell>
          <cell r="K128">
            <v>0</v>
          </cell>
          <cell r="L128">
            <v>0</v>
          </cell>
          <cell r="M128">
            <v>-478006</v>
          </cell>
          <cell r="N128">
            <v>-815211</v>
          </cell>
          <cell r="P128">
            <v>-1.74E-4</v>
          </cell>
          <cell r="Q128">
            <v>0</v>
          </cell>
          <cell r="R128">
            <v>0</v>
          </cell>
          <cell r="S128">
            <v>-305.495</v>
          </cell>
          <cell r="T128">
            <v>0</v>
          </cell>
          <cell r="U128">
            <v>-305.495</v>
          </cell>
          <cell r="V128">
            <v>-478.00599999999997</v>
          </cell>
          <cell r="W128">
            <v>-815.21100000000001</v>
          </cell>
        </row>
        <row r="129">
          <cell r="A129">
            <v>36649</v>
          </cell>
          <cell r="B129" t="str">
            <v>W</v>
          </cell>
          <cell r="D129">
            <v>-261</v>
          </cell>
          <cell r="E129">
            <v>0</v>
          </cell>
          <cell r="F129">
            <v>0</v>
          </cell>
          <cell r="G129">
            <v>-207534</v>
          </cell>
          <cell r="I129">
            <v>-207534</v>
          </cell>
          <cell r="J129">
            <v>97961</v>
          </cell>
          <cell r="K129">
            <v>0</v>
          </cell>
          <cell r="L129">
            <v>0</v>
          </cell>
          <cell r="M129">
            <v>-380045</v>
          </cell>
          <cell r="N129">
            <v>-717250</v>
          </cell>
          <cell r="P129">
            <v>-2.61E-4</v>
          </cell>
          <cell r="Q129">
            <v>0</v>
          </cell>
          <cell r="R129">
            <v>0</v>
          </cell>
          <cell r="S129">
            <v>97.960999999999999</v>
          </cell>
          <cell r="T129">
            <v>0</v>
          </cell>
          <cell r="U129">
            <v>-207.53399999999999</v>
          </cell>
          <cell r="V129">
            <v>-380.04500000000002</v>
          </cell>
          <cell r="W129">
            <v>-717.25</v>
          </cell>
        </row>
        <row r="130">
          <cell r="A130">
            <v>36650</v>
          </cell>
          <cell r="B130" t="str">
            <v>Th</v>
          </cell>
          <cell r="D130">
            <v>-348</v>
          </cell>
          <cell r="E130">
            <v>0</v>
          </cell>
          <cell r="F130">
            <v>0</v>
          </cell>
          <cell r="G130">
            <v>-139929</v>
          </cell>
          <cell r="I130">
            <v>-139929</v>
          </cell>
          <cell r="J130">
            <v>67605</v>
          </cell>
          <cell r="K130">
            <v>0</v>
          </cell>
          <cell r="L130">
            <v>0</v>
          </cell>
          <cell r="M130">
            <v>-312440</v>
          </cell>
          <cell r="N130">
            <v>-649645</v>
          </cell>
          <cell r="P130">
            <v>-3.48E-4</v>
          </cell>
          <cell r="Q130">
            <v>0</v>
          </cell>
          <cell r="R130">
            <v>0</v>
          </cell>
          <cell r="S130">
            <v>67.605000000000004</v>
          </cell>
          <cell r="T130">
            <v>0</v>
          </cell>
          <cell r="U130">
            <v>-139.929</v>
          </cell>
          <cell r="V130">
            <v>-312.44</v>
          </cell>
          <cell r="W130">
            <v>-649.64499999999998</v>
          </cell>
        </row>
        <row r="131">
          <cell r="A131">
            <v>36651</v>
          </cell>
          <cell r="B131" t="str">
            <v>F</v>
          </cell>
          <cell r="D131">
            <v>-435</v>
          </cell>
          <cell r="E131">
            <v>0</v>
          </cell>
          <cell r="F131">
            <v>0</v>
          </cell>
          <cell r="G131">
            <v>-139122</v>
          </cell>
          <cell r="I131">
            <v>-139122</v>
          </cell>
          <cell r="J131">
            <v>807</v>
          </cell>
          <cell r="K131">
            <v>0</v>
          </cell>
          <cell r="L131">
            <v>0</v>
          </cell>
          <cell r="M131">
            <v>-311633</v>
          </cell>
          <cell r="N131">
            <v>-648838</v>
          </cell>
          <cell r="P131">
            <v>-4.35E-4</v>
          </cell>
          <cell r="Q131">
            <v>0</v>
          </cell>
          <cell r="R131">
            <v>0</v>
          </cell>
          <cell r="S131">
            <v>0.80700000000000005</v>
          </cell>
          <cell r="T131">
            <v>0</v>
          </cell>
          <cell r="U131">
            <v>-139.12200000000001</v>
          </cell>
          <cell r="V131">
            <v>-311.63299999999998</v>
          </cell>
          <cell r="W131">
            <v>-648.83799999999997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-139122</v>
          </cell>
          <cell r="J132">
            <v>0</v>
          </cell>
          <cell r="K132">
            <v>0</v>
          </cell>
          <cell r="L132">
            <v>0</v>
          </cell>
          <cell r="M132">
            <v>-311633</v>
          </cell>
          <cell r="N132">
            <v>-648838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-139.12200000000001</v>
          </cell>
          <cell r="V132">
            <v>-311.63299999999998</v>
          </cell>
          <cell r="W132">
            <v>-648.83799999999997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-139122</v>
          </cell>
          <cell r="J133">
            <v>0</v>
          </cell>
          <cell r="K133">
            <v>0</v>
          </cell>
          <cell r="L133">
            <v>0</v>
          </cell>
          <cell r="M133">
            <v>-311633</v>
          </cell>
          <cell r="N133">
            <v>-648838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-139.12200000000001</v>
          </cell>
          <cell r="V133">
            <v>-311.63299999999998</v>
          </cell>
          <cell r="W133">
            <v>-648.83799999999997</v>
          </cell>
        </row>
        <row r="134">
          <cell r="A134">
            <v>36654</v>
          </cell>
          <cell r="B134" t="str">
            <v>M</v>
          </cell>
          <cell r="D134">
            <v>1311912</v>
          </cell>
          <cell r="E134">
            <v>0</v>
          </cell>
          <cell r="F134">
            <v>0</v>
          </cell>
          <cell r="G134">
            <v>-104312</v>
          </cell>
          <cell r="I134">
            <v>-104312</v>
          </cell>
          <cell r="J134">
            <v>34810</v>
          </cell>
          <cell r="K134">
            <v>0</v>
          </cell>
          <cell r="L134">
            <v>0</v>
          </cell>
          <cell r="M134">
            <v>-276823</v>
          </cell>
          <cell r="N134">
            <v>-614028</v>
          </cell>
          <cell r="P134">
            <v>1.311912</v>
          </cell>
          <cell r="Q134">
            <v>0</v>
          </cell>
          <cell r="R134">
            <v>0</v>
          </cell>
          <cell r="S134">
            <v>34.81</v>
          </cell>
          <cell r="T134">
            <v>0</v>
          </cell>
          <cell r="U134">
            <v>-104.312</v>
          </cell>
          <cell r="V134">
            <v>-276.82299999999998</v>
          </cell>
          <cell r="W134">
            <v>-614.02800000000002</v>
          </cell>
        </row>
        <row r="135">
          <cell r="A135">
            <v>36655</v>
          </cell>
          <cell r="B135" t="str">
            <v>T</v>
          </cell>
          <cell r="D135">
            <v>-783</v>
          </cell>
          <cell r="E135">
            <v>0</v>
          </cell>
          <cell r="F135">
            <v>0</v>
          </cell>
          <cell r="G135">
            <v>-135506</v>
          </cell>
          <cell r="I135">
            <v>-135506</v>
          </cell>
          <cell r="J135">
            <v>-31194</v>
          </cell>
          <cell r="K135">
            <v>0</v>
          </cell>
          <cell r="L135">
            <v>0</v>
          </cell>
          <cell r="M135">
            <v>-308017</v>
          </cell>
          <cell r="N135">
            <v>-645222</v>
          </cell>
          <cell r="P135">
            <v>-7.8299999999999995E-4</v>
          </cell>
          <cell r="Q135">
            <v>0</v>
          </cell>
          <cell r="R135">
            <v>0</v>
          </cell>
          <cell r="S135">
            <v>-31.193999999999999</v>
          </cell>
          <cell r="T135">
            <v>0</v>
          </cell>
          <cell r="U135">
            <v>-135.506</v>
          </cell>
          <cell r="V135">
            <v>-308.017</v>
          </cell>
          <cell r="W135">
            <v>-645.22199999999998</v>
          </cell>
        </row>
        <row r="136">
          <cell r="A136">
            <v>36656</v>
          </cell>
          <cell r="B136" t="str">
            <v>W</v>
          </cell>
          <cell r="D136">
            <v>-870</v>
          </cell>
          <cell r="E136">
            <v>0</v>
          </cell>
          <cell r="F136">
            <v>0</v>
          </cell>
          <cell r="G136">
            <v>-134629</v>
          </cell>
          <cell r="I136">
            <v>-134629</v>
          </cell>
          <cell r="J136">
            <v>877</v>
          </cell>
          <cell r="K136">
            <v>0</v>
          </cell>
          <cell r="L136">
            <v>0</v>
          </cell>
          <cell r="M136">
            <v>-307140</v>
          </cell>
          <cell r="N136">
            <v>-644345</v>
          </cell>
          <cell r="P136">
            <v>-8.7000000000000001E-4</v>
          </cell>
          <cell r="Q136">
            <v>0</v>
          </cell>
          <cell r="R136">
            <v>0</v>
          </cell>
          <cell r="S136">
            <v>0.877</v>
          </cell>
          <cell r="T136">
            <v>0</v>
          </cell>
          <cell r="U136">
            <v>-134.62899999999999</v>
          </cell>
          <cell r="V136">
            <v>-307.14</v>
          </cell>
          <cell r="W136">
            <v>-644.34500000000003</v>
          </cell>
        </row>
        <row r="137">
          <cell r="A137">
            <v>36657</v>
          </cell>
          <cell r="B137" t="str">
            <v>Th</v>
          </cell>
          <cell r="D137">
            <v>1313043</v>
          </cell>
          <cell r="E137">
            <v>0</v>
          </cell>
          <cell r="F137">
            <v>0</v>
          </cell>
          <cell r="G137">
            <v>-151275</v>
          </cell>
          <cell r="I137">
            <v>-151275</v>
          </cell>
          <cell r="J137">
            <v>-16646</v>
          </cell>
          <cell r="K137">
            <v>0</v>
          </cell>
          <cell r="L137">
            <v>0</v>
          </cell>
          <cell r="M137">
            <v>-323786</v>
          </cell>
          <cell r="N137">
            <v>-660991</v>
          </cell>
          <cell r="P137">
            <v>1.313043</v>
          </cell>
          <cell r="Q137">
            <v>0</v>
          </cell>
          <cell r="R137">
            <v>0</v>
          </cell>
          <cell r="S137">
            <v>-16.646000000000001</v>
          </cell>
          <cell r="T137">
            <v>0</v>
          </cell>
          <cell r="U137">
            <v>-151.27500000000001</v>
          </cell>
          <cell r="V137">
            <v>-323.786</v>
          </cell>
          <cell r="W137">
            <v>-660.99099999999999</v>
          </cell>
        </row>
        <row r="138">
          <cell r="A138">
            <v>36658</v>
          </cell>
          <cell r="B138" t="str">
            <v>F</v>
          </cell>
          <cell r="D138">
            <v>1312956</v>
          </cell>
          <cell r="E138">
            <v>0</v>
          </cell>
          <cell r="F138">
            <v>0</v>
          </cell>
          <cell r="G138">
            <v>-150635</v>
          </cell>
          <cell r="I138">
            <v>-150635</v>
          </cell>
          <cell r="J138">
            <v>640</v>
          </cell>
          <cell r="K138">
            <v>0</v>
          </cell>
          <cell r="L138">
            <v>0</v>
          </cell>
          <cell r="M138">
            <v>-323146</v>
          </cell>
          <cell r="N138">
            <v>-660351</v>
          </cell>
          <cell r="P138">
            <v>1.312956</v>
          </cell>
          <cell r="Q138">
            <v>0</v>
          </cell>
          <cell r="R138">
            <v>0</v>
          </cell>
          <cell r="S138">
            <v>0.64</v>
          </cell>
          <cell r="T138">
            <v>0</v>
          </cell>
          <cell r="U138">
            <v>-150.63499999999999</v>
          </cell>
          <cell r="V138">
            <v>-323.14600000000002</v>
          </cell>
          <cell r="W138">
            <v>-660.351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-150635</v>
          </cell>
          <cell r="J139">
            <v>0</v>
          </cell>
          <cell r="K139">
            <v>0</v>
          </cell>
          <cell r="L139">
            <v>0</v>
          </cell>
          <cell r="M139">
            <v>-323146</v>
          </cell>
          <cell r="N139">
            <v>-660351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-150.63499999999999</v>
          </cell>
          <cell r="V139">
            <v>-323.14600000000002</v>
          </cell>
          <cell r="W139">
            <v>-660.351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-150635</v>
          </cell>
          <cell r="J140">
            <v>0</v>
          </cell>
          <cell r="K140">
            <v>0</v>
          </cell>
          <cell r="L140">
            <v>0</v>
          </cell>
          <cell r="M140">
            <v>-323146</v>
          </cell>
          <cell r="N140">
            <v>-660351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-150.63499999999999</v>
          </cell>
          <cell r="V140">
            <v>-323.14600000000002</v>
          </cell>
          <cell r="W140">
            <v>-660.351</v>
          </cell>
        </row>
        <row r="141">
          <cell r="A141">
            <v>36661</v>
          </cell>
          <cell r="B141" t="str">
            <v>M</v>
          </cell>
          <cell r="D141">
            <v>-289721</v>
          </cell>
          <cell r="E141">
            <v>0</v>
          </cell>
          <cell r="F141">
            <v>0</v>
          </cell>
          <cell r="G141">
            <v>-38688</v>
          </cell>
          <cell r="I141">
            <v>-38688</v>
          </cell>
          <cell r="J141">
            <v>111947</v>
          </cell>
          <cell r="K141">
            <v>0</v>
          </cell>
          <cell r="L141">
            <v>0</v>
          </cell>
          <cell r="M141">
            <v>-211199</v>
          </cell>
          <cell r="N141">
            <v>-548404</v>
          </cell>
          <cell r="P141">
            <v>-0.28972100000000001</v>
          </cell>
          <cell r="Q141">
            <v>0</v>
          </cell>
          <cell r="R141">
            <v>0</v>
          </cell>
          <cell r="S141">
            <v>111.947</v>
          </cell>
          <cell r="T141">
            <v>0</v>
          </cell>
          <cell r="U141">
            <v>-38.688000000000002</v>
          </cell>
          <cell r="V141">
            <v>-211.19900000000001</v>
          </cell>
          <cell r="W141">
            <v>-548.404</v>
          </cell>
        </row>
        <row r="142">
          <cell r="A142">
            <v>36662</v>
          </cell>
          <cell r="B142" t="str">
            <v>T</v>
          </cell>
          <cell r="D142">
            <v>-2469345</v>
          </cell>
          <cell r="E142">
            <v>0</v>
          </cell>
          <cell r="F142">
            <v>0</v>
          </cell>
          <cell r="G142">
            <v>31416.824678475765</v>
          </cell>
          <cell r="I142">
            <v>31416.824678475765</v>
          </cell>
          <cell r="J142">
            <v>70104.824678475765</v>
          </cell>
          <cell r="K142">
            <v>0</v>
          </cell>
          <cell r="L142">
            <v>0</v>
          </cell>
          <cell r="M142">
            <v>-141094.17532152424</v>
          </cell>
          <cell r="N142">
            <v>-478299.17532152426</v>
          </cell>
          <cell r="P142">
            <v>-2.4693450000000001</v>
          </cell>
          <cell r="Q142">
            <v>0</v>
          </cell>
          <cell r="R142">
            <v>0</v>
          </cell>
          <cell r="S142">
            <v>70.104824678475765</v>
          </cell>
          <cell r="T142">
            <v>0</v>
          </cell>
          <cell r="U142">
            <v>31.416824678475766</v>
          </cell>
          <cell r="V142">
            <v>-141.09417532152423</v>
          </cell>
          <cell r="W142">
            <v>-478.29917532152427</v>
          </cell>
        </row>
        <row r="143">
          <cell r="A143">
            <v>36663</v>
          </cell>
          <cell r="B143" t="str">
            <v>W</v>
          </cell>
          <cell r="D143">
            <v>-243000</v>
          </cell>
          <cell r="E143">
            <v>0</v>
          </cell>
          <cell r="F143">
            <v>0</v>
          </cell>
          <cell r="G143">
            <v>-35867</v>
          </cell>
          <cell r="I143">
            <v>-35867</v>
          </cell>
          <cell r="J143">
            <v>-67283.824678475765</v>
          </cell>
          <cell r="K143">
            <v>0</v>
          </cell>
          <cell r="L143">
            <v>0</v>
          </cell>
          <cell r="M143">
            <v>-208378</v>
          </cell>
          <cell r="N143">
            <v>-545583</v>
          </cell>
          <cell r="P143">
            <v>-0.24299999999999999</v>
          </cell>
          <cell r="Q143">
            <v>0</v>
          </cell>
          <cell r="R143">
            <v>0</v>
          </cell>
          <cell r="S143">
            <v>-67.283824678475767</v>
          </cell>
          <cell r="T143">
            <v>0</v>
          </cell>
          <cell r="U143">
            <v>-35.866999999999997</v>
          </cell>
          <cell r="V143">
            <v>-208.37799999999999</v>
          </cell>
          <cell r="W143">
            <v>-545.58299999999997</v>
          </cell>
        </row>
        <row r="144">
          <cell r="A144">
            <v>36664</v>
          </cell>
          <cell r="B144" t="str">
            <v>Th</v>
          </cell>
          <cell r="D144">
            <v>-471000</v>
          </cell>
          <cell r="E144">
            <v>0</v>
          </cell>
          <cell r="F144">
            <v>0</v>
          </cell>
          <cell r="G144">
            <v>-24802</v>
          </cell>
          <cell r="I144">
            <v>-24802</v>
          </cell>
          <cell r="J144">
            <v>11065</v>
          </cell>
          <cell r="K144">
            <v>0</v>
          </cell>
          <cell r="L144">
            <v>0</v>
          </cell>
          <cell r="M144">
            <v>-197313</v>
          </cell>
          <cell r="N144">
            <v>-534518</v>
          </cell>
          <cell r="P144">
            <v>-0.47099999999999997</v>
          </cell>
          <cell r="Q144">
            <v>0</v>
          </cell>
          <cell r="R144">
            <v>0</v>
          </cell>
          <cell r="S144">
            <v>11.065</v>
          </cell>
          <cell r="T144">
            <v>0</v>
          </cell>
          <cell r="U144">
            <v>-24.802</v>
          </cell>
          <cell r="V144">
            <v>-197.31299999999999</v>
          </cell>
          <cell r="W144">
            <v>-534.51800000000003</v>
          </cell>
        </row>
        <row r="145">
          <cell r="A145">
            <v>36665</v>
          </cell>
          <cell r="B145" t="str">
            <v>F</v>
          </cell>
          <cell r="D145">
            <v>179</v>
          </cell>
          <cell r="E145">
            <v>0</v>
          </cell>
          <cell r="F145">
            <v>0</v>
          </cell>
          <cell r="G145">
            <v>-31016</v>
          </cell>
          <cell r="I145">
            <v>-31016</v>
          </cell>
          <cell r="J145">
            <v>-6214</v>
          </cell>
          <cell r="K145">
            <v>0</v>
          </cell>
          <cell r="L145">
            <v>0</v>
          </cell>
          <cell r="M145">
            <v>-203527</v>
          </cell>
          <cell r="N145">
            <v>-540732</v>
          </cell>
          <cell r="P145">
            <v>1.7899999999999999E-4</v>
          </cell>
          <cell r="Q145">
            <v>0</v>
          </cell>
          <cell r="R145">
            <v>0</v>
          </cell>
          <cell r="S145">
            <v>-6.2140000000000004</v>
          </cell>
          <cell r="T145">
            <v>0</v>
          </cell>
          <cell r="U145">
            <v>-31.015999999999998</v>
          </cell>
          <cell r="V145">
            <v>-203.52699999999999</v>
          </cell>
          <cell r="W145">
            <v>-540.73199999999997</v>
          </cell>
        </row>
        <row r="146">
          <cell r="A146">
            <v>36666</v>
          </cell>
          <cell r="B146" t="str">
            <v>Sa</v>
          </cell>
          <cell r="E146">
            <v>0</v>
          </cell>
          <cell r="F146">
            <v>0</v>
          </cell>
          <cell r="G146">
            <v>0</v>
          </cell>
          <cell r="I146">
            <v>-31016</v>
          </cell>
          <cell r="J146">
            <v>0</v>
          </cell>
          <cell r="K146">
            <v>0</v>
          </cell>
          <cell r="L146">
            <v>0</v>
          </cell>
          <cell r="M146">
            <v>-203527</v>
          </cell>
          <cell r="N146">
            <v>-540732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-31.015999999999998</v>
          </cell>
          <cell r="V146">
            <v>-203.52699999999999</v>
          </cell>
          <cell r="W146">
            <v>-540.73199999999997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-31016</v>
          </cell>
          <cell r="J147">
            <v>0</v>
          </cell>
          <cell r="K147">
            <v>0</v>
          </cell>
          <cell r="L147">
            <v>0</v>
          </cell>
          <cell r="M147">
            <v>-203527</v>
          </cell>
          <cell r="N147">
            <v>-540732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-31.015999999999998</v>
          </cell>
          <cell r="V147">
            <v>-203.52699999999999</v>
          </cell>
          <cell r="W147">
            <v>-540.73199999999997</v>
          </cell>
        </row>
        <row r="148">
          <cell r="A148">
            <v>36668</v>
          </cell>
          <cell r="B148" t="str">
            <v>M</v>
          </cell>
          <cell r="D148">
            <v>696179</v>
          </cell>
          <cell r="E148">
            <v>0</v>
          </cell>
          <cell r="F148">
            <v>0</v>
          </cell>
          <cell r="G148">
            <v>-43094</v>
          </cell>
          <cell r="I148">
            <v>-43094</v>
          </cell>
          <cell r="J148">
            <v>-12078</v>
          </cell>
          <cell r="K148">
            <v>0</v>
          </cell>
          <cell r="L148">
            <v>0</v>
          </cell>
          <cell r="M148">
            <v>-215605</v>
          </cell>
          <cell r="N148">
            <v>-552810</v>
          </cell>
          <cell r="P148">
            <v>0.69617899999999999</v>
          </cell>
          <cell r="Q148">
            <v>0</v>
          </cell>
          <cell r="R148">
            <v>0</v>
          </cell>
          <cell r="S148">
            <v>-12.077999999999999</v>
          </cell>
          <cell r="T148">
            <v>0</v>
          </cell>
          <cell r="U148">
            <v>-43.094000000000001</v>
          </cell>
          <cell r="V148">
            <v>-215.60499999999999</v>
          </cell>
          <cell r="W148">
            <v>-552.80999999999995</v>
          </cell>
        </row>
        <row r="149">
          <cell r="A149">
            <v>36669</v>
          </cell>
          <cell r="B149" t="str">
            <v>T</v>
          </cell>
          <cell r="D149">
            <v>175</v>
          </cell>
          <cell r="E149">
            <v>0</v>
          </cell>
          <cell r="F149">
            <v>0</v>
          </cell>
          <cell r="G149">
            <v>-28494</v>
          </cell>
          <cell r="I149">
            <v>-28494</v>
          </cell>
          <cell r="J149">
            <v>14600</v>
          </cell>
          <cell r="K149">
            <v>0</v>
          </cell>
          <cell r="L149">
            <v>0</v>
          </cell>
          <cell r="M149">
            <v>-201005</v>
          </cell>
          <cell r="N149">
            <v>-538210</v>
          </cell>
          <cell r="P149">
            <v>1.75E-4</v>
          </cell>
          <cell r="Q149">
            <v>0</v>
          </cell>
          <cell r="R149">
            <v>0</v>
          </cell>
          <cell r="S149">
            <v>14.6</v>
          </cell>
          <cell r="T149">
            <v>0</v>
          </cell>
          <cell r="U149">
            <v>-28.494</v>
          </cell>
          <cell r="V149">
            <v>-201.005</v>
          </cell>
          <cell r="W149">
            <v>-538.21</v>
          </cell>
        </row>
        <row r="150">
          <cell r="A150">
            <v>36670</v>
          </cell>
          <cell r="B150" t="str">
            <v>W</v>
          </cell>
          <cell r="D150">
            <v>175</v>
          </cell>
          <cell r="E150">
            <v>0</v>
          </cell>
          <cell r="F150">
            <v>0</v>
          </cell>
          <cell r="G150">
            <v>-38461</v>
          </cell>
          <cell r="I150">
            <v>-38461</v>
          </cell>
          <cell r="J150">
            <v>-9967</v>
          </cell>
          <cell r="K150">
            <v>0</v>
          </cell>
          <cell r="L150">
            <v>0</v>
          </cell>
          <cell r="M150">
            <v>-210972</v>
          </cell>
          <cell r="N150">
            <v>-548177</v>
          </cell>
          <cell r="P150">
            <v>1.75E-4</v>
          </cell>
          <cell r="Q150">
            <v>0</v>
          </cell>
          <cell r="R150">
            <v>0</v>
          </cell>
          <cell r="S150">
            <v>-9.9670000000000005</v>
          </cell>
          <cell r="T150">
            <v>0</v>
          </cell>
          <cell r="U150">
            <v>-38.460999999999999</v>
          </cell>
          <cell r="V150">
            <v>-210.97200000000001</v>
          </cell>
          <cell r="W150">
            <v>-548.17700000000002</v>
          </cell>
        </row>
        <row r="151">
          <cell r="A151">
            <v>36671</v>
          </cell>
          <cell r="B151" t="str">
            <v>Th</v>
          </cell>
          <cell r="D151">
            <v>175</v>
          </cell>
          <cell r="E151">
            <v>0</v>
          </cell>
          <cell r="F151">
            <v>0</v>
          </cell>
          <cell r="G151">
            <v>-28816</v>
          </cell>
          <cell r="I151">
            <v>-28816</v>
          </cell>
          <cell r="J151">
            <v>9645</v>
          </cell>
          <cell r="K151">
            <v>0</v>
          </cell>
          <cell r="L151">
            <v>0</v>
          </cell>
          <cell r="M151">
            <v>-201327</v>
          </cell>
          <cell r="N151">
            <v>-538532</v>
          </cell>
          <cell r="P151">
            <v>1.75E-4</v>
          </cell>
          <cell r="Q151">
            <v>0</v>
          </cell>
          <cell r="R151">
            <v>0</v>
          </cell>
          <cell r="S151">
            <v>9.6449999999999996</v>
          </cell>
          <cell r="T151">
            <v>0</v>
          </cell>
          <cell r="U151">
            <v>-28.815999999999999</v>
          </cell>
          <cell r="V151">
            <v>-201.327</v>
          </cell>
          <cell r="W151">
            <v>-538.53200000000004</v>
          </cell>
        </row>
        <row r="152">
          <cell r="A152">
            <v>36672</v>
          </cell>
          <cell r="B152" t="str">
            <v>F</v>
          </cell>
          <cell r="D152">
            <v>58175</v>
          </cell>
          <cell r="E152">
            <v>0</v>
          </cell>
          <cell r="F152">
            <v>0</v>
          </cell>
          <cell r="G152">
            <v>57665</v>
          </cell>
          <cell r="I152">
            <v>57665</v>
          </cell>
          <cell r="J152">
            <v>86481</v>
          </cell>
          <cell r="K152">
            <v>0</v>
          </cell>
          <cell r="L152">
            <v>0</v>
          </cell>
          <cell r="M152">
            <v>-114846</v>
          </cell>
          <cell r="N152">
            <v>-452051</v>
          </cell>
          <cell r="P152">
            <v>5.8174999999999998E-2</v>
          </cell>
          <cell r="Q152">
            <v>0</v>
          </cell>
          <cell r="R152">
            <v>0</v>
          </cell>
          <cell r="S152">
            <v>86.480999999999995</v>
          </cell>
          <cell r="T152">
            <v>0</v>
          </cell>
          <cell r="U152">
            <v>57.664999999999999</v>
          </cell>
          <cell r="V152">
            <v>-114.846</v>
          </cell>
          <cell r="W152">
            <v>-452.05099999999999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57665</v>
          </cell>
          <cell r="J153">
            <v>0</v>
          </cell>
          <cell r="K153">
            <v>0</v>
          </cell>
          <cell r="L153">
            <v>0</v>
          </cell>
          <cell r="M153">
            <v>-114846</v>
          </cell>
          <cell r="N153">
            <v>-452051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57.664999999999999</v>
          </cell>
          <cell r="V153">
            <v>-114.846</v>
          </cell>
          <cell r="W153">
            <v>-452.05099999999999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57665</v>
          </cell>
          <cell r="J154">
            <v>0</v>
          </cell>
          <cell r="K154">
            <v>0</v>
          </cell>
          <cell r="L154">
            <v>0</v>
          </cell>
          <cell r="M154">
            <v>-114846</v>
          </cell>
          <cell r="N154">
            <v>-452051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57.664999999999999</v>
          </cell>
          <cell r="V154">
            <v>-114.846</v>
          </cell>
          <cell r="W154">
            <v>-452.05099999999999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57665</v>
          </cell>
          <cell r="J155">
            <v>0</v>
          </cell>
          <cell r="K155">
            <v>0</v>
          </cell>
          <cell r="L155">
            <v>0</v>
          </cell>
          <cell r="M155">
            <v>-114846</v>
          </cell>
          <cell r="N155">
            <v>-452051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57.664999999999999</v>
          </cell>
          <cell r="V155">
            <v>-114.846</v>
          </cell>
          <cell r="W155">
            <v>-452.05099999999999</v>
          </cell>
        </row>
        <row r="156">
          <cell r="A156">
            <v>36676</v>
          </cell>
          <cell r="B156" t="str">
            <v>T</v>
          </cell>
          <cell r="D156">
            <v>63175</v>
          </cell>
          <cell r="E156">
            <v>0</v>
          </cell>
          <cell r="F156">
            <v>0</v>
          </cell>
          <cell r="G156">
            <v>57208</v>
          </cell>
          <cell r="I156">
            <v>57208</v>
          </cell>
          <cell r="J156">
            <v>-457</v>
          </cell>
          <cell r="K156">
            <v>0</v>
          </cell>
          <cell r="L156">
            <v>0</v>
          </cell>
          <cell r="M156">
            <v>-115303</v>
          </cell>
          <cell r="N156">
            <v>-452508</v>
          </cell>
          <cell r="P156">
            <v>6.3174999999999995E-2</v>
          </cell>
          <cell r="Q156">
            <v>0</v>
          </cell>
          <cell r="R156">
            <v>0</v>
          </cell>
          <cell r="S156">
            <v>-0.45700000000000002</v>
          </cell>
          <cell r="T156">
            <v>0</v>
          </cell>
          <cell r="U156">
            <v>57.207999999999998</v>
          </cell>
          <cell r="V156">
            <v>-115.303</v>
          </cell>
          <cell r="W156">
            <v>-452.50799999999998</v>
          </cell>
        </row>
        <row r="157">
          <cell r="A157">
            <v>36677</v>
          </cell>
          <cell r="B157" t="str">
            <v>W</v>
          </cell>
          <cell r="D157">
            <v>-1</v>
          </cell>
          <cell r="E157">
            <v>0</v>
          </cell>
          <cell r="F157">
            <v>0</v>
          </cell>
          <cell r="G157">
            <v>37051</v>
          </cell>
          <cell r="I157">
            <v>37051</v>
          </cell>
          <cell r="J157">
            <v>-20157</v>
          </cell>
          <cell r="K157">
            <v>0</v>
          </cell>
          <cell r="L157">
            <v>0</v>
          </cell>
          <cell r="M157">
            <v>-135460</v>
          </cell>
          <cell r="N157">
            <v>-472665</v>
          </cell>
          <cell r="P157">
            <v>-9.9999999999999995E-7</v>
          </cell>
          <cell r="Q157">
            <v>0</v>
          </cell>
          <cell r="R157">
            <v>0</v>
          </cell>
          <cell r="S157">
            <v>-20.157</v>
          </cell>
          <cell r="T157">
            <v>0</v>
          </cell>
          <cell r="U157">
            <v>37.051000000000002</v>
          </cell>
          <cell r="V157">
            <v>-135.46</v>
          </cell>
          <cell r="W157">
            <v>-472.66500000000002</v>
          </cell>
        </row>
        <row r="158">
          <cell r="A158">
            <v>36678</v>
          </cell>
          <cell r="B158" t="str">
            <v>Th</v>
          </cell>
          <cell r="D158">
            <v>-18</v>
          </cell>
          <cell r="E158">
            <v>0</v>
          </cell>
          <cell r="F158">
            <v>0</v>
          </cell>
          <cell r="G158">
            <v>37529</v>
          </cell>
          <cell r="I158">
            <v>37529</v>
          </cell>
          <cell r="J158">
            <v>37529</v>
          </cell>
          <cell r="K158">
            <v>0</v>
          </cell>
          <cell r="L158">
            <v>0</v>
          </cell>
          <cell r="M158">
            <v>-97931</v>
          </cell>
          <cell r="N158">
            <v>-435136</v>
          </cell>
          <cell r="P158">
            <v>-1.8E-5</v>
          </cell>
          <cell r="Q158">
            <v>0</v>
          </cell>
          <cell r="R158">
            <v>0</v>
          </cell>
          <cell r="S158">
            <v>37.529000000000003</v>
          </cell>
          <cell r="T158">
            <v>0</v>
          </cell>
          <cell r="U158">
            <v>37.529000000000003</v>
          </cell>
          <cell r="V158">
            <v>-97.930999999999997</v>
          </cell>
          <cell r="W158">
            <v>-435.13600000000002</v>
          </cell>
        </row>
        <row r="159">
          <cell r="A159">
            <v>36679</v>
          </cell>
          <cell r="B159" t="str">
            <v>F</v>
          </cell>
          <cell r="D159">
            <v>-36</v>
          </cell>
          <cell r="E159">
            <v>0</v>
          </cell>
          <cell r="F159">
            <v>0</v>
          </cell>
          <cell r="G159">
            <v>45874</v>
          </cell>
          <cell r="I159">
            <v>45874</v>
          </cell>
          <cell r="J159">
            <v>8345</v>
          </cell>
          <cell r="K159">
            <v>0</v>
          </cell>
          <cell r="L159">
            <v>0</v>
          </cell>
          <cell r="M159">
            <v>-89586</v>
          </cell>
          <cell r="N159">
            <v>-426791</v>
          </cell>
          <cell r="P159">
            <v>-3.6000000000000001E-5</v>
          </cell>
          <cell r="Q159">
            <v>0</v>
          </cell>
          <cell r="R159">
            <v>0</v>
          </cell>
          <cell r="S159">
            <v>8.3450000000000006</v>
          </cell>
          <cell r="T159">
            <v>0</v>
          </cell>
          <cell r="U159">
            <v>45.874000000000002</v>
          </cell>
          <cell r="V159">
            <v>-89.585999999999999</v>
          </cell>
          <cell r="W159">
            <v>-426.791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45874</v>
          </cell>
          <cell r="J160">
            <v>0</v>
          </cell>
          <cell r="K160">
            <v>0</v>
          </cell>
          <cell r="L160">
            <v>0</v>
          </cell>
          <cell r="M160">
            <v>-89586</v>
          </cell>
          <cell r="N160">
            <v>-426791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45.874000000000002</v>
          </cell>
          <cell r="V160">
            <v>-89.585999999999999</v>
          </cell>
          <cell r="W160">
            <v>-426.791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45874</v>
          </cell>
          <cell r="J161">
            <v>0</v>
          </cell>
          <cell r="K161">
            <v>0</v>
          </cell>
          <cell r="L161">
            <v>0</v>
          </cell>
          <cell r="M161">
            <v>-89586</v>
          </cell>
          <cell r="N161">
            <v>-426791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45.874000000000002</v>
          </cell>
          <cell r="V161">
            <v>-89.585999999999999</v>
          </cell>
          <cell r="W161">
            <v>-426.791</v>
          </cell>
        </row>
        <row r="162">
          <cell r="A162">
            <v>36682</v>
          </cell>
          <cell r="B162" t="str">
            <v>M</v>
          </cell>
          <cell r="D162">
            <v>-90</v>
          </cell>
          <cell r="E162">
            <v>0</v>
          </cell>
          <cell r="F162">
            <v>0</v>
          </cell>
          <cell r="G162">
            <v>60964</v>
          </cell>
          <cell r="I162">
            <v>60964</v>
          </cell>
          <cell r="J162">
            <v>15090</v>
          </cell>
          <cell r="K162">
            <v>0</v>
          </cell>
          <cell r="L162">
            <v>0</v>
          </cell>
          <cell r="M162">
            <v>-74496</v>
          </cell>
          <cell r="N162">
            <v>-411701</v>
          </cell>
          <cell r="P162">
            <v>-9.0000000000000006E-5</v>
          </cell>
          <cell r="Q162">
            <v>0</v>
          </cell>
          <cell r="R162">
            <v>0</v>
          </cell>
          <cell r="S162">
            <v>15.09</v>
          </cell>
          <cell r="T162">
            <v>0</v>
          </cell>
          <cell r="U162">
            <v>60.963999999999999</v>
          </cell>
          <cell r="V162">
            <v>-74.495999999999995</v>
          </cell>
          <cell r="W162">
            <v>-411.70100000000002</v>
          </cell>
        </row>
        <row r="163">
          <cell r="A163">
            <v>36683</v>
          </cell>
          <cell r="B163" t="str">
            <v>T</v>
          </cell>
          <cell r="D163">
            <v>-108</v>
          </cell>
          <cell r="E163">
            <v>0</v>
          </cell>
          <cell r="F163">
            <v>0</v>
          </cell>
          <cell r="G163">
            <v>61109</v>
          </cell>
          <cell r="I163">
            <v>61109</v>
          </cell>
          <cell r="J163">
            <v>145</v>
          </cell>
          <cell r="K163">
            <v>0</v>
          </cell>
          <cell r="L163">
            <v>0</v>
          </cell>
          <cell r="M163">
            <v>-74351</v>
          </cell>
          <cell r="N163">
            <v>-411556</v>
          </cell>
          <cell r="P163">
            <v>-1.08E-4</v>
          </cell>
          <cell r="Q163">
            <v>0</v>
          </cell>
          <cell r="R163">
            <v>0</v>
          </cell>
          <cell r="S163">
            <v>0.14499999999999999</v>
          </cell>
          <cell r="T163">
            <v>0</v>
          </cell>
          <cell r="U163">
            <v>61.109000000000002</v>
          </cell>
          <cell r="V163">
            <v>-74.350999999999999</v>
          </cell>
          <cell r="W163">
            <v>-411.55599999999998</v>
          </cell>
        </row>
        <row r="164">
          <cell r="A164">
            <v>36684</v>
          </cell>
          <cell r="B164" t="str">
            <v>W</v>
          </cell>
          <cell r="D164">
            <v>-126</v>
          </cell>
          <cell r="E164">
            <v>0</v>
          </cell>
          <cell r="F164">
            <v>0</v>
          </cell>
          <cell r="G164">
            <v>62257</v>
          </cell>
          <cell r="I164">
            <v>62257</v>
          </cell>
          <cell r="J164">
            <v>1148</v>
          </cell>
          <cell r="K164">
            <v>0</v>
          </cell>
          <cell r="L164">
            <v>0</v>
          </cell>
          <cell r="M164">
            <v>-73203</v>
          </cell>
          <cell r="N164">
            <v>-410408</v>
          </cell>
          <cell r="P164">
            <v>-1.26E-4</v>
          </cell>
          <cell r="Q164">
            <v>0</v>
          </cell>
          <cell r="R164">
            <v>0</v>
          </cell>
          <cell r="S164">
            <v>1.1479999999999999</v>
          </cell>
          <cell r="T164">
            <v>0</v>
          </cell>
          <cell r="U164">
            <v>62.256999999999998</v>
          </cell>
          <cell r="V164">
            <v>-73.203000000000003</v>
          </cell>
          <cell r="W164">
            <v>-410.40800000000002</v>
          </cell>
        </row>
        <row r="165">
          <cell r="A165">
            <v>36685</v>
          </cell>
          <cell r="B165" t="str">
            <v>Th</v>
          </cell>
          <cell r="D165">
            <v>308827</v>
          </cell>
          <cell r="E165">
            <v>0</v>
          </cell>
          <cell r="F165">
            <v>0</v>
          </cell>
          <cell r="G165">
            <v>70314</v>
          </cell>
          <cell r="I165">
            <v>70314</v>
          </cell>
          <cell r="J165">
            <v>8057</v>
          </cell>
          <cell r="K165">
            <v>0</v>
          </cell>
          <cell r="L165">
            <v>0</v>
          </cell>
          <cell r="M165">
            <v>-65146</v>
          </cell>
          <cell r="N165">
            <v>-402351</v>
          </cell>
          <cell r="P165">
            <v>0.30882700000000002</v>
          </cell>
          <cell r="Q165">
            <v>0</v>
          </cell>
          <cell r="R165">
            <v>0</v>
          </cell>
          <cell r="S165">
            <v>8.0570000000000004</v>
          </cell>
          <cell r="T165">
            <v>0</v>
          </cell>
          <cell r="U165">
            <v>70.313999999999993</v>
          </cell>
          <cell r="V165">
            <v>-65.146000000000001</v>
          </cell>
          <cell r="W165">
            <v>-402.351</v>
          </cell>
        </row>
        <row r="166">
          <cell r="A166">
            <v>36686</v>
          </cell>
          <cell r="B166" t="str">
            <v>F</v>
          </cell>
          <cell r="D166">
            <v>-14460</v>
          </cell>
          <cell r="E166">
            <v>0</v>
          </cell>
          <cell r="F166">
            <v>0</v>
          </cell>
          <cell r="G166">
            <v>16310</v>
          </cell>
          <cell r="I166">
            <v>16310</v>
          </cell>
          <cell r="J166">
            <v>-54004</v>
          </cell>
          <cell r="K166">
            <v>0</v>
          </cell>
          <cell r="L166">
            <v>0</v>
          </cell>
          <cell r="M166">
            <v>-119150</v>
          </cell>
          <cell r="N166">
            <v>-456355</v>
          </cell>
          <cell r="P166">
            <v>-1.4460000000000001E-2</v>
          </cell>
          <cell r="Q166">
            <v>0</v>
          </cell>
          <cell r="R166">
            <v>0</v>
          </cell>
          <cell r="S166">
            <v>-54.003999999999998</v>
          </cell>
          <cell r="T166">
            <v>0</v>
          </cell>
          <cell r="U166">
            <v>16.309999999999999</v>
          </cell>
          <cell r="V166">
            <v>-119.15</v>
          </cell>
          <cell r="W166">
            <v>-456.35500000000002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16310</v>
          </cell>
          <cell r="J167">
            <v>0</v>
          </cell>
          <cell r="K167">
            <v>0</v>
          </cell>
          <cell r="L167">
            <v>0</v>
          </cell>
          <cell r="M167">
            <v>-119150</v>
          </cell>
          <cell r="N167">
            <v>-456355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16.309999999999999</v>
          </cell>
          <cell r="V167">
            <v>-119.15</v>
          </cell>
          <cell r="W167">
            <v>-456.35500000000002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16310</v>
          </cell>
          <cell r="J168">
            <v>0</v>
          </cell>
          <cell r="K168">
            <v>0</v>
          </cell>
          <cell r="L168">
            <v>0</v>
          </cell>
          <cell r="M168">
            <v>-119150</v>
          </cell>
          <cell r="N168">
            <v>-456355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16.309999999999999</v>
          </cell>
          <cell r="V168">
            <v>-119.15</v>
          </cell>
          <cell r="W168">
            <v>-456.35500000000002</v>
          </cell>
        </row>
        <row r="169">
          <cell r="A169">
            <v>36689</v>
          </cell>
          <cell r="B169" t="str">
            <v>M</v>
          </cell>
          <cell r="D169">
            <v>-204192</v>
          </cell>
          <cell r="E169">
            <v>0</v>
          </cell>
          <cell r="F169">
            <v>0</v>
          </cell>
          <cell r="G169">
            <v>17176</v>
          </cell>
          <cell r="I169">
            <v>17176</v>
          </cell>
          <cell r="J169">
            <v>866</v>
          </cell>
          <cell r="K169">
            <v>0</v>
          </cell>
          <cell r="L169">
            <v>0</v>
          </cell>
          <cell r="M169">
            <v>-118284</v>
          </cell>
          <cell r="N169">
            <v>-455489</v>
          </cell>
          <cell r="P169">
            <v>-0.20419200000000001</v>
          </cell>
          <cell r="Q169">
            <v>0</v>
          </cell>
          <cell r="R169">
            <v>0</v>
          </cell>
          <cell r="S169">
            <v>0.86599999999999999</v>
          </cell>
          <cell r="T169">
            <v>0</v>
          </cell>
          <cell r="U169">
            <v>17.175999999999998</v>
          </cell>
          <cell r="V169">
            <v>-118.28400000000001</v>
          </cell>
          <cell r="W169">
            <v>-455.48899999999998</v>
          </cell>
        </row>
        <row r="170">
          <cell r="A170">
            <v>36690</v>
          </cell>
          <cell r="B170" t="str">
            <v>T</v>
          </cell>
          <cell r="D170">
            <v>-304</v>
          </cell>
          <cell r="E170">
            <v>0</v>
          </cell>
          <cell r="F170">
            <v>0</v>
          </cell>
          <cell r="G170">
            <v>10612</v>
          </cell>
          <cell r="I170">
            <v>10612</v>
          </cell>
          <cell r="J170">
            <v>-6564</v>
          </cell>
          <cell r="K170">
            <v>0</v>
          </cell>
          <cell r="L170">
            <v>0</v>
          </cell>
          <cell r="M170">
            <v>-124848</v>
          </cell>
          <cell r="N170">
            <v>-462053</v>
          </cell>
          <cell r="P170">
            <v>-3.0400000000000002E-4</v>
          </cell>
          <cell r="Q170">
            <v>0</v>
          </cell>
          <cell r="R170">
            <v>0</v>
          </cell>
          <cell r="S170">
            <v>-6.5640000000000001</v>
          </cell>
          <cell r="T170">
            <v>0</v>
          </cell>
          <cell r="U170">
            <v>10.612</v>
          </cell>
          <cell r="V170">
            <v>-124.848</v>
          </cell>
          <cell r="W170">
            <v>-462.053</v>
          </cell>
        </row>
        <row r="171">
          <cell r="A171">
            <v>36691</v>
          </cell>
          <cell r="B171" t="str">
            <v>W</v>
          </cell>
          <cell r="D171">
            <v>42897</v>
          </cell>
          <cell r="E171">
            <v>0</v>
          </cell>
          <cell r="F171">
            <v>0</v>
          </cell>
          <cell r="G171">
            <v>-10469</v>
          </cell>
          <cell r="I171">
            <v>-10469</v>
          </cell>
          <cell r="J171">
            <v>-21081</v>
          </cell>
          <cell r="K171">
            <v>0</v>
          </cell>
          <cell r="L171">
            <v>0</v>
          </cell>
          <cell r="M171">
            <v>-145929</v>
          </cell>
          <cell r="N171">
            <v>-483134</v>
          </cell>
          <cell r="P171">
            <v>4.2896999999999998E-2</v>
          </cell>
          <cell r="Q171">
            <v>0</v>
          </cell>
          <cell r="R171">
            <v>0</v>
          </cell>
          <cell r="S171">
            <v>-21.081</v>
          </cell>
          <cell r="T171">
            <v>0</v>
          </cell>
          <cell r="U171">
            <v>-10.468999999999999</v>
          </cell>
          <cell r="V171">
            <v>-145.929</v>
          </cell>
          <cell r="W171">
            <v>-483.13400000000001</v>
          </cell>
        </row>
        <row r="172">
          <cell r="A172">
            <v>36692</v>
          </cell>
          <cell r="B172" t="str">
            <v>Th</v>
          </cell>
          <cell r="D172">
            <v>42987</v>
          </cell>
          <cell r="E172">
            <v>0</v>
          </cell>
          <cell r="F172">
            <v>0</v>
          </cell>
          <cell r="G172">
            <v>68</v>
          </cell>
          <cell r="I172">
            <v>68</v>
          </cell>
          <cell r="J172">
            <v>10537</v>
          </cell>
          <cell r="K172">
            <v>0</v>
          </cell>
          <cell r="L172">
            <v>0</v>
          </cell>
          <cell r="M172">
            <v>-135392</v>
          </cell>
          <cell r="N172">
            <v>-472597</v>
          </cell>
          <cell r="P172">
            <v>4.2986999999999997E-2</v>
          </cell>
          <cell r="Q172">
            <v>0</v>
          </cell>
          <cell r="R172">
            <v>0</v>
          </cell>
          <cell r="S172">
            <v>10.537000000000001</v>
          </cell>
          <cell r="T172">
            <v>0</v>
          </cell>
          <cell r="U172">
            <v>6.8000000000000005E-2</v>
          </cell>
          <cell r="V172">
            <v>-135.392</v>
          </cell>
          <cell r="W172">
            <v>-472.59699999999998</v>
          </cell>
        </row>
        <row r="173">
          <cell r="A173">
            <v>36693</v>
          </cell>
          <cell r="B173" t="str">
            <v>F</v>
          </cell>
          <cell r="D173">
            <v>42987</v>
          </cell>
          <cell r="E173">
            <v>0</v>
          </cell>
          <cell r="F173">
            <v>0</v>
          </cell>
          <cell r="G173">
            <v>-10546</v>
          </cell>
          <cell r="I173">
            <v>-10546</v>
          </cell>
          <cell r="J173">
            <v>-10614</v>
          </cell>
          <cell r="K173">
            <v>0</v>
          </cell>
          <cell r="L173">
            <v>0</v>
          </cell>
          <cell r="M173">
            <v>-146006</v>
          </cell>
          <cell r="N173">
            <v>-483211</v>
          </cell>
          <cell r="P173">
            <v>4.2986999999999997E-2</v>
          </cell>
          <cell r="Q173">
            <v>0</v>
          </cell>
          <cell r="R173">
            <v>0</v>
          </cell>
          <cell r="S173">
            <v>-10.614000000000001</v>
          </cell>
          <cell r="T173">
            <v>0</v>
          </cell>
          <cell r="U173">
            <v>-10.545999999999999</v>
          </cell>
          <cell r="V173">
            <v>-146.006</v>
          </cell>
          <cell r="W173">
            <v>-483.21100000000001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-10546</v>
          </cell>
          <cell r="J174">
            <v>0</v>
          </cell>
          <cell r="K174">
            <v>0</v>
          </cell>
          <cell r="L174">
            <v>0</v>
          </cell>
          <cell r="M174">
            <v>-146006</v>
          </cell>
          <cell r="N174">
            <v>-483211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-10.545999999999999</v>
          </cell>
          <cell r="V174">
            <v>-146.006</v>
          </cell>
          <cell r="W174">
            <v>-483.21100000000001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-10546</v>
          </cell>
          <cell r="J175">
            <v>0</v>
          </cell>
          <cell r="K175">
            <v>0</v>
          </cell>
          <cell r="L175">
            <v>0</v>
          </cell>
          <cell r="M175">
            <v>-146006</v>
          </cell>
          <cell r="N175">
            <v>-483211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-10.545999999999999</v>
          </cell>
          <cell r="V175">
            <v>-146.006</v>
          </cell>
          <cell r="W175">
            <v>-483.21100000000001</v>
          </cell>
        </row>
        <row r="176">
          <cell r="A176">
            <v>36696</v>
          </cell>
          <cell r="B176" t="str">
            <v>M</v>
          </cell>
          <cell r="D176">
            <v>42987</v>
          </cell>
          <cell r="E176">
            <v>0</v>
          </cell>
          <cell r="F176">
            <v>0</v>
          </cell>
          <cell r="G176">
            <v>-9764</v>
          </cell>
          <cell r="I176">
            <v>-9764</v>
          </cell>
          <cell r="J176">
            <v>782</v>
          </cell>
          <cell r="K176">
            <v>0</v>
          </cell>
          <cell r="L176">
            <v>0</v>
          </cell>
          <cell r="M176">
            <v>-145224</v>
          </cell>
          <cell r="N176">
            <v>-482429</v>
          </cell>
          <cell r="P176">
            <v>4.2986999999999997E-2</v>
          </cell>
          <cell r="Q176">
            <v>0</v>
          </cell>
          <cell r="R176">
            <v>0</v>
          </cell>
          <cell r="S176">
            <v>0.78200000000000003</v>
          </cell>
          <cell r="T176">
            <v>0</v>
          </cell>
          <cell r="U176">
            <v>-9.7639999999999993</v>
          </cell>
          <cell r="V176">
            <v>-145.22399999999999</v>
          </cell>
          <cell r="W176">
            <v>-482.42899999999997</v>
          </cell>
        </row>
        <row r="177">
          <cell r="A177">
            <v>36697</v>
          </cell>
          <cell r="B177" t="str">
            <v>T</v>
          </cell>
          <cell r="D177">
            <v>42987</v>
          </cell>
          <cell r="E177">
            <v>0</v>
          </cell>
          <cell r="F177">
            <v>0</v>
          </cell>
          <cell r="G177">
            <v>-7938</v>
          </cell>
          <cell r="I177">
            <v>-7938</v>
          </cell>
          <cell r="J177">
            <v>1826</v>
          </cell>
          <cell r="K177">
            <v>0</v>
          </cell>
          <cell r="L177">
            <v>0</v>
          </cell>
          <cell r="M177">
            <v>-143398</v>
          </cell>
          <cell r="N177">
            <v>-480603</v>
          </cell>
          <cell r="P177">
            <v>4.2986999999999997E-2</v>
          </cell>
          <cell r="Q177">
            <v>0</v>
          </cell>
          <cell r="R177">
            <v>0</v>
          </cell>
          <cell r="S177">
            <v>1.8260000000000001</v>
          </cell>
          <cell r="T177">
            <v>0</v>
          </cell>
          <cell r="U177">
            <v>-7.9379999999999997</v>
          </cell>
          <cell r="V177">
            <v>-143.398</v>
          </cell>
          <cell r="W177">
            <v>-480.60300000000001</v>
          </cell>
        </row>
        <row r="178">
          <cell r="A178">
            <v>36698</v>
          </cell>
          <cell r="B178" t="str">
            <v>W</v>
          </cell>
          <cell r="D178">
            <v>-647013</v>
          </cell>
          <cell r="E178">
            <v>0</v>
          </cell>
          <cell r="F178">
            <v>0</v>
          </cell>
          <cell r="G178">
            <v>57868</v>
          </cell>
          <cell r="I178">
            <v>57868</v>
          </cell>
          <cell r="J178">
            <v>65806</v>
          </cell>
          <cell r="K178">
            <v>1</v>
          </cell>
          <cell r="L178">
            <v>65806</v>
          </cell>
          <cell r="M178">
            <v>-77592</v>
          </cell>
          <cell r="N178">
            <v>-414797</v>
          </cell>
          <cell r="P178">
            <v>-0.64701299999999995</v>
          </cell>
          <cell r="Q178">
            <v>0</v>
          </cell>
          <cell r="R178">
            <v>0</v>
          </cell>
          <cell r="S178">
            <v>65.805999999999997</v>
          </cell>
          <cell r="T178">
            <v>65.805999999999997</v>
          </cell>
          <cell r="U178">
            <v>57.868000000000002</v>
          </cell>
          <cell r="V178">
            <v>-77.591999999999999</v>
          </cell>
          <cell r="W178">
            <v>-414.79700000000003</v>
          </cell>
        </row>
        <row r="179">
          <cell r="A179">
            <v>36699</v>
          </cell>
          <cell r="B179" t="str">
            <v>Th</v>
          </cell>
          <cell r="D179">
            <v>23810</v>
          </cell>
          <cell r="E179">
            <v>0</v>
          </cell>
          <cell r="F179">
            <v>0</v>
          </cell>
          <cell r="G179">
            <v>-17540</v>
          </cell>
          <cell r="I179">
            <v>-17540</v>
          </cell>
          <cell r="J179">
            <v>-75408</v>
          </cell>
          <cell r="K179">
            <v>1</v>
          </cell>
          <cell r="L179">
            <v>-75408</v>
          </cell>
          <cell r="M179">
            <v>-153000</v>
          </cell>
          <cell r="N179">
            <v>-490205</v>
          </cell>
          <cell r="P179">
            <v>2.3810000000000001E-2</v>
          </cell>
          <cell r="Q179">
            <v>0</v>
          </cell>
          <cell r="R179">
            <v>0</v>
          </cell>
          <cell r="S179">
            <v>-75.408000000000001</v>
          </cell>
          <cell r="T179">
            <v>-75.408000000000001</v>
          </cell>
          <cell r="U179">
            <v>-17.54</v>
          </cell>
          <cell r="V179">
            <v>-153</v>
          </cell>
          <cell r="W179">
            <v>-490.20499999999998</v>
          </cell>
        </row>
        <row r="180">
          <cell r="A180">
            <v>36700</v>
          </cell>
          <cell r="B180" t="str">
            <v>F</v>
          </cell>
          <cell r="D180">
            <v>32000</v>
          </cell>
          <cell r="E180">
            <v>0</v>
          </cell>
          <cell r="F180">
            <v>0</v>
          </cell>
          <cell r="G180">
            <v>-17857</v>
          </cell>
          <cell r="I180">
            <v>-17857</v>
          </cell>
          <cell r="J180">
            <v>-317</v>
          </cell>
          <cell r="K180">
            <v>1</v>
          </cell>
          <cell r="L180">
            <v>-317</v>
          </cell>
          <cell r="M180">
            <v>-153317</v>
          </cell>
          <cell r="N180">
            <v>-490522</v>
          </cell>
          <cell r="P180">
            <v>3.2000000000000001E-2</v>
          </cell>
          <cell r="Q180">
            <v>0</v>
          </cell>
          <cell r="R180">
            <v>0</v>
          </cell>
          <cell r="S180">
            <v>-0.317</v>
          </cell>
          <cell r="T180">
            <v>-0.317</v>
          </cell>
          <cell r="U180">
            <v>-17.856999999999999</v>
          </cell>
          <cell r="V180">
            <v>-153.31700000000001</v>
          </cell>
          <cell r="W180">
            <v>-490.52199999999999</v>
          </cell>
        </row>
        <row r="181">
          <cell r="A181">
            <v>36701</v>
          </cell>
          <cell r="B181" t="str">
            <v>Sa</v>
          </cell>
          <cell r="E181">
            <v>0</v>
          </cell>
          <cell r="F181">
            <v>0</v>
          </cell>
          <cell r="I181">
            <v>-17857</v>
          </cell>
          <cell r="J181">
            <v>0</v>
          </cell>
          <cell r="K181">
            <v>0</v>
          </cell>
          <cell r="L181">
            <v>0</v>
          </cell>
          <cell r="M181">
            <v>-153317</v>
          </cell>
          <cell r="N181">
            <v>-490522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-17.856999999999999</v>
          </cell>
          <cell r="V181">
            <v>-153.31700000000001</v>
          </cell>
          <cell r="W181">
            <v>-490.52199999999999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-17857</v>
          </cell>
          <cell r="J182">
            <v>0</v>
          </cell>
          <cell r="K182">
            <v>0</v>
          </cell>
          <cell r="L182">
            <v>0</v>
          </cell>
          <cell r="M182">
            <v>-153317</v>
          </cell>
          <cell r="N182">
            <v>-490522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-17.856999999999999</v>
          </cell>
          <cell r="V182">
            <v>-153.31700000000001</v>
          </cell>
          <cell r="W182">
            <v>-490.52199999999999</v>
          </cell>
        </row>
        <row r="183">
          <cell r="A183">
            <v>36703</v>
          </cell>
          <cell r="B183" t="str">
            <v>M</v>
          </cell>
          <cell r="D183">
            <v>10668.762893826834</v>
          </cell>
          <cell r="E183">
            <v>0</v>
          </cell>
          <cell r="F183">
            <v>0</v>
          </cell>
          <cell r="G183">
            <v>-13416.500665829619</v>
          </cell>
          <cell r="I183">
            <v>-13416.500665829619</v>
          </cell>
          <cell r="J183">
            <v>4440.4993341703812</v>
          </cell>
          <cell r="K183">
            <v>1</v>
          </cell>
          <cell r="L183">
            <v>4440.4993341703812</v>
          </cell>
          <cell r="M183">
            <v>-148876.50066582963</v>
          </cell>
          <cell r="N183">
            <v>-486081.50066582963</v>
          </cell>
          <cell r="P183">
            <v>1.0668762893826834E-2</v>
          </cell>
          <cell r="Q183">
            <v>0</v>
          </cell>
          <cell r="R183">
            <v>0</v>
          </cell>
          <cell r="S183">
            <v>4.4404993341703811</v>
          </cell>
          <cell r="T183">
            <v>4.4404993341703811</v>
          </cell>
          <cell r="U183">
            <v>-13.416500665829618</v>
          </cell>
          <cell r="V183">
            <v>-148.87650066582964</v>
          </cell>
          <cell r="W183">
            <v>-486.08150066582965</v>
          </cell>
        </row>
        <row r="184">
          <cell r="A184">
            <v>36704</v>
          </cell>
          <cell r="B184" t="str">
            <v>T</v>
          </cell>
          <cell r="D184">
            <v>-564.13606285729054</v>
          </cell>
          <cell r="E184">
            <v>0</v>
          </cell>
          <cell r="F184">
            <v>0</v>
          </cell>
          <cell r="G184">
            <v>72115.355223630875</v>
          </cell>
          <cell r="I184">
            <v>72115.355223630875</v>
          </cell>
          <cell r="J184">
            <v>85531.855889460494</v>
          </cell>
          <cell r="K184">
            <v>1</v>
          </cell>
          <cell r="L184">
            <v>85531.855889460494</v>
          </cell>
          <cell r="M184">
            <v>-63344.644776369139</v>
          </cell>
          <cell r="N184">
            <v>-400549.64477636915</v>
          </cell>
          <cell r="P184">
            <v>-5.6413606285729057E-4</v>
          </cell>
          <cell r="Q184">
            <v>0</v>
          </cell>
          <cell r="R184">
            <v>0</v>
          </cell>
          <cell r="S184">
            <v>85.531855889460488</v>
          </cell>
          <cell r="T184">
            <v>85.531855889460488</v>
          </cell>
          <cell r="U184">
            <v>72.115355223630871</v>
          </cell>
          <cell r="V184">
            <v>-63.344644776369137</v>
          </cell>
          <cell r="W184">
            <v>-400.54964477636918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72115.355223630875</v>
          </cell>
          <cell r="J185">
            <v>0</v>
          </cell>
          <cell r="K185">
            <v>0</v>
          </cell>
          <cell r="L185">
            <v>0</v>
          </cell>
          <cell r="M185">
            <v>-63344.644776369139</v>
          </cell>
          <cell r="N185">
            <v>-400549.64477636915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72.115355223630871</v>
          </cell>
          <cell r="V185">
            <v>-63.344644776369137</v>
          </cell>
          <cell r="W185">
            <v>-400.54964477636918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72115.355223630875</v>
          </cell>
          <cell r="J186">
            <v>0</v>
          </cell>
          <cell r="K186">
            <v>0</v>
          </cell>
          <cell r="L186">
            <v>0</v>
          </cell>
          <cell r="M186">
            <v>-63344.644776369139</v>
          </cell>
          <cell r="N186">
            <v>-400549.64477636915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72.115355223630871</v>
          </cell>
          <cell r="V186">
            <v>-63.344644776369137</v>
          </cell>
          <cell r="W186">
            <v>-400.54964477636918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72115.355223630875</v>
          </cell>
          <cell r="J187">
            <v>0</v>
          </cell>
          <cell r="K187">
            <v>0</v>
          </cell>
          <cell r="L187">
            <v>0</v>
          </cell>
          <cell r="M187">
            <v>-63344.644776369139</v>
          </cell>
          <cell r="N187">
            <v>-400549.64477636915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72.115355223630871</v>
          </cell>
          <cell r="V187">
            <v>-63.344644776369137</v>
          </cell>
          <cell r="W187">
            <v>-400.54964477636918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-400549.64477636915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-400.54964477636918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-400549.64477636915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-400.54964477636918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-400549.64477636915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-400.54964477636918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-400549.64477636915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-400.54964477636918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-400549.64477636915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-400.54964477636918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-400549.64477636915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-400.54964477636918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-400549.64477636915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-400.54964477636918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-400549.64477636915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-400.54964477636918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-400549.64477636915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-400.54964477636918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-400549.64477636915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-400.54964477636918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-400549.64477636915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-400.54964477636918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-400549.64477636915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-400.54964477636918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-400549.64477636915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-400.54964477636918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-400549.64477636915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-400.54964477636918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-400549.64477636915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-400.54964477636918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-400549.64477636915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-400.54964477636918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-400549.64477636915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-400.54964477636918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-400549.64477636915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-400.54964477636918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-400549.64477636915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-400.54964477636918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-400549.64477636915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-400.54964477636918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-400549.64477636915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-400.54964477636918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-400549.64477636915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-400.54964477636918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-400549.64477636915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-400.54964477636918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-400549.64477636915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-400.54964477636918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-400549.64477636915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-400.54964477636918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-400549.64477636915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-400.54964477636918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-400549.64477636915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-400.54964477636918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-400549.64477636915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-400.54964477636918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-400549.64477636915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-400.54964477636918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-400549.64477636915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-400.54964477636918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-400549.64477636915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-400.54964477636918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-400549.64477636915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-400.54964477636918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-400549.64477636915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-400.54964477636918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-400549.64477636915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-400.54964477636918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-400549.64477636915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-400.54964477636918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-400549.64477636915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-400.54964477636918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-400549.64477636915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-400.54964477636918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-400549.64477636915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-400.54964477636918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-400549.64477636915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-400.54964477636918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-400549.64477636915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-400.54964477636918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-400549.64477636915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-400.54964477636918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-400549.64477636915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-400.54964477636918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-400549.64477636915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-400.54964477636918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-400549.64477636915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-400.54964477636918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-400549.64477636915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-400.54964477636918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-400549.64477636915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-400.54964477636918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-400549.64477636915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-400.54964477636918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-400549.64477636915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-400.54964477636918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-400549.64477636915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-400.54964477636918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-400549.64477636915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-400.54964477636918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-400549.64477636915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-400.54964477636918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-400549.64477636915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-400.54964477636918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-400549.64477636915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-400.54964477636918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-400549.64477636915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-400.54964477636918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-400549.64477636915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-400.54964477636918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-400549.64477636915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-400.54964477636918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-400549.64477636915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-400.54964477636918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-400549.64477636915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-400.54964477636918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-400549.64477636915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-400.54964477636918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-400549.64477636915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-400.54964477636918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-400549.64477636915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-400.54964477636918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-400549.64477636915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-400.54964477636918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-400549.64477636915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-400.54964477636918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-400549.64477636915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-400.54964477636918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-400549.64477636915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-400.54964477636918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-400549.64477636915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-400.54964477636918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-400549.64477636915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-400.54964477636918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-400549.64477636915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-400.54964477636918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-400549.64477636915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-400.54964477636918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-400549.64477636915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-400.54964477636918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-400549.64477636915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-400.54964477636918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-400549.64477636915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-400.54964477636918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-400549.64477636915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-400.54964477636918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-400549.64477636915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-400.54964477636918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-400549.64477636915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-400.54964477636918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-400549.64477636915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-400.54964477636918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-400549.64477636915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-400.54964477636918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-400549.64477636915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-400.54964477636918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-400549.64477636915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-400.54964477636918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-400549.64477636915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-400.54964477636918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-400549.64477636915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-400.54964477636918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-400549.64477636915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-400.54964477636918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-400549.64477636915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-400.54964477636918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-400549.64477636915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-400.54964477636918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-400549.64477636915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-400.54964477636918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-400549.64477636915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-400.54964477636918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-400549.64477636915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-400.54964477636918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-400549.64477636915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-400.54964477636918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-400549.64477636915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-400.54964477636918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-400549.64477636915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-400.54964477636918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-400549.64477636915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-400.54964477636918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-400549.64477636915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-400.54964477636918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-400549.64477636915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-400.54964477636918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-400549.64477636915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-400.54964477636918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-400549.64477636915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-400.54964477636918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-400549.64477636915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-400.54964477636918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-400549.64477636915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-400.54964477636918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-400549.64477636915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-400.54964477636918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-400549.64477636915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-400.54964477636918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-400549.64477636915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-400.54964477636918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-400549.64477636915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-400.54964477636918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-400549.64477636915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-400.54964477636918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-400549.64477636915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-400.54964477636918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-400549.64477636915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-400.54964477636918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-400549.64477636915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-400.54964477636918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-400549.64477636915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-400.54964477636918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-400549.64477636915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-400.54964477636918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-400549.64477636915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-400.54964477636918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-400549.64477636915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-400.54964477636918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-400549.64477636915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-400.54964477636918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-400549.64477636915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-400.54964477636918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-400549.64477636915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-400.54964477636918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-400549.64477636915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-400.54964477636918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-400549.64477636915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-400.54964477636918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-400549.64477636915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-400.54964477636918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-400549.64477636915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-400.54964477636918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-400549.64477636915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-400.54964477636918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-400549.64477636915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-400.54964477636918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-400549.64477636915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-400.54964477636918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-400549.64477636915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-400.54964477636918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-400549.64477636915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-400.54964477636918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-400549.64477636915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-400.54964477636918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-400549.64477636915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-400.54964477636918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-400549.64477636915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-400.54964477636918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-400549.64477636915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-400.54964477636918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-400549.64477636915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-400.54964477636918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-400549.64477636915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-400.54964477636918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-400549.64477636915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-400.54964477636918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-400549.64477636915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-400.54964477636918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-400549.64477636915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-400.54964477636918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-400549.64477636915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-400.54964477636918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-400549.64477636915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-400.54964477636918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-400549.64477636915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-400.54964477636918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-400549.64477636915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-400.54964477636918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-400549.64477636915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-400.54964477636918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-400549.64477636915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-400.54964477636918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-400549.64477636915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-400.54964477636918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-400549.64477636915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-400.54964477636918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-400549.64477636915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-400.54964477636918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-400549.64477636915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-400.54964477636918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-400549.64477636915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-400.54964477636918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-400549.64477636915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-400.54964477636918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-400549.64477636915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-400.54964477636918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-400549.64477636915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-400.54964477636918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-400549.64477636915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-400.54964477636918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-400549.64477636915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-400.54964477636918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-400549.64477636915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-400.54964477636918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-400549.64477636915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-400.54964477636918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-400549.64477636915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-400.54964477636918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-400549.64477636915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-400.54964477636918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-400549.64477636915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-400.54964477636918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-400549.64477636915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-400.54964477636918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-400549.64477636915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-400.54964477636918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-400549.64477636915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-400.54964477636918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-400549.64477636915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-400.54964477636918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-400549.64477636915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-400.54964477636918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-400549.64477636915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-400.54964477636918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-400549.64477636915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-400.54964477636918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-400549.64477636915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-400.54964477636918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-400549.64477636915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-400.54964477636918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-400549.64477636915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-400.54964477636918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-400549.64477636915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-400.54964477636918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-400549.64477636915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-400.54964477636918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-400549.64477636915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-400.54964477636918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-400549.64477636915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-400.54964477636918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-400549.64477636915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-400.54964477636918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-400549.64477636915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-400.54964477636918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-400549.64477636915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-400.54964477636918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-400549.64477636915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-400.54964477636918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-400549.64477636915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-400.54964477636918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-400549.64477636915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-400.54964477636918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-400549.64477636915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-400.54964477636918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-400549.64477636915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-400.54964477636918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-400549.64477636915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-400.54964477636918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-400549.64477636915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-400.54964477636918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-400549.64477636915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-400.54964477636918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-400549.64477636915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-400.54964477636918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-400549.64477636915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-400.54964477636918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-400549.64477636915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-400.54964477636918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-400549.64477636915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-400.54964477636918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-400549.64477636915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-400.54964477636918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-400549.64477636915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-400.54964477636918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-400549.64477636915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-400.54964477636918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-400549.64477636915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-400.54964477636918</v>
          </cell>
        </row>
      </sheetData>
      <sheetData sheetId="4">
        <row r="3">
          <cell r="T3">
            <v>-75.753270000000001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-761938</v>
          </cell>
          <cell r="E36">
            <v>0</v>
          </cell>
          <cell r="F36">
            <v>201128</v>
          </cell>
          <cell r="G36">
            <v>38353</v>
          </cell>
          <cell r="I36">
            <v>38353</v>
          </cell>
          <cell r="J36">
            <v>38353</v>
          </cell>
          <cell r="K36">
            <v>0</v>
          </cell>
          <cell r="L36">
            <v>0</v>
          </cell>
          <cell r="M36">
            <v>38353</v>
          </cell>
          <cell r="N36">
            <v>38353</v>
          </cell>
          <cell r="P36">
            <v>-0.761938</v>
          </cell>
          <cell r="Q36">
            <v>0</v>
          </cell>
          <cell r="R36">
            <v>201.12799999999999</v>
          </cell>
          <cell r="S36">
            <v>38.353000000000002</v>
          </cell>
          <cell r="T36">
            <v>0</v>
          </cell>
          <cell r="U36">
            <v>38.353000000000002</v>
          </cell>
          <cell r="V36">
            <v>38.353000000000002</v>
          </cell>
          <cell r="W36">
            <v>38.353000000000002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38353</v>
          </cell>
          <cell r="N37">
            <v>38353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38.353000000000002</v>
          </cell>
          <cell r="W37">
            <v>38.353000000000002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38353</v>
          </cell>
          <cell r="N38">
            <v>38353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38.353000000000002</v>
          </cell>
          <cell r="W38">
            <v>38.353000000000002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38353</v>
          </cell>
          <cell r="N39">
            <v>38353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38.353000000000002</v>
          </cell>
          <cell r="W39">
            <v>38.353000000000002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38353</v>
          </cell>
          <cell r="N40">
            <v>38353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38.353000000000002</v>
          </cell>
          <cell r="W40">
            <v>38.353000000000002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38353</v>
          </cell>
          <cell r="N41">
            <v>38353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38.353000000000002</v>
          </cell>
          <cell r="W41">
            <v>38.353000000000002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38353</v>
          </cell>
          <cell r="N42">
            <v>38353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38.353000000000002</v>
          </cell>
          <cell r="W42">
            <v>38.353000000000002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38353</v>
          </cell>
          <cell r="N43">
            <v>38353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38.353000000000002</v>
          </cell>
          <cell r="W43">
            <v>38.353000000000002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38353</v>
          </cell>
          <cell r="N44">
            <v>38353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38.353000000000002</v>
          </cell>
          <cell r="W44">
            <v>38.353000000000002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38353</v>
          </cell>
          <cell r="N45">
            <v>38353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38.353000000000002</v>
          </cell>
          <cell r="W45">
            <v>38.353000000000002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38353</v>
          </cell>
          <cell r="N46">
            <v>38353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38.353000000000002</v>
          </cell>
          <cell r="W46">
            <v>38.353000000000002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38353</v>
          </cell>
          <cell r="N47">
            <v>38353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38.353000000000002</v>
          </cell>
          <cell r="W47">
            <v>38.353000000000002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38353</v>
          </cell>
          <cell r="N48">
            <v>38353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38.353000000000002</v>
          </cell>
          <cell r="W48">
            <v>38.353000000000002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38353</v>
          </cell>
          <cell r="N49">
            <v>38353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38.353000000000002</v>
          </cell>
          <cell r="W49">
            <v>38.353000000000002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38353</v>
          </cell>
          <cell r="N50">
            <v>38353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38.353000000000002</v>
          </cell>
          <cell r="W50">
            <v>38.353000000000002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38353</v>
          </cell>
          <cell r="N51">
            <v>38353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38.353000000000002</v>
          </cell>
          <cell r="W51">
            <v>38.353000000000002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38353</v>
          </cell>
          <cell r="N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38.353000000000002</v>
          </cell>
          <cell r="W52">
            <v>38.353000000000002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38353</v>
          </cell>
          <cell r="N53">
            <v>38353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38.353000000000002</v>
          </cell>
          <cell r="W53">
            <v>38.353000000000002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38353</v>
          </cell>
          <cell r="N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38.353000000000002</v>
          </cell>
          <cell r="W54">
            <v>38.353000000000002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38353</v>
          </cell>
          <cell r="N55">
            <v>38353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38.353000000000002</v>
          </cell>
          <cell r="W55">
            <v>38.353000000000002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38353</v>
          </cell>
          <cell r="N56">
            <v>38353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38.353000000000002</v>
          </cell>
          <cell r="W56">
            <v>38.353000000000002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38353</v>
          </cell>
          <cell r="N57">
            <v>38353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38.353000000000002</v>
          </cell>
          <cell r="W57">
            <v>38.353000000000002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38353</v>
          </cell>
          <cell r="N58">
            <v>38353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38.353000000000002</v>
          </cell>
          <cell r="W58">
            <v>38.353000000000002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38353</v>
          </cell>
          <cell r="N59">
            <v>38353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38.353000000000002</v>
          </cell>
          <cell r="W59">
            <v>38.353000000000002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38353</v>
          </cell>
          <cell r="N60">
            <v>38353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38.353000000000002</v>
          </cell>
          <cell r="W60">
            <v>38.353000000000002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38353</v>
          </cell>
          <cell r="N61">
            <v>38353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38.353000000000002</v>
          </cell>
          <cell r="W61">
            <v>38.353000000000002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38353</v>
          </cell>
          <cell r="N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38.353000000000002</v>
          </cell>
          <cell r="W62">
            <v>38.353000000000002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38353</v>
          </cell>
          <cell r="N63">
            <v>38353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38.353000000000002</v>
          </cell>
          <cell r="W63">
            <v>38.353000000000002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38353</v>
          </cell>
          <cell r="N64">
            <v>38353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38.353000000000002</v>
          </cell>
          <cell r="W64">
            <v>38.353000000000002</v>
          </cell>
        </row>
        <row r="65">
          <cell r="A65">
            <v>36585</v>
          </cell>
          <cell r="B65" t="str">
            <v>T</v>
          </cell>
          <cell r="D65">
            <v>-639985</v>
          </cell>
          <cell r="E65">
            <v>0</v>
          </cell>
          <cell r="F65">
            <v>186362</v>
          </cell>
          <cell r="G65">
            <v>-134085</v>
          </cell>
          <cell r="I65">
            <v>-134085</v>
          </cell>
          <cell r="J65">
            <v>-134085</v>
          </cell>
          <cell r="K65">
            <v>0</v>
          </cell>
          <cell r="L65">
            <v>0</v>
          </cell>
          <cell r="M65">
            <v>-95732</v>
          </cell>
          <cell r="N65">
            <v>-95732</v>
          </cell>
          <cell r="P65">
            <v>-0.63998500000000003</v>
          </cell>
          <cell r="Q65">
            <v>0</v>
          </cell>
          <cell r="R65">
            <v>186.36199999999999</v>
          </cell>
          <cell r="S65">
            <v>-134.08500000000001</v>
          </cell>
          <cell r="T65">
            <v>0</v>
          </cell>
          <cell r="U65">
            <v>-134.08500000000001</v>
          </cell>
          <cell r="V65">
            <v>-95.731999999999999</v>
          </cell>
          <cell r="W65">
            <v>-95.731999999999999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-95732</v>
          </cell>
          <cell r="N66">
            <v>-95732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-95.731999999999999</v>
          </cell>
          <cell r="W66">
            <v>-95.731999999999999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-95732</v>
          </cell>
          <cell r="N67">
            <v>-95732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-95.731999999999999</v>
          </cell>
          <cell r="W67">
            <v>-95.731999999999999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-95732</v>
          </cell>
          <cell r="N68">
            <v>-95732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-95.731999999999999</v>
          </cell>
          <cell r="W68">
            <v>-95.731999999999999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-95732</v>
          </cell>
          <cell r="N69">
            <v>-95732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-95.731999999999999</v>
          </cell>
          <cell r="W69">
            <v>-95.731999999999999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-95732</v>
          </cell>
          <cell r="N70">
            <v>-95732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-95.731999999999999</v>
          </cell>
          <cell r="W70">
            <v>-95.731999999999999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-95732</v>
          </cell>
          <cell r="N71">
            <v>-95732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-95.731999999999999</v>
          </cell>
          <cell r="W71">
            <v>-95.731999999999999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-95732</v>
          </cell>
          <cell r="N72">
            <v>-95732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-95.731999999999999</v>
          </cell>
          <cell r="W72">
            <v>-95.731999999999999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-95732</v>
          </cell>
          <cell r="N73">
            <v>-95732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-95.731999999999999</v>
          </cell>
          <cell r="W73">
            <v>-95.731999999999999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-95732</v>
          </cell>
          <cell r="N74">
            <v>-95732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-95.731999999999999</v>
          </cell>
          <cell r="W74">
            <v>-95.731999999999999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-95732</v>
          </cell>
          <cell r="N75">
            <v>-95732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-95.731999999999999</v>
          </cell>
          <cell r="W75">
            <v>-95.731999999999999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-95732</v>
          </cell>
          <cell r="N76">
            <v>-95732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-95.731999999999999</v>
          </cell>
          <cell r="W76">
            <v>-95.731999999999999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-95732</v>
          </cell>
          <cell r="N77">
            <v>-95732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-95.731999999999999</v>
          </cell>
          <cell r="W77">
            <v>-95.731999999999999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-95732</v>
          </cell>
          <cell r="N78">
            <v>-95732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-95.731999999999999</v>
          </cell>
          <cell r="W78">
            <v>-95.731999999999999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-95732</v>
          </cell>
          <cell r="N79">
            <v>-95732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-95.731999999999999</v>
          </cell>
          <cell r="W79">
            <v>-95.731999999999999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-95732</v>
          </cell>
          <cell r="N80">
            <v>-95732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-95.731999999999999</v>
          </cell>
          <cell r="W80">
            <v>-95.731999999999999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-95732</v>
          </cell>
          <cell r="N81">
            <v>-95732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-95.731999999999999</v>
          </cell>
          <cell r="W81">
            <v>-95.731999999999999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-95732</v>
          </cell>
          <cell r="N82">
            <v>-95732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-95.731999999999999</v>
          </cell>
          <cell r="W82">
            <v>-95.731999999999999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-95732</v>
          </cell>
          <cell r="N83">
            <v>-95732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-95.731999999999999</v>
          </cell>
          <cell r="W83">
            <v>-95.731999999999999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-95732</v>
          </cell>
          <cell r="N84">
            <v>-95732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-95.731999999999999</v>
          </cell>
          <cell r="W84">
            <v>-95.731999999999999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-95732</v>
          </cell>
          <cell r="N85">
            <v>-95732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-95.731999999999999</v>
          </cell>
          <cell r="W85">
            <v>-95.731999999999999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-95732</v>
          </cell>
          <cell r="N86">
            <v>-95732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-95.731999999999999</v>
          </cell>
          <cell r="W86">
            <v>-95.731999999999999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-95732</v>
          </cell>
          <cell r="N87">
            <v>-95732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-95.731999999999999</v>
          </cell>
          <cell r="W87">
            <v>-95.731999999999999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-95732</v>
          </cell>
          <cell r="N88">
            <v>-95732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-95.731999999999999</v>
          </cell>
          <cell r="W88">
            <v>-95.731999999999999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-95732</v>
          </cell>
          <cell r="N89">
            <v>-95732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-95.731999999999999</v>
          </cell>
          <cell r="W89">
            <v>-95.731999999999999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-95732</v>
          </cell>
          <cell r="N90">
            <v>-95732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-95.731999999999999</v>
          </cell>
          <cell r="W90">
            <v>-95.731999999999999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-95732</v>
          </cell>
          <cell r="N91">
            <v>-95732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-95.731999999999999</v>
          </cell>
          <cell r="W91">
            <v>-95.731999999999999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-95732</v>
          </cell>
          <cell r="N92">
            <v>-95732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-95.731999999999999</v>
          </cell>
          <cell r="W92">
            <v>-95.731999999999999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-95732</v>
          </cell>
          <cell r="N93">
            <v>-95732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-95.731999999999999</v>
          </cell>
          <cell r="W93">
            <v>-95.731999999999999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-95732</v>
          </cell>
          <cell r="N94">
            <v>-95732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-95.731999999999999</v>
          </cell>
          <cell r="W94">
            <v>-95.731999999999999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-95732</v>
          </cell>
          <cell r="N95">
            <v>-95732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-95.731999999999999</v>
          </cell>
          <cell r="W95">
            <v>-95.731999999999999</v>
          </cell>
        </row>
        <row r="96">
          <cell r="A96">
            <v>36616</v>
          </cell>
          <cell r="B96" t="str">
            <v>F</v>
          </cell>
          <cell r="D96">
            <v>-620870</v>
          </cell>
          <cell r="E96">
            <v>0</v>
          </cell>
          <cell r="F96">
            <v>169137</v>
          </cell>
          <cell r="G96">
            <v>-63022</v>
          </cell>
          <cell r="I96">
            <v>-63022</v>
          </cell>
          <cell r="J96">
            <v>-63022</v>
          </cell>
          <cell r="K96">
            <v>0</v>
          </cell>
          <cell r="L96">
            <v>0</v>
          </cell>
          <cell r="M96">
            <v>-158754</v>
          </cell>
          <cell r="N96">
            <v>-158754</v>
          </cell>
          <cell r="P96">
            <v>-0.62087000000000003</v>
          </cell>
          <cell r="Q96">
            <v>0</v>
          </cell>
          <cell r="R96">
            <v>169.137</v>
          </cell>
          <cell r="S96">
            <v>-63.021999999999998</v>
          </cell>
          <cell r="T96">
            <v>0</v>
          </cell>
          <cell r="U96">
            <v>-63.021999999999998</v>
          </cell>
          <cell r="V96">
            <v>-158.75399999999999</v>
          </cell>
          <cell r="W96">
            <v>-158.75399999999999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-158754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-158.75399999999999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-158754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-158.75399999999999</v>
          </cell>
        </row>
        <row r="99">
          <cell r="A99">
            <v>36619</v>
          </cell>
          <cell r="B99" t="str">
            <v>M</v>
          </cell>
          <cell r="D99">
            <v>-614388</v>
          </cell>
          <cell r="E99">
            <v>0</v>
          </cell>
          <cell r="F99">
            <v>-168128</v>
          </cell>
          <cell r="G99">
            <v>2268</v>
          </cell>
          <cell r="I99">
            <v>2268</v>
          </cell>
          <cell r="J99">
            <v>2268</v>
          </cell>
          <cell r="K99">
            <v>0</v>
          </cell>
          <cell r="L99">
            <v>0</v>
          </cell>
          <cell r="M99">
            <v>2268</v>
          </cell>
          <cell r="N99">
            <v>-156486</v>
          </cell>
          <cell r="P99">
            <v>-0.61438800000000005</v>
          </cell>
          <cell r="Q99">
            <v>0</v>
          </cell>
          <cell r="R99">
            <v>-168.12799999999999</v>
          </cell>
          <cell r="S99">
            <v>2.2679999999999998</v>
          </cell>
          <cell r="T99">
            <v>0</v>
          </cell>
          <cell r="U99">
            <v>2.2679999999999998</v>
          </cell>
          <cell r="V99">
            <v>2.2679999999999998</v>
          </cell>
          <cell r="W99">
            <v>-156.48599999999999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2268</v>
          </cell>
          <cell r="J100">
            <v>0</v>
          </cell>
          <cell r="K100">
            <v>0</v>
          </cell>
          <cell r="L100">
            <v>0</v>
          </cell>
          <cell r="M100">
            <v>2268</v>
          </cell>
          <cell r="N100">
            <v>-156486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2.2679999999999998</v>
          </cell>
          <cell r="V100">
            <v>2.2679999999999998</v>
          </cell>
          <cell r="W100">
            <v>-156.48599999999999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2268</v>
          </cell>
          <cell r="J101">
            <v>0</v>
          </cell>
          <cell r="K101">
            <v>0</v>
          </cell>
          <cell r="L101">
            <v>0</v>
          </cell>
          <cell r="M101">
            <v>2268</v>
          </cell>
          <cell r="N101">
            <v>-156486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2.2679999999999998</v>
          </cell>
          <cell r="V101">
            <v>2.2679999999999998</v>
          </cell>
          <cell r="W101">
            <v>-156.48599999999999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2268</v>
          </cell>
          <cell r="J102">
            <v>0</v>
          </cell>
          <cell r="K102">
            <v>0</v>
          </cell>
          <cell r="L102">
            <v>0</v>
          </cell>
          <cell r="M102">
            <v>2268</v>
          </cell>
          <cell r="N102">
            <v>-156486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2.2679999999999998</v>
          </cell>
          <cell r="V102">
            <v>2.2679999999999998</v>
          </cell>
          <cell r="W102">
            <v>-156.48599999999999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2268</v>
          </cell>
          <cell r="J103">
            <v>0</v>
          </cell>
          <cell r="K103">
            <v>0</v>
          </cell>
          <cell r="L103">
            <v>0</v>
          </cell>
          <cell r="M103">
            <v>2268</v>
          </cell>
          <cell r="N103">
            <v>-156486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2.2679999999999998</v>
          </cell>
          <cell r="V103">
            <v>2.2679999999999998</v>
          </cell>
          <cell r="W103">
            <v>-156.48599999999999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2268</v>
          </cell>
          <cell r="J104">
            <v>0</v>
          </cell>
          <cell r="K104">
            <v>0</v>
          </cell>
          <cell r="L104">
            <v>0</v>
          </cell>
          <cell r="M104">
            <v>2268</v>
          </cell>
          <cell r="N104">
            <v>-156486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2.2679999999999998</v>
          </cell>
          <cell r="V104">
            <v>2.2679999999999998</v>
          </cell>
          <cell r="W104">
            <v>-156.48599999999999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2268</v>
          </cell>
          <cell r="J105">
            <v>0</v>
          </cell>
          <cell r="K105">
            <v>0</v>
          </cell>
          <cell r="L105">
            <v>0</v>
          </cell>
          <cell r="M105">
            <v>2268</v>
          </cell>
          <cell r="N105">
            <v>-156486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2.2679999999999998</v>
          </cell>
          <cell r="V105">
            <v>2.2679999999999998</v>
          </cell>
          <cell r="W105">
            <v>-156.48599999999999</v>
          </cell>
        </row>
        <row r="106">
          <cell r="A106">
            <v>36626</v>
          </cell>
          <cell r="B106" t="str">
            <v>M</v>
          </cell>
          <cell r="D106">
            <v>-599219</v>
          </cell>
          <cell r="E106">
            <v>0</v>
          </cell>
          <cell r="F106">
            <v>-165138</v>
          </cell>
          <cell r="G106">
            <v>-13375</v>
          </cell>
          <cell r="I106">
            <v>-13375</v>
          </cell>
          <cell r="J106">
            <v>-15643</v>
          </cell>
          <cell r="K106">
            <v>0</v>
          </cell>
          <cell r="L106">
            <v>0</v>
          </cell>
          <cell r="M106">
            <v>-13375</v>
          </cell>
          <cell r="N106">
            <v>-172129</v>
          </cell>
          <cell r="P106">
            <v>-0.59921899999999995</v>
          </cell>
          <cell r="Q106">
            <v>0</v>
          </cell>
          <cell r="R106">
            <v>-165.13800000000001</v>
          </cell>
          <cell r="S106">
            <v>-15.643000000000001</v>
          </cell>
          <cell r="T106">
            <v>0</v>
          </cell>
          <cell r="U106">
            <v>-13.375</v>
          </cell>
          <cell r="V106">
            <v>-13.375</v>
          </cell>
          <cell r="W106">
            <v>-172.12899999999999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-13375</v>
          </cell>
          <cell r="J107">
            <v>0</v>
          </cell>
          <cell r="K107">
            <v>0</v>
          </cell>
          <cell r="L107">
            <v>0</v>
          </cell>
          <cell r="M107">
            <v>-13375</v>
          </cell>
          <cell r="N107">
            <v>-172129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-13.375</v>
          </cell>
          <cell r="V107">
            <v>-13.375</v>
          </cell>
          <cell r="W107">
            <v>-172.12899999999999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-13375</v>
          </cell>
          <cell r="J108">
            <v>0</v>
          </cell>
          <cell r="K108">
            <v>0</v>
          </cell>
          <cell r="L108">
            <v>0</v>
          </cell>
          <cell r="M108">
            <v>-13375</v>
          </cell>
          <cell r="N108">
            <v>-172129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-13.375</v>
          </cell>
          <cell r="V108">
            <v>-13.375</v>
          </cell>
          <cell r="W108">
            <v>-172.12899999999999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-13375</v>
          </cell>
          <cell r="J109">
            <v>0</v>
          </cell>
          <cell r="K109">
            <v>0</v>
          </cell>
          <cell r="L109">
            <v>0</v>
          </cell>
          <cell r="M109">
            <v>-13375</v>
          </cell>
          <cell r="N109">
            <v>-172129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-13.375</v>
          </cell>
          <cell r="V109">
            <v>-13.375</v>
          </cell>
          <cell r="W109">
            <v>-172.12899999999999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-13375</v>
          </cell>
          <cell r="J110">
            <v>0</v>
          </cell>
          <cell r="K110">
            <v>0</v>
          </cell>
          <cell r="L110">
            <v>0</v>
          </cell>
          <cell r="M110">
            <v>-13375</v>
          </cell>
          <cell r="N110">
            <v>-172129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-13.375</v>
          </cell>
          <cell r="V110">
            <v>-13.375</v>
          </cell>
          <cell r="W110">
            <v>-172.12899999999999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-13375</v>
          </cell>
          <cell r="J111">
            <v>0</v>
          </cell>
          <cell r="K111">
            <v>0</v>
          </cell>
          <cell r="L111">
            <v>0</v>
          </cell>
          <cell r="M111">
            <v>-13375</v>
          </cell>
          <cell r="N111">
            <v>-172129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-13.375</v>
          </cell>
          <cell r="V111">
            <v>-13.375</v>
          </cell>
          <cell r="W111">
            <v>-172.12899999999999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-13375</v>
          </cell>
          <cell r="J112">
            <v>0</v>
          </cell>
          <cell r="K112">
            <v>0</v>
          </cell>
          <cell r="L112">
            <v>0</v>
          </cell>
          <cell r="M112">
            <v>-13375</v>
          </cell>
          <cell r="N112">
            <v>-172129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-13.375</v>
          </cell>
          <cell r="V112">
            <v>-13.375</v>
          </cell>
          <cell r="W112">
            <v>-172.12899999999999</v>
          </cell>
        </row>
        <row r="113">
          <cell r="A113">
            <v>36633</v>
          </cell>
          <cell r="B113" t="str">
            <v>M</v>
          </cell>
          <cell r="D113">
            <v>-609623</v>
          </cell>
          <cell r="E113">
            <v>0</v>
          </cell>
          <cell r="F113">
            <v>-170349</v>
          </cell>
          <cell r="G113">
            <v>-32589</v>
          </cell>
          <cell r="I113">
            <v>-32589</v>
          </cell>
          <cell r="J113">
            <v>-19214</v>
          </cell>
          <cell r="K113">
            <v>0</v>
          </cell>
          <cell r="L113">
            <v>0</v>
          </cell>
          <cell r="M113">
            <v>-32589</v>
          </cell>
          <cell r="N113">
            <v>-191343</v>
          </cell>
          <cell r="P113">
            <v>-0.60962300000000003</v>
          </cell>
          <cell r="Q113">
            <v>0</v>
          </cell>
          <cell r="R113">
            <v>-170.34899999999999</v>
          </cell>
          <cell r="S113">
            <v>-19.213999999999999</v>
          </cell>
          <cell r="T113">
            <v>0</v>
          </cell>
          <cell r="U113">
            <v>-32.588999999999999</v>
          </cell>
          <cell r="V113">
            <v>-32.588999999999999</v>
          </cell>
          <cell r="W113">
            <v>-191.34299999999999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-32589</v>
          </cell>
          <cell r="J114">
            <v>0</v>
          </cell>
          <cell r="K114">
            <v>0</v>
          </cell>
          <cell r="L114">
            <v>0</v>
          </cell>
          <cell r="M114">
            <v>-32589</v>
          </cell>
          <cell r="N114">
            <v>-191343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-32.588999999999999</v>
          </cell>
          <cell r="V114">
            <v>-32.588999999999999</v>
          </cell>
          <cell r="W114">
            <v>-191.34299999999999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-32589</v>
          </cell>
          <cell r="J115">
            <v>0</v>
          </cell>
          <cell r="K115">
            <v>0</v>
          </cell>
          <cell r="L115">
            <v>0</v>
          </cell>
          <cell r="M115">
            <v>-32589</v>
          </cell>
          <cell r="N115">
            <v>-191343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-32.588999999999999</v>
          </cell>
          <cell r="V115">
            <v>-32.588999999999999</v>
          </cell>
          <cell r="W115">
            <v>-191.34299999999999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-32589</v>
          </cell>
          <cell r="J116">
            <v>0</v>
          </cell>
          <cell r="K116">
            <v>0</v>
          </cell>
          <cell r="L116">
            <v>0</v>
          </cell>
          <cell r="M116">
            <v>-32589</v>
          </cell>
          <cell r="N116">
            <v>-191343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-32.588999999999999</v>
          </cell>
          <cell r="V116">
            <v>-32.588999999999999</v>
          </cell>
          <cell r="W116">
            <v>-191.34299999999999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-32589</v>
          </cell>
          <cell r="J117">
            <v>0</v>
          </cell>
          <cell r="K117">
            <v>0</v>
          </cell>
          <cell r="L117">
            <v>0</v>
          </cell>
          <cell r="M117">
            <v>-32589</v>
          </cell>
          <cell r="N117">
            <v>-191343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-32.588999999999999</v>
          </cell>
          <cell r="V117">
            <v>-32.588999999999999</v>
          </cell>
          <cell r="W117">
            <v>-191.34299999999999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-32589</v>
          </cell>
          <cell r="J118">
            <v>0</v>
          </cell>
          <cell r="K118">
            <v>0</v>
          </cell>
          <cell r="L118">
            <v>0</v>
          </cell>
          <cell r="M118">
            <v>-32589</v>
          </cell>
          <cell r="N118">
            <v>-191343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-32.588999999999999</v>
          </cell>
          <cell r="V118">
            <v>-32.588999999999999</v>
          </cell>
          <cell r="W118">
            <v>-191.34299999999999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-32589</v>
          </cell>
          <cell r="J119">
            <v>0</v>
          </cell>
          <cell r="K119">
            <v>0</v>
          </cell>
          <cell r="L119">
            <v>0</v>
          </cell>
          <cell r="M119">
            <v>-32589</v>
          </cell>
          <cell r="N119">
            <v>-191343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-32.588999999999999</v>
          </cell>
          <cell r="V119">
            <v>-32.588999999999999</v>
          </cell>
          <cell r="W119">
            <v>-191.34299999999999</v>
          </cell>
        </row>
        <row r="120">
          <cell r="A120">
            <v>36640</v>
          </cell>
          <cell r="B120" t="str">
            <v>M</v>
          </cell>
          <cell r="D120">
            <v>-593194</v>
          </cell>
          <cell r="E120">
            <v>0</v>
          </cell>
          <cell r="F120">
            <v>-167044</v>
          </cell>
          <cell r="G120">
            <v>-94493</v>
          </cell>
          <cell r="I120">
            <v>-94493</v>
          </cell>
          <cell r="J120">
            <v>-61904</v>
          </cell>
          <cell r="K120">
            <v>0</v>
          </cell>
          <cell r="L120">
            <v>0</v>
          </cell>
          <cell r="M120">
            <v>-94493</v>
          </cell>
          <cell r="N120">
            <v>-253247</v>
          </cell>
          <cell r="P120">
            <v>-0.593194</v>
          </cell>
          <cell r="Q120">
            <v>0</v>
          </cell>
          <cell r="R120">
            <v>-167.04400000000001</v>
          </cell>
          <cell r="S120">
            <v>-61.904000000000003</v>
          </cell>
          <cell r="T120">
            <v>0</v>
          </cell>
          <cell r="U120">
            <v>-94.492999999999995</v>
          </cell>
          <cell r="V120">
            <v>-94.492999999999995</v>
          </cell>
          <cell r="W120">
            <v>-253.24700000000001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-94493</v>
          </cell>
          <cell r="J121">
            <v>0</v>
          </cell>
          <cell r="K121">
            <v>0</v>
          </cell>
          <cell r="L121">
            <v>0</v>
          </cell>
          <cell r="M121">
            <v>-94493</v>
          </cell>
          <cell r="N121">
            <v>-253247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-94.492999999999995</v>
          </cell>
          <cell r="V121">
            <v>-94.492999999999995</v>
          </cell>
          <cell r="W121">
            <v>-253.24700000000001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-94493</v>
          </cell>
          <cell r="J122">
            <v>0</v>
          </cell>
          <cell r="K122">
            <v>0</v>
          </cell>
          <cell r="L122">
            <v>0</v>
          </cell>
          <cell r="M122">
            <v>-94493</v>
          </cell>
          <cell r="N122">
            <v>-253247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-94.492999999999995</v>
          </cell>
          <cell r="V122">
            <v>-94.492999999999995</v>
          </cell>
          <cell r="W122">
            <v>-253.24700000000001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-94493</v>
          </cell>
          <cell r="J123">
            <v>0</v>
          </cell>
          <cell r="K123">
            <v>0</v>
          </cell>
          <cell r="L123">
            <v>0</v>
          </cell>
          <cell r="M123">
            <v>-94493</v>
          </cell>
          <cell r="N123">
            <v>-253247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-94.492999999999995</v>
          </cell>
          <cell r="V123">
            <v>-94.492999999999995</v>
          </cell>
          <cell r="W123">
            <v>-253.24700000000001</v>
          </cell>
        </row>
        <row r="124">
          <cell r="A124">
            <v>36644</v>
          </cell>
          <cell r="B124" t="str">
            <v>F</v>
          </cell>
          <cell r="D124">
            <v>-405013.42353468266</v>
          </cell>
          <cell r="E124">
            <v>-405013.42353468266</v>
          </cell>
          <cell r="F124">
            <v>-164114</v>
          </cell>
          <cell r="G124">
            <v>-151926</v>
          </cell>
          <cell r="I124">
            <v>-151926</v>
          </cell>
          <cell r="J124">
            <v>-57433</v>
          </cell>
          <cell r="K124">
            <v>0</v>
          </cell>
          <cell r="L124">
            <v>0</v>
          </cell>
          <cell r="M124">
            <v>-151926</v>
          </cell>
          <cell r="N124">
            <v>-310680</v>
          </cell>
          <cell r="P124">
            <v>-0.40501342353468267</v>
          </cell>
          <cell r="Q124">
            <v>-0.40501342353468267</v>
          </cell>
          <cell r="R124">
            <v>-164.114</v>
          </cell>
          <cell r="S124">
            <v>-57.433</v>
          </cell>
          <cell r="T124">
            <v>0</v>
          </cell>
          <cell r="U124">
            <v>-151.92599999999999</v>
          </cell>
          <cell r="V124">
            <v>-151.92599999999999</v>
          </cell>
          <cell r="W124">
            <v>-310.68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-151926</v>
          </cell>
          <cell r="J125">
            <v>0</v>
          </cell>
          <cell r="K125">
            <v>0</v>
          </cell>
          <cell r="L125">
            <v>0</v>
          </cell>
          <cell r="M125">
            <v>-151926</v>
          </cell>
          <cell r="N125">
            <v>-310680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-151.92599999999999</v>
          </cell>
          <cell r="V125">
            <v>-151.92599999999999</v>
          </cell>
          <cell r="W125">
            <v>-310.68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-151926</v>
          </cell>
          <cell r="J126">
            <v>0</v>
          </cell>
          <cell r="K126">
            <v>0</v>
          </cell>
          <cell r="L126">
            <v>0</v>
          </cell>
          <cell r="M126">
            <v>-151926</v>
          </cell>
          <cell r="N126">
            <v>-310680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-151.92599999999999</v>
          </cell>
          <cell r="V126">
            <v>-151.92599999999999</v>
          </cell>
          <cell r="W126">
            <v>-310.68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-151926</v>
          </cell>
          <cell r="N127">
            <v>-310680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-151.92599999999999</v>
          </cell>
          <cell r="W127">
            <v>-310.68</v>
          </cell>
        </row>
        <row r="128">
          <cell r="A128">
            <v>36648</v>
          </cell>
          <cell r="B128" t="str">
            <v>T</v>
          </cell>
          <cell r="D128">
            <v>-550996</v>
          </cell>
          <cell r="E128">
            <v>0</v>
          </cell>
          <cell r="F128">
            <v>-155100.32999999999</v>
          </cell>
          <cell r="G128">
            <v>-601.69000000000005</v>
          </cell>
          <cell r="I128">
            <v>-601.69000000000005</v>
          </cell>
          <cell r="J128">
            <v>-601.69000000000005</v>
          </cell>
          <cell r="K128">
            <v>0</v>
          </cell>
          <cell r="L128">
            <v>0</v>
          </cell>
          <cell r="M128">
            <v>-152527.69</v>
          </cell>
          <cell r="N128">
            <v>-311281.69</v>
          </cell>
          <cell r="P128">
            <v>-0.55099600000000004</v>
          </cell>
          <cell r="Q128">
            <v>0</v>
          </cell>
          <cell r="R128">
            <v>-155.10032999999999</v>
          </cell>
          <cell r="S128">
            <v>-0.60169000000000006</v>
          </cell>
          <cell r="T128">
            <v>0</v>
          </cell>
          <cell r="U128">
            <v>-0.60169000000000006</v>
          </cell>
          <cell r="V128">
            <v>-152.52769000000001</v>
          </cell>
          <cell r="W128">
            <v>-311.28169000000003</v>
          </cell>
        </row>
        <row r="129">
          <cell r="A129">
            <v>36649</v>
          </cell>
          <cell r="B129" t="str">
            <v>W</v>
          </cell>
          <cell r="D129">
            <v>-401760</v>
          </cell>
          <cell r="E129">
            <v>-401759.9384732194</v>
          </cell>
          <cell r="F129">
            <v>-111618.99</v>
          </cell>
          <cell r="G129">
            <v>-605</v>
          </cell>
          <cell r="I129">
            <v>-605</v>
          </cell>
          <cell r="J129">
            <v>-3.3099999999999454</v>
          </cell>
          <cell r="K129">
            <v>0</v>
          </cell>
          <cell r="L129">
            <v>0</v>
          </cell>
          <cell r="M129">
            <v>-152531</v>
          </cell>
          <cell r="N129">
            <v>-311285</v>
          </cell>
          <cell r="P129">
            <v>-0.40176000000000001</v>
          </cell>
          <cell r="Q129">
            <v>-0.40175993847321939</v>
          </cell>
          <cell r="R129">
            <v>-111.61899000000001</v>
          </cell>
          <cell r="S129">
            <v>-3.3099999999999454E-3</v>
          </cell>
          <cell r="T129">
            <v>0</v>
          </cell>
          <cell r="U129">
            <v>-0.60499999999999998</v>
          </cell>
          <cell r="V129">
            <v>-152.53100000000001</v>
          </cell>
          <cell r="W129">
            <v>-311.28500000000003</v>
          </cell>
        </row>
        <row r="130">
          <cell r="A130">
            <v>36650</v>
          </cell>
          <cell r="B130" t="str">
            <v>Th</v>
          </cell>
          <cell r="D130">
            <v>-400648</v>
          </cell>
          <cell r="E130">
            <v>-400648.11295600538</v>
          </cell>
          <cell r="F130">
            <v>-111392.97</v>
          </cell>
          <cell r="G130">
            <v>-4445.1600000002054</v>
          </cell>
          <cell r="I130">
            <v>-4445.1600000002054</v>
          </cell>
          <cell r="J130">
            <v>-3840.1600000002054</v>
          </cell>
          <cell r="K130">
            <v>0</v>
          </cell>
          <cell r="L130">
            <v>0</v>
          </cell>
          <cell r="M130">
            <v>-156371.16000000021</v>
          </cell>
          <cell r="N130">
            <v>-315125.16000000021</v>
          </cell>
          <cell r="P130">
            <v>-0.400648</v>
          </cell>
          <cell r="Q130">
            <v>-0.40064811295600539</v>
          </cell>
          <cell r="R130">
            <v>-111.39297000000001</v>
          </cell>
          <cell r="S130">
            <v>-3.8401600000002052</v>
          </cell>
          <cell r="T130">
            <v>0</v>
          </cell>
          <cell r="U130">
            <v>-4.4451600000002056</v>
          </cell>
          <cell r="V130">
            <v>-156.3711600000002</v>
          </cell>
          <cell r="W130">
            <v>-315.12516000000022</v>
          </cell>
        </row>
        <row r="131">
          <cell r="A131">
            <v>36651</v>
          </cell>
          <cell r="B131" t="str">
            <v>F</v>
          </cell>
          <cell r="D131">
            <v>-399627.67</v>
          </cell>
          <cell r="E131">
            <v>-399627.67057317338</v>
          </cell>
          <cell r="F131">
            <v>-111189.67</v>
          </cell>
          <cell r="G131">
            <v>-29890.490566450229</v>
          </cell>
          <cell r="I131">
            <v>-29890.490566450229</v>
          </cell>
          <cell r="J131">
            <v>-25445.330566450022</v>
          </cell>
          <cell r="K131">
            <v>0</v>
          </cell>
          <cell r="L131">
            <v>0</v>
          </cell>
          <cell r="M131">
            <v>-181816.49056645023</v>
          </cell>
          <cell r="N131">
            <v>-340570.49056645023</v>
          </cell>
          <cell r="P131">
            <v>-0.39962766999999999</v>
          </cell>
          <cell r="Q131">
            <v>-0.39962767057317339</v>
          </cell>
          <cell r="R131">
            <v>-111.18966999999999</v>
          </cell>
          <cell r="S131">
            <v>-25.445330566450021</v>
          </cell>
          <cell r="T131">
            <v>0</v>
          </cell>
          <cell r="U131">
            <v>-29.890490566450229</v>
          </cell>
          <cell r="V131">
            <v>-181.81649056645023</v>
          </cell>
          <cell r="W131">
            <v>-340.57049056645025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G132">
            <v>0</v>
          </cell>
          <cell r="I132">
            <v>-29890.490566450229</v>
          </cell>
          <cell r="J132">
            <v>0</v>
          </cell>
          <cell r="K132">
            <v>0</v>
          </cell>
          <cell r="L132">
            <v>0</v>
          </cell>
          <cell r="M132">
            <v>-181816.49056645023</v>
          </cell>
          <cell r="N132">
            <v>-340570.49056645023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-29.890490566450229</v>
          </cell>
          <cell r="V132">
            <v>-181.81649056645023</v>
          </cell>
          <cell r="W132">
            <v>-340.57049056645025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-29890.490566450229</v>
          </cell>
          <cell r="J133">
            <v>0</v>
          </cell>
          <cell r="K133">
            <v>0</v>
          </cell>
          <cell r="L133">
            <v>0</v>
          </cell>
          <cell r="M133">
            <v>-181816.49056645023</v>
          </cell>
          <cell r="N133">
            <v>-340570.49056645023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-29.890490566450229</v>
          </cell>
          <cell r="V133">
            <v>-181.81649056645023</v>
          </cell>
          <cell r="W133">
            <v>-340.57049056645025</v>
          </cell>
        </row>
        <row r="134">
          <cell r="A134">
            <v>36654</v>
          </cell>
          <cell r="B134" t="str">
            <v>M</v>
          </cell>
          <cell r="D134">
            <v>-396548.05131392716</v>
          </cell>
          <cell r="E134">
            <v>-396548.05131392716</v>
          </cell>
          <cell r="F134">
            <v>-110575.22</v>
          </cell>
          <cell r="G134">
            <v>-55563.529999999853</v>
          </cell>
          <cell r="I134">
            <v>-55563.529999999853</v>
          </cell>
          <cell r="J134">
            <v>-25673.039433549624</v>
          </cell>
          <cell r="K134">
            <v>0</v>
          </cell>
          <cell r="L134">
            <v>0</v>
          </cell>
          <cell r="M134">
            <v>-207489.52999999985</v>
          </cell>
          <cell r="N134">
            <v>-366243.52999999985</v>
          </cell>
          <cell r="P134">
            <v>-0.39654805131392717</v>
          </cell>
          <cell r="Q134">
            <v>-0.39654805131392717</v>
          </cell>
          <cell r="R134">
            <v>-110.57522</v>
          </cell>
          <cell r="S134">
            <v>-25.673039433549626</v>
          </cell>
          <cell r="T134">
            <v>0</v>
          </cell>
          <cell r="U134">
            <v>-55.563529999999851</v>
          </cell>
          <cell r="V134">
            <v>-207.48952999999986</v>
          </cell>
          <cell r="W134">
            <v>-366.24352999999985</v>
          </cell>
        </row>
        <row r="135">
          <cell r="A135">
            <v>36655</v>
          </cell>
          <cell r="B135" t="str">
            <v>T</v>
          </cell>
          <cell r="D135">
            <v>-395484.31100446946</v>
          </cell>
          <cell r="E135">
            <v>-395484</v>
          </cell>
          <cell r="F135">
            <v>-110360.12617449806</v>
          </cell>
          <cell r="G135">
            <v>-55439.609999999928</v>
          </cell>
          <cell r="I135">
            <v>-55439.609999999928</v>
          </cell>
          <cell r="J135">
            <v>123.91999999992549</v>
          </cell>
          <cell r="K135">
            <v>0</v>
          </cell>
          <cell r="L135">
            <v>0</v>
          </cell>
          <cell r="M135">
            <v>-207365.60999999993</v>
          </cell>
          <cell r="N135">
            <v>-366119.60999999993</v>
          </cell>
          <cell r="P135">
            <v>-0.39548431100446946</v>
          </cell>
          <cell r="Q135">
            <v>-0.395484</v>
          </cell>
          <cell r="R135">
            <v>-110.36012617449806</v>
          </cell>
          <cell r="S135">
            <v>0.12391999999992549</v>
          </cell>
          <cell r="T135">
            <v>0</v>
          </cell>
          <cell r="U135">
            <v>-55.439609999999931</v>
          </cell>
          <cell r="V135">
            <v>-207.36560999999992</v>
          </cell>
          <cell r="W135">
            <v>-366.11960999999991</v>
          </cell>
        </row>
        <row r="136">
          <cell r="A136">
            <v>36656</v>
          </cell>
          <cell r="B136" t="str">
            <v>W</v>
          </cell>
          <cell r="D136">
            <v>-394472.67</v>
          </cell>
          <cell r="E136">
            <v>-394472.67</v>
          </cell>
          <cell r="F136">
            <v>-110157.35</v>
          </cell>
          <cell r="G136">
            <v>-55240.51</v>
          </cell>
          <cell r="I136">
            <v>-55240.51</v>
          </cell>
          <cell r="J136">
            <v>199.09999999992579</v>
          </cell>
          <cell r="K136">
            <v>0</v>
          </cell>
          <cell r="L136">
            <v>0</v>
          </cell>
          <cell r="M136">
            <v>-207166.51</v>
          </cell>
          <cell r="N136">
            <v>-365920.51</v>
          </cell>
          <cell r="P136">
            <v>-0.39447266999999997</v>
          </cell>
          <cell r="Q136">
            <v>-0.39447266999999997</v>
          </cell>
          <cell r="R136">
            <v>-110.15735000000001</v>
          </cell>
          <cell r="S136">
            <v>0.19909999999992578</v>
          </cell>
          <cell r="T136">
            <v>0</v>
          </cell>
          <cell r="U136">
            <v>-55.24051</v>
          </cell>
          <cell r="V136">
            <v>-207.16651000000002</v>
          </cell>
          <cell r="W136">
            <v>-365.92051000000004</v>
          </cell>
        </row>
        <row r="137">
          <cell r="A137">
            <v>36657</v>
          </cell>
          <cell r="B137" t="str">
            <v>Th</v>
          </cell>
          <cell r="D137">
            <v>-393454.5901241228</v>
          </cell>
          <cell r="E137">
            <v>-393454.5901241228</v>
          </cell>
          <cell r="F137">
            <v>-107563.9827911325</v>
          </cell>
          <cell r="G137">
            <v>-60840.112526614641</v>
          </cell>
          <cell r="I137">
            <v>-60840.112526614641</v>
          </cell>
          <cell r="J137">
            <v>-5599.6025266146389</v>
          </cell>
          <cell r="K137">
            <v>0</v>
          </cell>
          <cell r="L137">
            <v>0</v>
          </cell>
          <cell r="M137">
            <v>-212766.11252661466</v>
          </cell>
          <cell r="N137">
            <v>-371520.11252661463</v>
          </cell>
          <cell r="P137">
            <v>-0.39345459012412282</v>
          </cell>
          <cell r="Q137">
            <v>-0.39345459012412282</v>
          </cell>
          <cell r="R137">
            <v>-107.5639827911325</v>
          </cell>
          <cell r="S137">
            <v>-5.599602526614639</v>
          </cell>
          <cell r="T137">
            <v>0</v>
          </cell>
          <cell r="U137">
            <v>-60.840112526614639</v>
          </cell>
          <cell r="V137">
            <v>-212.76611252661465</v>
          </cell>
          <cell r="W137">
            <v>-371.52011252661464</v>
          </cell>
        </row>
        <row r="138">
          <cell r="A138">
            <v>36658</v>
          </cell>
          <cell r="B138" t="str">
            <v>F</v>
          </cell>
          <cell r="D138">
            <v>-392432</v>
          </cell>
          <cell r="E138">
            <v>-392432</v>
          </cell>
          <cell r="F138">
            <v>-107421</v>
          </cell>
          <cell r="G138">
            <v>-77269</v>
          </cell>
          <cell r="I138">
            <v>-77269</v>
          </cell>
          <cell r="J138">
            <v>-16428.887473385359</v>
          </cell>
          <cell r="K138">
            <v>0</v>
          </cell>
          <cell r="L138">
            <v>0</v>
          </cell>
          <cell r="M138">
            <v>-229195</v>
          </cell>
          <cell r="N138">
            <v>-387949</v>
          </cell>
          <cell r="P138">
            <v>-0.392432</v>
          </cell>
          <cell r="Q138">
            <v>-0.392432</v>
          </cell>
          <cell r="R138">
            <v>-107.42100000000001</v>
          </cell>
          <cell r="S138">
            <v>-16.428887473385359</v>
          </cell>
          <cell r="T138">
            <v>0</v>
          </cell>
          <cell r="U138">
            <v>-77.269000000000005</v>
          </cell>
          <cell r="V138">
            <v>-229.19499999999999</v>
          </cell>
          <cell r="W138">
            <v>-387.94900000000001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-77269</v>
          </cell>
          <cell r="J139">
            <v>0</v>
          </cell>
          <cell r="K139">
            <v>0</v>
          </cell>
          <cell r="L139">
            <v>0</v>
          </cell>
          <cell r="M139">
            <v>-229195</v>
          </cell>
          <cell r="N139">
            <v>-387949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-77.269000000000005</v>
          </cell>
          <cell r="V139">
            <v>-229.19499999999999</v>
          </cell>
          <cell r="W139">
            <v>-387.94900000000001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-77269</v>
          </cell>
          <cell r="J140">
            <v>0</v>
          </cell>
          <cell r="K140">
            <v>0</v>
          </cell>
          <cell r="L140">
            <v>0</v>
          </cell>
          <cell r="M140">
            <v>-229195</v>
          </cell>
          <cell r="N140">
            <v>-387949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-77.269000000000005</v>
          </cell>
          <cell r="V140">
            <v>-229.19499999999999</v>
          </cell>
          <cell r="W140">
            <v>-387.94900000000001</v>
          </cell>
        </row>
        <row r="141">
          <cell r="A141">
            <v>36661</v>
          </cell>
          <cell r="B141" t="str">
            <v>M</v>
          </cell>
          <cell r="D141">
            <v>-389384</v>
          </cell>
          <cell r="E141">
            <v>-389384</v>
          </cell>
          <cell r="F141">
            <v>-106761</v>
          </cell>
          <cell r="G141">
            <v>-76289.5</v>
          </cell>
          <cell r="I141">
            <v>-76289.5</v>
          </cell>
          <cell r="J141">
            <v>979.5</v>
          </cell>
          <cell r="K141">
            <v>0</v>
          </cell>
          <cell r="L141">
            <v>0</v>
          </cell>
          <cell r="M141">
            <v>-228215.5</v>
          </cell>
          <cell r="N141">
            <v>-386969.5</v>
          </cell>
          <cell r="P141">
            <v>-0.38938400000000001</v>
          </cell>
          <cell r="Q141">
            <v>-0.38938400000000001</v>
          </cell>
          <cell r="R141">
            <v>-106.761</v>
          </cell>
          <cell r="S141">
            <v>0.97950000000000004</v>
          </cell>
          <cell r="T141">
            <v>0</v>
          </cell>
          <cell r="U141">
            <v>-76.289500000000004</v>
          </cell>
          <cell r="V141">
            <v>-228.21549999999999</v>
          </cell>
          <cell r="W141">
            <v>-386.96949999999998</v>
          </cell>
        </row>
        <row r="142">
          <cell r="A142">
            <v>36662</v>
          </cell>
          <cell r="B142" t="str">
            <v>T</v>
          </cell>
          <cell r="D142">
            <v>-388360</v>
          </cell>
          <cell r="E142">
            <v>-388360</v>
          </cell>
          <cell r="F142">
            <v>-106539</v>
          </cell>
          <cell r="G142">
            <v>-103987.74</v>
          </cell>
          <cell r="I142">
            <v>-103987.74</v>
          </cell>
          <cell r="J142">
            <v>-27698.240000000005</v>
          </cell>
          <cell r="K142">
            <v>0</v>
          </cell>
          <cell r="L142">
            <v>0</v>
          </cell>
          <cell r="M142">
            <v>-255913.74</v>
          </cell>
          <cell r="N142">
            <v>-414667.74</v>
          </cell>
          <cell r="P142">
            <v>-0.38835999999999998</v>
          </cell>
          <cell r="Q142">
            <v>-0.38835999999999998</v>
          </cell>
          <cell r="R142">
            <v>-106.539</v>
          </cell>
          <cell r="S142">
            <v>-27.698240000000006</v>
          </cell>
          <cell r="T142">
            <v>0</v>
          </cell>
          <cell r="U142">
            <v>-103.98774</v>
          </cell>
          <cell r="V142">
            <v>-255.91373999999999</v>
          </cell>
          <cell r="W142">
            <v>-414.66773999999998</v>
          </cell>
        </row>
        <row r="143">
          <cell r="A143">
            <v>36663</v>
          </cell>
          <cell r="B143" t="str">
            <v>W</v>
          </cell>
          <cell r="D143">
            <v>-387169.29</v>
          </cell>
          <cell r="E143">
            <v>-387169</v>
          </cell>
          <cell r="F143">
            <v>106278.73</v>
          </cell>
          <cell r="G143">
            <v>-124030.99</v>
          </cell>
          <cell r="I143">
            <v>-124030.99</v>
          </cell>
          <cell r="J143">
            <v>-20043.25</v>
          </cell>
          <cell r="K143">
            <v>0</v>
          </cell>
          <cell r="L143">
            <v>0</v>
          </cell>
          <cell r="M143">
            <v>-275956.99</v>
          </cell>
          <cell r="N143">
            <v>-434710.99</v>
          </cell>
          <cell r="P143">
            <v>-0.38716929</v>
          </cell>
          <cell r="Q143">
            <v>-0.38716899999999999</v>
          </cell>
          <cell r="R143">
            <v>106.27873</v>
          </cell>
          <cell r="S143">
            <v>-20.04325</v>
          </cell>
          <cell r="T143">
            <v>0</v>
          </cell>
          <cell r="U143">
            <v>-124.03099</v>
          </cell>
          <cell r="V143">
            <v>-275.95699000000002</v>
          </cell>
          <cell r="W143">
            <v>-434.71098999999998</v>
          </cell>
        </row>
        <row r="144">
          <cell r="A144">
            <v>36664</v>
          </cell>
          <cell r="B144" t="str">
            <v>Th</v>
          </cell>
          <cell r="D144">
            <v>-386098.83</v>
          </cell>
          <cell r="E144">
            <v>-386099</v>
          </cell>
          <cell r="F144">
            <v>106045</v>
          </cell>
          <cell r="G144">
            <v>-125767.62</v>
          </cell>
          <cell r="I144">
            <v>-125767.62</v>
          </cell>
          <cell r="J144">
            <v>-1736.6299999999901</v>
          </cell>
          <cell r="K144">
            <v>0</v>
          </cell>
          <cell r="L144">
            <v>0</v>
          </cell>
          <cell r="M144">
            <v>-277693.62</v>
          </cell>
          <cell r="N144">
            <v>-436447.62</v>
          </cell>
          <cell r="P144">
            <v>-0.38609883</v>
          </cell>
          <cell r="Q144">
            <v>-0.38609900000000003</v>
          </cell>
          <cell r="R144">
            <v>106.045</v>
          </cell>
          <cell r="S144">
            <v>-1.7366299999999901</v>
          </cell>
          <cell r="T144">
            <v>0</v>
          </cell>
          <cell r="U144">
            <v>-125.76761999999999</v>
          </cell>
          <cell r="V144">
            <v>-277.69362000000001</v>
          </cell>
          <cell r="W144">
            <v>-436.44761999999997</v>
          </cell>
        </row>
        <row r="145">
          <cell r="A145">
            <v>36665</v>
          </cell>
          <cell r="B145" t="str">
            <v>F</v>
          </cell>
          <cell r="D145">
            <v>-385067.31957251648</v>
          </cell>
          <cell r="E145">
            <v>-385067.31957251648</v>
          </cell>
          <cell r="F145">
            <v>105822.51088280301</v>
          </cell>
          <cell r="G145">
            <v>-123369.8446426017</v>
          </cell>
          <cell r="I145">
            <v>-123369.8446426017</v>
          </cell>
          <cell r="J145">
            <v>2397.7753573982918</v>
          </cell>
          <cell r="K145">
            <v>0</v>
          </cell>
          <cell r="L145">
            <v>0</v>
          </cell>
          <cell r="M145">
            <v>-275295.84464260167</v>
          </cell>
          <cell r="N145">
            <v>-434049.84464260167</v>
          </cell>
          <cell r="P145">
            <v>-0.3850673195725165</v>
          </cell>
          <cell r="Q145">
            <v>-0.3850673195725165</v>
          </cell>
          <cell r="R145">
            <v>105.822510882803</v>
          </cell>
          <cell r="S145">
            <v>2.3977753573982916</v>
          </cell>
          <cell r="T145">
            <v>0</v>
          </cell>
          <cell r="U145">
            <v>-123.36984464260171</v>
          </cell>
          <cell r="V145">
            <v>-275.29584464260165</v>
          </cell>
          <cell r="W145">
            <v>-434.04984464260167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-123369.8446426017</v>
          </cell>
          <cell r="J146">
            <v>0</v>
          </cell>
          <cell r="K146">
            <v>0</v>
          </cell>
          <cell r="L146">
            <v>0</v>
          </cell>
          <cell r="M146">
            <v>-275295.84464260167</v>
          </cell>
          <cell r="N146">
            <v>-434049.84464260167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-123.36984464260171</v>
          </cell>
          <cell r="V146">
            <v>-275.29584464260165</v>
          </cell>
          <cell r="W146">
            <v>-434.04984464260167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-123369.8446426017</v>
          </cell>
          <cell r="J147">
            <v>0</v>
          </cell>
          <cell r="K147">
            <v>0</v>
          </cell>
          <cell r="L147">
            <v>0</v>
          </cell>
          <cell r="M147">
            <v>-275295.84464260167</v>
          </cell>
          <cell r="N147">
            <v>-434049.84464260167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-123.36984464260171</v>
          </cell>
          <cell r="V147">
            <v>-275.29584464260165</v>
          </cell>
          <cell r="W147">
            <v>-434.04984464260167</v>
          </cell>
        </row>
        <row r="148">
          <cell r="A148">
            <v>36668</v>
          </cell>
          <cell r="B148" t="str">
            <v>M</v>
          </cell>
          <cell r="D148">
            <v>-382055.85044353583</v>
          </cell>
          <cell r="E148">
            <v>-382055.85044353583</v>
          </cell>
          <cell r="F148">
            <v>108082</v>
          </cell>
          <cell r="G148">
            <v>-620904.41</v>
          </cell>
          <cell r="I148">
            <v>-620904.41</v>
          </cell>
          <cell r="J148">
            <v>-497534.56535739836</v>
          </cell>
          <cell r="K148">
            <v>0</v>
          </cell>
          <cell r="L148">
            <v>0</v>
          </cell>
          <cell r="M148">
            <v>-772830.41</v>
          </cell>
          <cell r="N148">
            <v>-931584.41</v>
          </cell>
          <cell r="P148">
            <v>-0.38205585044353585</v>
          </cell>
          <cell r="Q148">
            <v>-0.38205585044353585</v>
          </cell>
          <cell r="R148">
            <v>108.08199999999999</v>
          </cell>
          <cell r="S148">
            <v>-497.53456535739838</v>
          </cell>
          <cell r="T148">
            <v>0</v>
          </cell>
          <cell r="U148">
            <v>-620.90440999999998</v>
          </cell>
          <cell r="V148">
            <v>-772.83041000000003</v>
          </cell>
          <cell r="W148">
            <v>-931.58441000000005</v>
          </cell>
        </row>
        <row r="149">
          <cell r="A149">
            <v>36669</v>
          </cell>
          <cell r="B149" t="str">
            <v>T</v>
          </cell>
          <cell r="D149">
            <v>-381061</v>
          </cell>
          <cell r="E149">
            <v>-381061</v>
          </cell>
          <cell r="F149">
            <v>107811.38</v>
          </cell>
          <cell r="G149">
            <v>-617938.53</v>
          </cell>
          <cell r="I149">
            <v>-617938.53</v>
          </cell>
          <cell r="J149">
            <v>2965.8800000000047</v>
          </cell>
          <cell r="K149">
            <v>0</v>
          </cell>
          <cell r="L149">
            <v>0</v>
          </cell>
          <cell r="M149">
            <v>-769864.53</v>
          </cell>
          <cell r="N149">
            <v>-928618.53</v>
          </cell>
          <cell r="P149">
            <v>-0.38106099999999998</v>
          </cell>
          <cell r="Q149">
            <v>-0.38106099999999998</v>
          </cell>
          <cell r="R149">
            <v>107.81138</v>
          </cell>
          <cell r="S149">
            <v>2.9658800000000047</v>
          </cell>
          <cell r="T149">
            <v>0</v>
          </cell>
          <cell r="U149">
            <v>-617.93853000000001</v>
          </cell>
          <cell r="V149">
            <v>-769.86453000000006</v>
          </cell>
          <cell r="W149">
            <v>-928.61853000000008</v>
          </cell>
        </row>
        <row r="150">
          <cell r="A150">
            <v>36670</v>
          </cell>
          <cell r="B150" t="str">
            <v>W</v>
          </cell>
          <cell r="D150">
            <v>-380015.89</v>
          </cell>
          <cell r="E150">
            <v>-380015.89</v>
          </cell>
          <cell r="F150">
            <v>107530.87</v>
          </cell>
          <cell r="G150">
            <v>-615841.68999999994</v>
          </cell>
          <cell r="I150">
            <v>-615841.68999999994</v>
          </cell>
          <cell r="J150">
            <v>2096.8400000000838</v>
          </cell>
          <cell r="K150">
            <v>0</v>
          </cell>
          <cell r="L150">
            <v>0</v>
          </cell>
          <cell r="M150">
            <v>-767767.69</v>
          </cell>
          <cell r="N150">
            <v>-926521.69</v>
          </cell>
          <cell r="P150">
            <v>-0.38001589000000002</v>
          </cell>
          <cell r="Q150">
            <v>-0.38001589000000002</v>
          </cell>
          <cell r="R150">
            <v>107.53086999999999</v>
          </cell>
          <cell r="S150">
            <v>2.0968400000000837</v>
          </cell>
          <cell r="T150">
            <v>0</v>
          </cell>
          <cell r="U150">
            <v>-615.84168999999997</v>
          </cell>
          <cell r="V150">
            <v>-767.7676899999999</v>
          </cell>
          <cell r="W150">
            <v>-926.52168999999992</v>
          </cell>
        </row>
        <row r="151">
          <cell r="A151">
            <v>36671</v>
          </cell>
          <cell r="B151" t="str">
            <v>Th</v>
          </cell>
          <cell r="D151">
            <v>-378989</v>
          </cell>
          <cell r="E151">
            <v>-378989</v>
          </cell>
          <cell r="F151">
            <v>107254.03</v>
          </cell>
          <cell r="G151">
            <v>-615904.26</v>
          </cell>
          <cell r="I151">
            <v>-615904.26</v>
          </cell>
          <cell r="J151">
            <v>-62.570000000065193</v>
          </cell>
          <cell r="K151">
            <v>0</v>
          </cell>
          <cell r="L151">
            <v>0</v>
          </cell>
          <cell r="M151">
            <v>-767830.26</v>
          </cell>
          <cell r="N151">
            <v>-926584.26</v>
          </cell>
          <cell r="P151">
            <v>-0.37898900000000002</v>
          </cell>
          <cell r="Q151">
            <v>-0.37898900000000002</v>
          </cell>
          <cell r="R151">
            <v>107.25403</v>
          </cell>
          <cell r="S151">
            <v>-6.2570000000065198E-2</v>
          </cell>
          <cell r="T151">
            <v>0</v>
          </cell>
          <cell r="U151">
            <v>-615.90426000000002</v>
          </cell>
          <cell r="V151">
            <v>-767.83025999999995</v>
          </cell>
          <cell r="W151">
            <v>-926.58425999999997</v>
          </cell>
        </row>
        <row r="152">
          <cell r="A152">
            <v>36672</v>
          </cell>
          <cell r="B152" t="str">
            <v>F</v>
          </cell>
          <cell r="D152">
            <v>-377983</v>
          </cell>
          <cell r="E152">
            <v>-377983</v>
          </cell>
          <cell r="F152">
            <v>106982.3</v>
          </cell>
          <cell r="G152">
            <v>-653451.73</v>
          </cell>
          <cell r="I152">
            <v>-653451.73</v>
          </cell>
          <cell r="J152">
            <v>-37547.469999999972</v>
          </cell>
          <cell r="K152">
            <v>0</v>
          </cell>
          <cell r="L152">
            <v>0</v>
          </cell>
          <cell r="M152">
            <v>-805377.73</v>
          </cell>
          <cell r="N152">
            <v>-964131.73</v>
          </cell>
          <cell r="P152">
            <v>-0.37798300000000001</v>
          </cell>
          <cell r="Q152">
            <v>-0.37798300000000001</v>
          </cell>
          <cell r="R152">
            <v>106.98230000000001</v>
          </cell>
          <cell r="S152">
            <v>-37.547469999999969</v>
          </cell>
          <cell r="T152">
            <v>0</v>
          </cell>
          <cell r="U152">
            <v>-653.45173</v>
          </cell>
          <cell r="V152">
            <v>-805.37772999999993</v>
          </cell>
          <cell r="W152">
            <v>-964.13172999999995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-653451.73</v>
          </cell>
          <cell r="J153">
            <v>0</v>
          </cell>
          <cell r="K153">
            <v>0</v>
          </cell>
          <cell r="L153">
            <v>0</v>
          </cell>
          <cell r="M153">
            <v>-805377.73</v>
          </cell>
          <cell r="N153">
            <v>-964131.73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-653.45173</v>
          </cell>
          <cell r="V153">
            <v>-805.37772999999993</v>
          </cell>
          <cell r="W153">
            <v>-964.13172999999995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-653451.73</v>
          </cell>
          <cell r="J154">
            <v>0</v>
          </cell>
          <cell r="K154">
            <v>0</v>
          </cell>
          <cell r="L154">
            <v>0</v>
          </cell>
          <cell r="M154">
            <v>-805377.73</v>
          </cell>
          <cell r="N154">
            <v>-964131.73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-653.45173</v>
          </cell>
          <cell r="V154">
            <v>-805.37772999999993</v>
          </cell>
          <cell r="W154">
            <v>-964.13172999999995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-653451.73</v>
          </cell>
          <cell r="J155">
            <v>0</v>
          </cell>
          <cell r="K155">
            <v>0</v>
          </cell>
          <cell r="L155">
            <v>0</v>
          </cell>
          <cell r="M155">
            <v>-805377.73</v>
          </cell>
          <cell r="N155">
            <v>-964131.73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-653.45173</v>
          </cell>
          <cell r="V155">
            <v>-805.37772999999993</v>
          </cell>
          <cell r="W155">
            <v>-964.13172999999995</v>
          </cell>
        </row>
        <row r="156">
          <cell r="A156">
            <v>36676</v>
          </cell>
          <cell r="B156" t="str">
            <v>T</v>
          </cell>
          <cell r="D156">
            <v>-373909.83347901376</v>
          </cell>
          <cell r="E156">
            <v>-373909.83347901376</v>
          </cell>
          <cell r="F156">
            <v>105883.94339041</v>
          </cell>
          <cell r="G156">
            <v>-1157475.6599999999</v>
          </cell>
          <cell r="I156">
            <v>-1157475.6599999999</v>
          </cell>
          <cell r="J156">
            <v>-504023.92999999993</v>
          </cell>
          <cell r="K156">
            <v>0</v>
          </cell>
          <cell r="L156">
            <v>0</v>
          </cell>
          <cell r="M156">
            <v>-1309401.6599999999</v>
          </cell>
          <cell r="N156">
            <v>-1468155.66</v>
          </cell>
          <cell r="P156">
            <v>-0.37390983347901374</v>
          </cell>
          <cell r="Q156">
            <v>-0.37390983347901374</v>
          </cell>
          <cell r="R156">
            <v>105.88394339041</v>
          </cell>
          <cell r="S156">
            <v>-504.02392999999995</v>
          </cell>
          <cell r="T156">
            <v>0</v>
          </cell>
          <cell r="U156">
            <v>-1157.4756599999998</v>
          </cell>
          <cell r="V156">
            <v>-1309.40166</v>
          </cell>
          <cell r="W156">
            <v>-1468.1556599999999</v>
          </cell>
        </row>
        <row r="157">
          <cell r="A157">
            <v>36677</v>
          </cell>
          <cell r="B157" t="str">
            <v>W</v>
          </cell>
          <cell r="D157">
            <v>-188996</v>
          </cell>
          <cell r="E157">
            <v>-188996</v>
          </cell>
          <cell r="F157">
            <v>38275</v>
          </cell>
          <cell r="G157">
            <v>-1965312.4</v>
          </cell>
          <cell r="I157">
            <v>-1965312.4</v>
          </cell>
          <cell r="J157">
            <v>-807836.74</v>
          </cell>
          <cell r="K157">
            <v>0</v>
          </cell>
          <cell r="L157">
            <v>0</v>
          </cell>
          <cell r="M157">
            <v>-2117238.4</v>
          </cell>
          <cell r="N157">
            <v>-2275992.4</v>
          </cell>
          <cell r="P157">
            <v>-0.188996</v>
          </cell>
          <cell r="Q157">
            <v>-0.188996</v>
          </cell>
          <cell r="R157">
            <v>38.274999999999999</v>
          </cell>
          <cell r="S157">
            <v>-807.83673999999996</v>
          </cell>
          <cell r="T157">
            <v>0</v>
          </cell>
          <cell r="U157">
            <v>-1965.3123999999998</v>
          </cell>
          <cell r="V157">
            <v>-2117.2383999999997</v>
          </cell>
          <cell r="W157">
            <v>-2275.9924000000001</v>
          </cell>
        </row>
        <row r="158">
          <cell r="A158">
            <v>36678</v>
          </cell>
          <cell r="B158" t="str">
            <v>Th</v>
          </cell>
          <cell r="D158">
            <v>-189248</v>
          </cell>
          <cell r="E158">
            <v>-189248</v>
          </cell>
          <cell r="F158">
            <v>38282</v>
          </cell>
          <cell r="G158">
            <v>-9415.5300000000007</v>
          </cell>
          <cell r="I158">
            <v>-9415.5300000000007</v>
          </cell>
          <cell r="J158">
            <v>-9415.5300000000007</v>
          </cell>
          <cell r="K158">
            <v>0</v>
          </cell>
          <cell r="L158">
            <v>0</v>
          </cell>
          <cell r="M158">
            <v>-2126653.9299999997</v>
          </cell>
          <cell r="N158">
            <v>-2285407.9299999997</v>
          </cell>
          <cell r="P158">
            <v>-0.189248</v>
          </cell>
          <cell r="Q158">
            <v>-0.189248</v>
          </cell>
          <cell r="R158">
            <v>38.281999999999996</v>
          </cell>
          <cell r="S158">
            <v>-9.4155300000000004</v>
          </cell>
          <cell r="T158">
            <v>0</v>
          </cell>
          <cell r="U158">
            <v>-9.4155300000000004</v>
          </cell>
          <cell r="V158">
            <v>-2126.6539299999995</v>
          </cell>
          <cell r="W158">
            <v>-2285.4079299999999</v>
          </cell>
        </row>
        <row r="159">
          <cell r="A159">
            <v>36679</v>
          </cell>
          <cell r="B159" t="str">
            <v>F</v>
          </cell>
          <cell r="D159">
            <v>-189541</v>
          </cell>
          <cell r="E159">
            <v>-189541</v>
          </cell>
          <cell r="F159">
            <v>39152</v>
          </cell>
          <cell r="G159">
            <v>2789.9</v>
          </cell>
          <cell r="I159">
            <v>2789.9</v>
          </cell>
          <cell r="J159">
            <v>12205.43</v>
          </cell>
          <cell r="K159">
            <v>0</v>
          </cell>
          <cell r="L159">
            <v>0</v>
          </cell>
          <cell r="M159">
            <v>-2114448.4999999995</v>
          </cell>
          <cell r="N159">
            <v>-2273202.4999999995</v>
          </cell>
          <cell r="P159">
            <v>-0.18954099999999999</v>
          </cell>
          <cell r="Q159">
            <v>-0.18954099999999999</v>
          </cell>
          <cell r="R159">
            <v>39.152000000000001</v>
          </cell>
          <cell r="S159">
            <v>12.20543</v>
          </cell>
          <cell r="T159">
            <v>0</v>
          </cell>
          <cell r="U159">
            <v>2.7899000000000003</v>
          </cell>
          <cell r="V159">
            <v>-2114.4484999999995</v>
          </cell>
          <cell r="W159">
            <v>-2273.2024999999994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2789.9</v>
          </cell>
          <cell r="J160">
            <v>0</v>
          </cell>
          <cell r="K160">
            <v>0</v>
          </cell>
          <cell r="L160">
            <v>0</v>
          </cell>
          <cell r="M160">
            <v>-2114448.4999999995</v>
          </cell>
          <cell r="N160">
            <v>-2273202.4999999995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2.7899000000000003</v>
          </cell>
          <cell r="V160">
            <v>-2114.4484999999995</v>
          </cell>
          <cell r="W160">
            <v>-2273.2024999999994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2789.9</v>
          </cell>
          <cell r="J161">
            <v>0</v>
          </cell>
          <cell r="K161">
            <v>0</v>
          </cell>
          <cell r="L161">
            <v>0</v>
          </cell>
          <cell r="M161">
            <v>-2114448.4999999995</v>
          </cell>
          <cell r="N161">
            <v>-2273202.4999999995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2.7899000000000003</v>
          </cell>
          <cell r="V161">
            <v>-2114.4484999999995</v>
          </cell>
          <cell r="W161">
            <v>-2273.2024999999994</v>
          </cell>
        </row>
        <row r="162">
          <cell r="A162">
            <v>36682</v>
          </cell>
          <cell r="B162" t="str">
            <v>M</v>
          </cell>
          <cell r="D162">
            <v>-190324</v>
          </cell>
          <cell r="E162">
            <v>-190324</v>
          </cell>
          <cell r="F162">
            <v>44507</v>
          </cell>
          <cell r="G162">
            <v>2779.28</v>
          </cell>
          <cell r="I162">
            <v>2779.28</v>
          </cell>
          <cell r="J162">
            <v>-10.619999999999891</v>
          </cell>
          <cell r="K162">
            <v>0</v>
          </cell>
          <cell r="L162">
            <v>0</v>
          </cell>
          <cell r="M162">
            <v>-2114459.1199999996</v>
          </cell>
          <cell r="N162">
            <v>-2273213.1199999996</v>
          </cell>
          <cell r="P162">
            <v>-0.19032399999999999</v>
          </cell>
          <cell r="Q162">
            <v>-0.19032399999999999</v>
          </cell>
          <cell r="R162">
            <v>44.506999999999998</v>
          </cell>
          <cell r="S162">
            <v>-1.0619999999999892E-2</v>
          </cell>
          <cell r="T162">
            <v>0</v>
          </cell>
          <cell r="U162">
            <v>2.7792800000000004</v>
          </cell>
          <cell r="V162">
            <v>-2114.4591199999995</v>
          </cell>
          <cell r="W162">
            <v>-2273.2131199999994</v>
          </cell>
        </row>
        <row r="163">
          <cell r="A163">
            <v>36683</v>
          </cell>
          <cell r="B163" t="str">
            <v>T</v>
          </cell>
          <cell r="D163">
            <v>-190692</v>
          </cell>
          <cell r="E163">
            <v>-190692</v>
          </cell>
          <cell r="F163">
            <v>51507</v>
          </cell>
          <cell r="G163">
            <v>7404.26</v>
          </cell>
          <cell r="I163">
            <v>7404.26</v>
          </cell>
          <cell r="J163">
            <v>4624.9799999999996</v>
          </cell>
          <cell r="K163">
            <v>0</v>
          </cell>
          <cell r="L163">
            <v>0</v>
          </cell>
          <cell r="M163">
            <v>-2109834.1399999997</v>
          </cell>
          <cell r="N163">
            <v>-2268588.1399999997</v>
          </cell>
          <cell r="P163">
            <v>-0.190692</v>
          </cell>
          <cell r="Q163">
            <v>-0.190692</v>
          </cell>
          <cell r="R163">
            <v>51.506999999999998</v>
          </cell>
          <cell r="S163">
            <v>4.6249799999999999</v>
          </cell>
          <cell r="T163">
            <v>0</v>
          </cell>
          <cell r="U163">
            <v>7.4042599999999998</v>
          </cell>
          <cell r="V163">
            <v>-2109.8341399999995</v>
          </cell>
          <cell r="W163">
            <v>-2268.5881399999998</v>
          </cell>
        </row>
        <row r="164">
          <cell r="A164">
            <v>36684</v>
          </cell>
          <cell r="B164" t="str">
            <v>W</v>
          </cell>
          <cell r="D164">
            <v>-301364.32355376554</v>
          </cell>
          <cell r="E164">
            <v>-301364.32355376554</v>
          </cell>
          <cell r="F164">
            <v>87615</v>
          </cell>
          <cell r="G164">
            <v>7682.47</v>
          </cell>
          <cell r="I164">
            <v>7682.47</v>
          </cell>
          <cell r="J164">
            <v>278.21000000000004</v>
          </cell>
          <cell r="K164">
            <v>0</v>
          </cell>
          <cell r="L164">
            <v>0</v>
          </cell>
          <cell r="M164">
            <v>-2109555.9299999997</v>
          </cell>
          <cell r="N164">
            <v>-2268309.9299999997</v>
          </cell>
          <cell r="P164">
            <v>-0.30136432355376552</v>
          </cell>
          <cell r="Q164">
            <v>-0.30136432355376552</v>
          </cell>
          <cell r="R164">
            <v>87.614999999999995</v>
          </cell>
          <cell r="S164">
            <v>0.27821000000000001</v>
          </cell>
          <cell r="T164">
            <v>0</v>
          </cell>
          <cell r="U164">
            <v>7.6824700000000004</v>
          </cell>
          <cell r="V164">
            <v>-2109.5559299999995</v>
          </cell>
          <cell r="W164">
            <v>-2268.3099299999999</v>
          </cell>
        </row>
        <row r="165">
          <cell r="A165">
            <v>36685</v>
          </cell>
          <cell r="B165" t="str">
            <v>Th</v>
          </cell>
          <cell r="D165">
            <v>-300519.04034615797</v>
          </cell>
          <cell r="E165">
            <v>-300519.04034615797</v>
          </cell>
          <cell r="F165">
            <v>87314</v>
          </cell>
          <cell r="G165">
            <v>-370.74</v>
          </cell>
          <cell r="I165">
            <v>-370.74</v>
          </cell>
          <cell r="J165">
            <v>-8053.21</v>
          </cell>
          <cell r="K165">
            <v>0</v>
          </cell>
          <cell r="L165">
            <v>0</v>
          </cell>
          <cell r="M165">
            <v>-2117609.1399999997</v>
          </cell>
          <cell r="N165">
            <v>-2276363.1399999997</v>
          </cell>
          <cell r="P165">
            <v>-0.30051904034615795</v>
          </cell>
          <cell r="Q165">
            <v>-0.30051904034615795</v>
          </cell>
          <cell r="R165">
            <v>87.313999999999993</v>
          </cell>
          <cell r="S165">
            <v>-8.05321</v>
          </cell>
          <cell r="T165">
            <v>0</v>
          </cell>
          <cell r="U165">
            <v>-0.37074000000000001</v>
          </cell>
          <cell r="V165">
            <v>-2117.6091399999996</v>
          </cell>
          <cell r="W165">
            <v>-2276.3631399999995</v>
          </cell>
        </row>
        <row r="166">
          <cell r="A166">
            <v>36686</v>
          </cell>
          <cell r="B166" t="str">
            <v>F</v>
          </cell>
          <cell r="D166">
            <v>-299974</v>
          </cell>
          <cell r="E166">
            <v>-299974</v>
          </cell>
          <cell r="F166">
            <v>86974</v>
          </cell>
          <cell r="G166">
            <v>6770.25</v>
          </cell>
          <cell r="I166">
            <v>6770.25</v>
          </cell>
          <cell r="J166">
            <v>7140.99</v>
          </cell>
          <cell r="K166">
            <v>0</v>
          </cell>
          <cell r="L166">
            <v>0</v>
          </cell>
          <cell r="M166">
            <v>-2110468.1499999994</v>
          </cell>
          <cell r="N166">
            <v>-2269222.1499999994</v>
          </cell>
          <cell r="P166">
            <v>-0.29997400000000002</v>
          </cell>
          <cell r="Q166">
            <v>-0.29997400000000002</v>
          </cell>
          <cell r="R166">
            <v>86.974000000000004</v>
          </cell>
          <cell r="S166">
            <v>7.1409899999999995</v>
          </cell>
          <cell r="T166">
            <v>0</v>
          </cell>
          <cell r="U166">
            <v>6.7702499999999999</v>
          </cell>
          <cell r="V166">
            <v>-2110.4681499999992</v>
          </cell>
          <cell r="W166">
            <v>-2269.2221499999996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6770.25</v>
          </cell>
          <cell r="J167">
            <v>0</v>
          </cell>
          <cell r="K167">
            <v>0</v>
          </cell>
          <cell r="L167">
            <v>0</v>
          </cell>
          <cell r="M167">
            <v>-2110468.1499999994</v>
          </cell>
          <cell r="N167">
            <v>-2269222.1499999994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6.7702499999999999</v>
          </cell>
          <cell r="V167">
            <v>-2110.4681499999992</v>
          </cell>
          <cell r="W167">
            <v>-2269.2221499999996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6770.25</v>
          </cell>
          <cell r="J168">
            <v>0</v>
          </cell>
          <cell r="K168">
            <v>0</v>
          </cell>
          <cell r="L168">
            <v>0</v>
          </cell>
          <cell r="M168">
            <v>-2110468.1499999994</v>
          </cell>
          <cell r="N168">
            <v>-2269222.1499999994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6.7702499999999999</v>
          </cell>
          <cell r="V168">
            <v>-2110.4681499999992</v>
          </cell>
          <cell r="W168">
            <v>-2269.2221499999996</v>
          </cell>
        </row>
        <row r="169">
          <cell r="A169">
            <v>36689</v>
          </cell>
          <cell r="B169" t="str">
            <v>M</v>
          </cell>
          <cell r="D169">
            <v>-296729</v>
          </cell>
          <cell r="E169">
            <v>-296729</v>
          </cell>
          <cell r="F169">
            <v>86466</v>
          </cell>
          <cell r="G169">
            <v>38350</v>
          </cell>
          <cell r="I169">
            <v>38350</v>
          </cell>
          <cell r="J169">
            <v>31579.75</v>
          </cell>
          <cell r="K169">
            <v>0</v>
          </cell>
          <cell r="L169">
            <v>0</v>
          </cell>
          <cell r="M169">
            <v>-2078888.3999999994</v>
          </cell>
          <cell r="N169">
            <v>-2237642.3999999994</v>
          </cell>
          <cell r="P169">
            <v>-0.29672900000000002</v>
          </cell>
          <cell r="Q169">
            <v>-0.29672900000000002</v>
          </cell>
          <cell r="R169">
            <v>86.465999999999994</v>
          </cell>
          <cell r="S169">
            <v>31.579750000000001</v>
          </cell>
          <cell r="T169">
            <v>0</v>
          </cell>
          <cell r="U169">
            <v>38.35</v>
          </cell>
          <cell r="V169">
            <v>-2078.8883999999994</v>
          </cell>
          <cell r="W169">
            <v>-2237.6423999999993</v>
          </cell>
        </row>
        <row r="170">
          <cell r="A170">
            <v>36690</v>
          </cell>
          <cell r="B170" t="str">
            <v>T</v>
          </cell>
          <cell r="D170">
            <v>-295788</v>
          </cell>
          <cell r="E170">
            <v>-295788</v>
          </cell>
          <cell r="F170">
            <v>86190</v>
          </cell>
          <cell r="G170">
            <v>43481.45</v>
          </cell>
          <cell r="I170">
            <v>43481.45</v>
          </cell>
          <cell r="J170">
            <v>5131.4499999999971</v>
          </cell>
          <cell r="K170">
            <v>0</v>
          </cell>
          <cell r="L170">
            <v>0</v>
          </cell>
          <cell r="M170">
            <v>-2073756.9499999995</v>
          </cell>
          <cell r="N170">
            <v>-2232510.9499999993</v>
          </cell>
          <cell r="P170">
            <v>-0.295788</v>
          </cell>
          <cell r="Q170">
            <v>-0.295788</v>
          </cell>
          <cell r="R170">
            <v>86.19</v>
          </cell>
          <cell r="S170">
            <v>5.1314499999999974</v>
          </cell>
          <cell r="T170">
            <v>0</v>
          </cell>
          <cell r="U170">
            <v>43.481449999999995</v>
          </cell>
          <cell r="V170">
            <v>-2073.7569499999995</v>
          </cell>
          <cell r="W170">
            <v>-2232.5109499999994</v>
          </cell>
        </row>
        <row r="171">
          <cell r="A171">
            <v>36691</v>
          </cell>
          <cell r="B171" t="str">
            <v>W</v>
          </cell>
          <cell r="D171">
            <v>-294866</v>
          </cell>
          <cell r="E171">
            <v>-294866</v>
          </cell>
          <cell r="F171">
            <v>85866</v>
          </cell>
          <cell r="G171">
            <v>50346.12</v>
          </cell>
          <cell r="I171">
            <v>50346.12</v>
          </cell>
          <cell r="J171">
            <v>6864.6700000000055</v>
          </cell>
          <cell r="K171">
            <v>0</v>
          </cell>
          <cell r="L171">
            <v>0</v>
          </cell>
          <cell r="M171">
            <v>-2066892.2799999996</v>
          </cell>
          <cell r="N171">
            <v>-2225646.2799999993</v>
          </cell>
          <cell r="P171">
            <v>-0.29486600000000002</v>
          </cell>
          <cell r="Q171">
            <v>-0.29486600000000002</v>
          </cell>
          <cell r="R171">
            <v>85.866</v>
          </cell>
          <cell r="S171">
            <v>6.8646700000000056</v>
          </cell>
          <cell r="T171">
            <v>0</v>
          </cell>
          <cell r="U171">
            <v>50.346119999999999</v>
          </cell>
          <cell r="V171">
            <v>-2066.8922799999996</v>
          </cell>
          <cell r="W171">
            <v>-2225.6462799999995</v>
          </cell>
        </row>
        <row r="172">
          <cell r="A172">
            <v>36692</v>
          </cell>
          <cell r="B172" t="str">
            <v>Th</v>
          </cell>
          <cell r="D172">
            <v>-293938</v>
          </cell>
          <cell r="E172">
            <v>-293938</v>
          </cell>
          <cell r="F172">
            <v>85541</v>
          </cell>
          <cell r="G172">
            <v>50668.63</v>
          </cell>
          <cell r="I172">
            <v>50668.63</v>
          </cell>
          <cell r="J172">
            <v>322.50999999999476</v>
          </cell>
          <cell r="K172">
            <v>0</v>
          </cell>
          <cell r="L172">
            <v>0</v>
          </cell>
          <cell r="M172">
            <v>-2066569.7699999996</v>
          </cell>
          <cell r="N172">
            <v>-2225323.7699999996</v>
          </cell>
          <cell r="P172">
            <v>-0.29393799999999998</v>
          </cell>
          <cell r="Q172">
            <v>-0.29393799999999998</v>
          </cell>
          <cell r="R172">
            <v>85.540999999999997</v>
          </cell>
          <cell r="S172">
            <v>0.32250999999999475</v>
          </cell>
          <cell r="T172">
            <v>0</v>
          </cell>
          <cell r="U172">
            <v>50.66863</v>
          </cell>
          <cell r="V172">
            <v>-2066.5697699999996</v>
          </cell>
          <cell r="W172">
            <v>-2225.3237699999995</v>
          </cell>
        </row>
        <row r="173">
          <cell r="A173">
            <v>36693</v>
          </cell>
          <cell r="B173" t="str">
            <v>F</v>
          </cell>
          <cell r="D173">
            <v>-292989</v>
          </cell>
          <cell r="E173">
            <v>-292989</v>
          </cell>
          <cell r="F173">
            <v>85390.46</v>
          </cell>
          <cell r="G173">
            <v>44942.43</v>
          </cell>
          <cell r="I173">
            <v>44942.43</v>
          </cell>
          <cell r="J173">
            <v>-5726.1999999999971</v>
          </cell>
          <cell r="K173">
            <v>0</v>
          </cell>
          <cell r="L173">
            <v>0</v>
          </cell>
          <cell r="M173">
            <v>-2072295.9699999995</v>
          </cell>
          <cell r="N173">
            <v>-2231049.9699999997</v>
          </cell>
          <cell r="P173">
            <v>-0.292989</v>
          </cell>
          <cell r="Q173">
            <v>-0.292989</v>
          </cell>
          <cell r="R173">
            <v>85.390460000000004</v>
          </cell>
          <cell r="S173">
            <v>-5.7261999999999968</v>
          </cell>
          <cell r="T173">
            <v>0</v>
          </cell>
          <cell r="U173">
            <v>44.942430000000002</v>
          </cell>
          <cell r="V173">
            <v>-2072.2959699999997</v>
          </cell>
          <cell r="W173">
            <v>-2231.0499699999996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44942.43</v>
          </cell>
          <cell r="J174">
            <v>0</v>
          </cell>
          <cell r="K174">
            <v>0</v>
          </cell>
          <cell r="L174">
            <v>0</v>
          </cell>
          <cell r="M174">
            <v>-2072295.9699999995</v>
          </cell>
          <cell r="N174">
            <v>-2231049.9699999997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44.942430000000002</v>
          </cell>
          <cell r="V174">
            <v>-2072.2959699999997</v>
          </cell>
          <cell r="W174">
            <v>-2231.0499699999996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44942.43</v>
          </cell>
          <cell r="J175">
            <v>0</v>
          </cell>
          <cell r="K175">
            <v>0</v>
          </cell>
          <cell r="L175">
            <v>0</v>
          </cell>
          <cell r="M175">
            <v>-2072295.9699999995</v>
          </cell>
          <cell r="N175">
            <v>-2231049.9699999997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44.942430000000002</v>
          </cell>
          <cell r="V175">
            <v>-2072.2959699999997</v>
          </cell>
          <cell r="W175">
            <v>-2231.0499699999996</v>
          </cell>
        </row>
        <row r="176">
          <cell r="A176">
            <v>36696</v>
          </cell>
          <cell r="B176" t="str">
            <v>M</v>
          </cell>
          <cell r="D176">
            <v>-290522</v>
          </cell>
          <cell r="E176">
            <v>-290522</v>
          </cell>
          <cell r="F176">
            <v>84492</v>
          </cell>
          <cell r="G176">
            <v>45826.239999999998</v>
          </cell>
          <cell r="I176">
            <v>45826.239999999998</v>
          </cell>
          <cell r="J176">
            <v>883.80999999999767</v>
          </cell>
          <cell r="K176">
            <v>0</v>
          </cell>
          <cell r="L176">
            <v>0</v>
          </cell>
          <cell r="M176">
            <v>-2071412.1599999995</v>
          </cell>
          <cell r="N176">
            <v>-2230166.1599999997</v>
          </cell>
          <cell r="P176">
            <v>-0.290522</v>
          </cell>
          <cell r="Q176">
            <v>-0.290522</v>
          </cell>
          <cell r="R176">
            <v>84.492000000000004</v>
          </cell>
          <cell r="S176">
            <v>0.88380999999999765</v>
          </cell>
          <cell r="T176">
            <v>0</v>
          </cell>
          <cell r="U176">
            <v>45.826239999999999</v>
          </cell>
          <cell r="V176">
            <v>-2071.4121599999994</v>
          </cell>
          <cell r="W176">
            <v>-2230.1661599999998</v>
          </cell>
        </row>
        <row r="177">
          <cell r="A177">
            <v>36697</v>
          </cell>
          <cell r="B177" t="str">
            <v>T</v>
          </cell>
          <cell r="D177">
            <v>-289695</v>
          </cell>
          <cell r="E177">
            <v>-289695</v>
          </cell>
          <cell r="F177">
            <v>84341.64</v>
          </cell>
          <cell r="G177">
            <v>8786.39</v>
          </cell>
          <cell r="I177">
            <v>8786.39</v>
          </cell>
          <cell r="J177">
            <v>-37039.85</v>
          </cell>
          <cell r="K177">
            <v>0</v>
          </cell>
          <cell r="L177">
            <v>0</v>
          </cell>
          <cell r="M177">
            <v>-2108452.0099999993</v>
          </cell>
          <cell r="N177">
            <v>-2267206.0099999998</v>
          </cell>
          <cell r="P177">
            <v>-0.28969499999999998</v>
          </cell>
          <cell r="Q177">
            <v>-0.28969499999999998</v>
          </cell>
          <cell r="R177">
            <v>84.341639999999998</v>
          </cell>
          <cell r="S177">
            <v>-37.039850000000001</v>
          </cell>
          <cell r="T177">
            <v>0</v>
          </cell>
          <cell r="U177">
            <v>8.786389999999999</v>
          </cell>
          <cell r="V177">
            <v>-2108.4520099999995</v>
          </cell>
          <cell r="W177">
            <v>-2267.2060099999999</v>
          </cell>
        </row>
        <row r="178">
          <cell r="A178">
            <v>36698</v>
          </cell>
          <cell r="B178" t="str">
            <v>W</v>
          </cell>
          <cell r="D178">
            <v>-288848.56656677241</v>
          </cell>
          <cell r="E178">
            <v>-288848.56656677241</v>
          </cell>
          <cell r="F178">
            <v>84021.295424883501</v>
          </cell>
          <cell r="G178">
            <v>9015.8624194092554</v>
          </cell>
          <cell r="I178">
            <v>9015.8624194092554</v>
          </cell>
          <cell r="J178">
            <v>229.47241940925596</v>
          </cell>
          <cell r="K178">
            <v>1</v>
          </cell>
          <cell r="L178">
            <v>229.47241940925596</v>
          </cell>
          <cell r="M178">
            <v>-2108222.5375805902</v>
          </cell>
          <cell r="N178">
            <v>-2266976.5375805907</v>
          </cell>
          <cell r="P178">
            <v>-0.28884856656677244</v>
          </cell>
          <cell r="Q178">
            <v>-0.28884856656677244</v>
          </cell>
          <cell r="R178">
            <v>84.021295424883505</v>
          </cell>
          <cell r="S178">
            <v>0.22947241940925597</v>
          </cell>
          <cell r="T178">
            <v>0.22947241940925597</v>
          </cell>
          <cell r="U178">
            <v>9.015862419409256</v>
          </cell>
          <cell r="V178">
            <v>-2108.2225375805901</v>
          </cell>
          <cell r="W178">
            <v>-2266.9765375805905</v>
          </cell>
        </row>
        <row r="179">
          <cell r="A179">
            <v>36699</v>
          </cell>
          <cell r="B179" t="str">
            <v>Th</v>
          </cell>
          <cell r="D179">
            <v>-288010</v>
          </cell>
          <cell r="E179">
            <v>-288010</v>
          </cell>
          <cell r="F179">
            <v>83702.36</v>
          </cell>
          <cell r="G179">
            <v>-5455.65</v>
          </cell>
          <cell r="I179">
            <v>-5455.65</v>
          </cell>
          <cell r="J179">
            <v>-14471.512419409255</v>
          </cell>
          <cell r="K179">
            <v>1</v>
          </cell>
          <cell r="L179">
            <v>-14471.512419409255</v>
          </cell>
          <cell r="M179">
            <v>-2122694.0499999993</v>
          </cell>
          <cell r="N179">
            <v>-2281448.0499999998</v>
          </cell>
          <cell r="P179">
            <v>-0.28800999999999999</v>
          </cell>
          <cell r="Q179">
            <v>-0.28800999999999999</v>
          </cell>
          <cell r="R179">
            <v>83.702359999999999</v>
          </cell>
          <cell r="S179">
            <v>-14.471512419409255</v>
          </cell>
          <cell r="T179">
            <v>-14.471512419409255</v>
          </cell>
          <cell r="U179">
            <v>-5.4556499999999994</v>
          </cell>
          <cell r="V179">
            <v>-2122.6940499999992</v>
          </cell>
          <cell r="W179">
            <v>-2281.44805</v>
          </cell>
        </row>
        <row r="180">
          <cell r="A180">
            <v>36700</v>
          </cell>
          <cell r="B180" t="str">
            <v>F</v>
          </cell>
          <cell r="D180">
            <v>-287158</v>
          </cell>
          <cell r="E180">
            <v>-287158</v>
          </cell>
          <cell r="F180">
            <v>83926.73</v>
          </cell>
          <cell r="G180">
            <v>-66747.62</v>
          </cell>
          <cell r="I180">
            <v>-66747.62</v>
          </cell>
          <cell r="J180">
            <v>-61291.969999999994</v>
          </cell>
          <cell r="K180">
            <v>1</v>
          </cell>
          <cell r="L180">
            <v>-61291.969999999994</v>
          </cell>
          <cell r="M180">
            <v>-2183986.0199999996</v>
          </cell>
          <cell r="N180">
            <v>-2342740.02</v>
          </cell>
          <cell r="P180">
            <v>-0.28715800000000002</v>
          </cell>
          <cell r="Q180">
            <v>-0.28715800000000002</v>
          </cell>
          <cell r="R180">
            <v>83.926729999999992</v>
          </cell>
          <cell r="S180">
            <v>-61.291969999999992</v>
          </cell>
          <cell r="T180">
            <v>-61.291969999999992</v>
          </cell>
          <cell r="U180">
            <v>-66.747619999999998</v>
          </cell>
          <cell r="V180">
            <v>-2183.9860199999994</v>
          </cell>
          <cell r="W180">
            <v>-2342.7400200000002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-66747.62</v>
          </cell>
          <cell r="J181">
            <v>0</v>
          </cell>
          <cell r="K181">
            <v>0</v>
          </cell>
          <cell r="L181">
            <v>0</v>
          </cell>
          <cell r="M181">
            <v>-2183986.0199999996</v>
          </cell>
          <cell r="N181">
            <v>-2342740.02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-66.747619999999998</v>
          </cell>
          <cell r="V181">
            <v>-2183.9860199999994</v>
          </cell>
          <cell r="W181">
            <v>-2342.7400200000002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-66747.62</v>
          </cell>
          <cell r="J182">
            <v>0</v>
          </cell>
          <cell r="K182">
            <v>0</v>
          </cell>
          <cell r="L182">
            <v>0</v>
          </cell>
          <cell r="M182">
            <v>-2183986.0199999996</v>
          </cell>
          <cell r="N182">
            <v>-2342740.02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-66.747619999999998</v>
          </cell>
          <cell r="V182">
            <v>-2183.9860199999994</v>
          </cell>
          <cell r="W182">
            <v>-2342.7400200000002</v>
          </cell>
        </row>
        <row r="183">
          <cell r="A183">
            <v>36703</v>
          </cell>
          <cell r="B183" t="str">
            <v>M</v>
          </cell>
          <cell r="D183">
            <v>-284664</v>
          </cell>
          <cell r="E183">
            <v>-284664</v>
          </cell>
          <cell r="F183">
            <v>83015</v>
          </cell>
          <cell r="G183">
            <v>-69027</v>
          </cell>
          <cell r="I183">
            <v>-69027</v>
          </cell>
          <cell r="J183">
            <v>-2279.3800000000047</v>
          </cell>
          <cell r="K183">
            <v>1</v>
          </cell>
          <cell r="L183">
            <v>-2279.3800000000047</v>
          </cell>
          <cell r="M183">
            <v>-2186265.3999999994</v>
          </cell>
          <cell r="N183">
            <v>-2345019.4</v>
          </cell>
          <cell r="P183">
            <v>-0.28466399999999997</v>
          </cell>
          <cell r="Q183">
            <v>-0.28466399999999997</v>
          </cell>
          <cell r="R183">
            <v>83.015000000000001</v>
          </cell>
          <cell r="S183">
            <v>-2.2793800000000046</v>
          </cell>
          <cell r="T183">
            <v>-2.2793800000000046</v>
          </cell>
          <cell r="U183">
            <v>-69.027000000000001</v>
          </cell>
          <cell r="V183">
            <v>-2186.2653999999993</v>
          </cell>
          <cell r="W183">
            <v>-2345.0194000000001</v>
          </cell>
        </row>
        <row r="184">
          <cell r="A184">
            <v>36704</v>
          </cell>
          <cell r="B184" t="str">
            <v>T</v>
          </cell>
          <cell r="D184">
            <v>-283824</v>
          </cell>
          <cell r="E184">
            <v>-283824</v>
          </cell>
          <cell r="F184">
            <v>82947</v>
          </cell>
          <cell r="G184">
            <v>-66966.880000000005</v>
          </cell>
          <cell r="I184">
            <v>-66966.880000000005</v>
          </cell>
          <cell r="J184">
            <v>2060.1199999999953</v>
          </cell>
          <cell r="K184">
            <v>1</v>
          </cell>
          <cell r="L184">
            <v>2060.1199999999953</v>
          </cell>
          <cell r="M184">
            <v>-2184205.2799999993</v>
          </cell>
          <cell r="N184">
            <v>-2342959.2799999998</v>
          </cell>
          <cell r="P184">
            <v>-0.28382400000000002</v>
          </cell>
          <cell r="Q184">
            <v>-0.28382400000000002</v>
          </cell>
          <cell r="R184">
            <v>82.947000000000003</v>
          </cell>
          <cell r="S184">
            <v>2.0601199999999955</v>
          </cell>
          <cell r="T184">
            <v>2.0601199999999955</v>
          </cell>
          <cell r="U184">
            <v>-66.966880000000003</v>
          </cell>
          <cell r="V184">
            <v>-2184.2052799999992</v>
          </cell>
          <cell r="W184">
            <v>-2342.9592799999996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-66966.880000000005</v>
          </cell>
          <cell r="J185">
            <v>0</v>
          </cell>
          <cell r="K185">
            <v>0</v>
          </cell>
          <cell r="L185">
            <v>0</v>
          </cell>
          <cell r="M185">
            <v>-2184205.2799999993</v>
          </cell>
          <cell r="N185">
            <v>-2342959.2799999998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-66.966880000000003</v>
          </cell>
          <cell r="V185">
            <v>-2184.2052799999992</v>
          </cell>
          <cell r="W185">
            <v>-2342.9592799999996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-66966.880000000005</v>
          </cell>
          <cell r="J186">
            <v>0</v>
          </cell>
          <cell r="K186">
            <v>0</v>
          </cell>
          <cell r="L186">
            <v>0</v>
          </cell>
          <cell r="M186">
            <v>-2184205.2799999993</v>
          </cell>
          <cell r="N186">
            <v>-2342959.2799999998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-66.966880000000003</v>
          </cell>
          <cell r="V186">
            <v>-2184.2052799999992</v>
          </cell>
          <cell r="W186">
            <v>-2342.9592799999996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-66966.880000000005</v>
          </cell>
          <cell r="J187">
            <v>0</v>
          </cell>
          <cell r="K187">
            <v>0</v>
          </cell>
          <cell r="L187">
            <v>0</v>
          </cell>
          <cell r="M187">
            <v>-2184205.2799999993</v>
          </cell>
          <cell r="N187">
            <v>-2342959.2799999998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-66.966880000000003</v>
          </cell>
          <cell r="V187">
            <v>-2184.2052799999992</v>
          </cell>
          <cell r="W187">
            <v>-2342.9592799999996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-2342959.2799999998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-2342.9592799999996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-2342959.2799999998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-2342.9592799999996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-2342959.2799999998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-2342.9592799999996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-2342959.2799999998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-2342.9592799999996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-2342959.2799999998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-2342.9592799999996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-2342959.2799999998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-2342.9592799999996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-2342959.2799999998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-2342.9592799999996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-2342959.2799999998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-2342.9592799999996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-2342959.2799999998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-2342.9592799999996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-2342959.2799999998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-2342.9592799999996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-2342959.2799999998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-2342.9592799999996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-2342959.2799999998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-2342.9592799999996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-2342959.2799999998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-2342.9592799999996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-2342959.2799999998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-2342.9592799999996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-2342959.2799999998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-2342.9592799999996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-2342959.2799999998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-2342.9592799999996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-2342959.2799999998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-2342.9592799999996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-2342959.2799999998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-2342.9592799999996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-2342959.2799999998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-2342.9592799999996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-2342959.2799999998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-2342.9592799999996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-2342959.2799999998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-2342.9592799999996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-2342959.2799999998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-2342.9592799999996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-2342959.2799999998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-2342.9592799999996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-2342959.2799999998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-2342.9592799999996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-2342959.2799999998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-2342.9592799999996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-2342959.2799999998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-2342.9592799999996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-2342959.2799999998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-2342.9592799999996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-2342959.2799999998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-2342.9592799999996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-2342959.2799999998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-2342.9592799999996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-2342959.2799999998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-2342.9592799999996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-2342959.2799999998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-2342.9592799999996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-2342959.2799999998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-2342.9592799999996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-2342959.2799999998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-2342.9592799999996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-2342959.2799999998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-2342.9592799999996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-2342959.2799999998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-2342.9592799999996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-2342959.2799999998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-2342.9592799999996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-2342959.2799999998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-2342.9592799999996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-2342959.2799999998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-2342.9592799999996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-2342959.2799999998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-2342.9592799999996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-2342959.2799999998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-2342.9592799999996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-2342959.2799999998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-2342.9592799999996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-2342959.2799999998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-2342.9592799999996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-2342959.2799999998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-2342.9592799999996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-2342959.2799999998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-2342.9592799999996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-2342959.2799999998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-2342.9592799999996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-2342959.2799999998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-2342.9592799999996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-2342959.2799999998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-2342.9592799999996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-2342959.2799999998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-2342.9592799999996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-2342959.2799999998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-2342.9592799999996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-2342959.2799999998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-2342.9592799999996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-2342959.2799999998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-2342.9592799999996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-2342959.2799999998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-2342.9592799999996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-2342959.2799999998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-2342.9592799999996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-2342959.2799999998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-2342.9592799999996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-2342959.2799999998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-2342.9592799999996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-2342959.2799999998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-2342.9592799999996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-2342959.2799999998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-2342.9592799999996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-2342959.2799999998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-2342.9592799999996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-2342959.2799999998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-2342.9592799999996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-2342959.2799999998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-2342.9592799999996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-2342959.2799999998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-2342.9592799999996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-2342959.2799999998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-2342.9592799999996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-2342959.2799999998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-2342.9592799999996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-2342959.2799999998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-2342.9592799999996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-2342959.2799999998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-2342.9592799999996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-2342959.2799999998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-2342.9592799999996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-2342959.2799999998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-2342.9592799999996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-2342959.2799999998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-2342.9592799999996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-2342959.2799999998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-2342.9592799999996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-2342959.2799999998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-2342.9592799999996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-2342959.2799999998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-2342.9592799999996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-2342959.2799999998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-2342.9592799999996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-2342959.2799999998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-2342.9592799999996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-2342959.2799999998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-2342.9592799999996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-2342959.2799999998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-2342.9592799999996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-2342959.2799999998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-2342.9592799999996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-2342959.2799999998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-2342.9592799999996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-2342959.2799999998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-2342.9592799999996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-2342959.2799999998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-2342.9592799999996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-2342959.2799999998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-2342.9592799999996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-2342959.2799999998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-2342.9592799999996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-2342959.2799999998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-2342.9592799999996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-2342959.2799999998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-2342.9592799999996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-2342959.2799999998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-2342.9592799999996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-2342959.2799999998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-2342.9592799999996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-2342959.2799999998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-2342.9592799999996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-2342959.2799999998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-2342.9592799999996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-2342959.2799999998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-2342.9592799999996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-2342959.2799999998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-2342.9592799999996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-2342959.2799999998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-2342.9592799999996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-2342959.2799999998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-2342.9592799999996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-2342959.2799999998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-2342.9592799999996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-2342959.2799999998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-2342.9592799999996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-2342959.2799999998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-2342.9592799999996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-2342959.2799999998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-2342.9592799999996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-2342959.2799999998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-2342.9592799999996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-2342959.2799999998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-2342.9592799999996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-2342959.2799999998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-2342.9592799999996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-2342959.2799999998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-2342.9592799999996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-2342959.2799999998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-2342.9592799999996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-2342959.2799999998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-2342.9592799999996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-2342959.2799999998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-2342.9592799999996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-2342959.2799999998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-2342.9592799999996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-2342959.2799999998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-2342.9592799999996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-2342959.2799999998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-2342.9592799999996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-2342959.2799999998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-2342.9592799999996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-2342959.2799999998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-2342.9592799999996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-2342959.2799999998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-2342.9592799999996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-2342959.2799999998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-2342.9592799999996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-2342959.2799999998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-2342.9592799999996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-2342959.2799999998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-2342.9592799999996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-2342959.2799999998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-2342.9592799999996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-2342959.2799999998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-2342.9592799999996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-2342959.2799999998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-2342.9592799999996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-2342959.2799999998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-2342.9592799999996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-2342959.2799999998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-2342.9592799999996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-2342959.2799999998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-2342.9592799999996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-2342959.2799999998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-2342.9592799999996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-2342959.2799999998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-2342.9592799999996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-2342959.2799999998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-2342.9592799999996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-2342959.2799999998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-2342.9592799999996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-2342959.2799999998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-2342.9592799999996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-2342959.2799999998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-2342.9592799999996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-2342959.2799999998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-2342.9592799999996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-2342959.2799999998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-2342.9592799999996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-2342959.2799999998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-2342.9592799999996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-2342959.2799999998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-2342.9592799999996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-2342959.2799999998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-2342.9592799999996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-2342959.2799999998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-2342.9592799999996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-2342959.2799999998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-2342.9592799999996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-2342959.2799999998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-2342.9592799999996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-2342959.2799999998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-2342.9592799999996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-2342959.2799999998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-2342.9592799999996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-2342959.2799999998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-2342.9592799999996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-2342959.2799999998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-2342.9592799999996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-2342959.2799999998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-2342.9592799999996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-2342959.2799999998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-2342.9592799999996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-2342959.2799999998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-2342.9592799999996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-2342959.2799999998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-2342.9592799999996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-2342959.2799999998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-2342.9592799999996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-2342959.2799999998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-2342.9592799999996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-2342959.2799999998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-2342.9592799999996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-2342959.2799999998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-2342.9592799999996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-2342959.2799999998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-2342.9592799999996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-2342959.2799999998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-2342.9592799999996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-2342959.2799999998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-2342.9592799999996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-2342959.2799999998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-2342.9592799999996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-2342959.2799999998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-2342.9592799999996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-2342959.2799999998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-2342.9592799999996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-2342959.2799999998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-2342.9592799999996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-2342959.2799999998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-2342.9592799999996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-2342959.2799999998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-2342.9592799999996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-2342959.2799999998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-2342.9592799999996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-2342959.2799999998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-2342.9592799999996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-2342959.2799999998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-2342.9592799999996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-2342959.2799999998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-2342.9592799999996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-2342959.2799999998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-2342.9592799999996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-2342959.2799999998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-2342.9592799999996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-2342959.2799999998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-2342.9592799999996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-2342959.2799999998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-2342.9592799999996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-2342959.2799999998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-2342.9592799999996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-2342959.2799999998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-2342.9592799999996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-2342959.2799999998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-2342.9592799999996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-2342959.2799999998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-2342.9592799999996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-2342959.2799999998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-2342.9592799999996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-2342959.2799999998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-2342.9592799999996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-2342959.2799999998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-2342.9592799999996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-2342959.2799999998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-2342.9592799999996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-2342959.2799999998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-2342.9592799999996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-2342959.2799999998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-2342.9592799999996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-2342959.2799999998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-2342.9592799999996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-2342959.2799999998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-2342.9592799999996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-2342959.2799999998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-2342.9592799999996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-2342959.2799999998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-2342.9592799999996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-2342959.2799999998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-2342.9592799999996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-2342959.2799999998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-2342.9592799999996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-2342959.2799999998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-2342.9592799999996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-2342959.2799999998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-2342.9592799999996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-2342959.2799999998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-2342.9592799999996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-2342959.2799999998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-2342.9592799999996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-2342959.2799999998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-2342.9592799999996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-2342959.2799999998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-2342.9592799999996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-2342959.2799999998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-2342.9592799999996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-2342959.2799999998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-2342.9592799999996</v>
          </cell>
        </row>
      </sheetData>
      <sheetData sheetId="5">
        <row r="3">
          <cell r="T3">
            <v>0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6">
        <row r="3">
          <cell r="T3">
            <v>234.505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43999114</v>
          </cell>
          <cell r="E177">
            <v>0</v>
          </cell>
          <cell r="F177">
            <v>0</v>
          </cell>
          <cell r="G177">
            <v>7563931</v>
          </cell>
          <cell r="I177">
            <v>7563931</v>
          </cell>
          <cell r="J177">
            <v>7563931</v>
          </cell>
          <cell r="K177">
            <v>0</v>
          </cell>
          <cell r="L177">
            <v>0</v>
          </cell>
          <cell r="M177">
            <v>7563931</v>
          </cell>
          <cell r="N177">
            <v>7563931</v>
          </cell>
          <cell r="P177">
            <v>43.999113999999999</v>
          </cell>
          <cell r="Q177">
            <v>0</v>
          </cell>
          <cell r="R177">
            <v>0</v>
          </cell>
          <cell r="S177">
            <v>7563.9309999999996</v>
          </cell>
          <cell r="T177">
            <v>0</v>
          </cell>
          <cell r="U177">
            <v>7563.9309999999996</v>
          </cell>
          <cell r="V177">
            <v>7563.9309999999996</v>
          </cell>
          <cell r="W177">
            <v>7563.9309999999996</v>
          </cell>
        </row>
        <row r="178">
          <cell r="A178">
            <v>36698</v>
          </cell>
          <cell r="B178" t="str">
            <v>W</v>
          </cell>
          <cell r="D178">
            <v>43665655</v>
          </cell>
          <cell r="E178">
            <v>4915199</v>
          </cell>
          <cell r="F178">
            <v>0</v>
          </cell>
          <cell r="G178">
            <v>7562199</v>
          </cell>
          <cell r="I178">
            <v>7562199</v>
          </cell>
          <cell r="J178">
            <v>-1732</v>
          </cell>
          <cell r="K178">
            <v>1</v>
          </cell>
          <cell r="L178">
            <v>-1732</v>
          </cell>
          <cell r="M178">
            <v>7562199</v>
          </cell>
          <cell r="N178">
            <v>7562199</v>
          </cell>
          <cell r="P178">
            <v>43.665655000000001</v>
          </cell>
          <cell r="Q178">
            <v>4.9151990000000003</v>
          </cell>
          <cell r="R178">
            <v>0</v>
          </cell>
          <cell r="S178">
            <v>-1.732</v>
          </cell>
          <cell r="T178">
            <v>-1.732</v>
          </cell>
          <cell r="U178">
            <v>7562.1989999999996</v>
          </cell>
          <cell r="V178">
            <v>7562.1989999999996</v>
          </cell>
          <cell r="W178">
            <v>7562.1989999999996</v>
          </cell>
        </row>
        <row r="179">
          <cell r="A179">
            <v>36699</v>
          </cell>
          <cell r="B179" t="str">
            <v>Th</v>
          </cell>
          <cell r="D179">
            <v>43629095</v>
          </cell>
          <cell r="E179">
            <v>4913656</v>
          </cell>
          <cell r="F179">
            <v>0</v>
          </cell>
          <cell r="G179">
            <v>7560462</v>
          </cell>
          <cell r="I179">
            <v>7560462</v>
          </cell>
          <cell r="J179">
            <v>-1737</v>
          </cell>
          <cell r="K179">
            <v>1</v>
          </cell>
          <cell r="L179">
            <v>-1737</v>
          </cell>
          <cell r="M179">
            <v>7560462</v>
          </cell>
          <cell r="N179">
            <v>7560462</v>
          </cell>
          <cell r="P179">
            <v>43.629095</v>
          </cell>
          <cell r="Q179">
            <v>4.9136559999999996</v>
          </cell>
          <cell r="R179">
            <v>0</v>
          </cell>
          <cell r="S179">
            <v>-1.7370000000000001</v>
          </cell>
          <cell r="T179">
            <v>-1.7370000000000001</v>
          </cell>
          <cell r="U179">
            <v>7560.4620000000004</v>
          </cell>
          <cell r="V179">
            <v>7560.4620000000004</v>
          </cell>
          <cell r="W179">
            <v>7560.4620000000004</v>
          </cell>
        </row>
        <row r="180">
          <cell r="A180">
            <v>36700</v>
          </cell>
          <cell r="B180" t="str">
            <v>F</v>
          </cell>
          <cell r="D180">
            <v>43463441</v>
          </cell>
          <cell r="E180">
            <v>4890868</v>
          </cell>
          <cell r="F180">
            <v>0</v>
          </cell>
          <cell r="G180">
            <v>7495030</v>
          </cell>
          <cell r="I180">
            <v>7495030</v>
          </cell>
          <cell r="J180">
            <v>-65432</v>
          </cell>
          <cell r="K180">
            <v>1</v>
          </cell>
          <cell r="L180">
            <v>-65432</v>
          </cell>
          <cell r="M180">
            <v>7495030</v>
          </cell>
          <cell r="N180">
            <v>7495030</v>
          </cell>
          <cell r="P180">
            <v>43.463441000000003</v>
          </cell>
          <cell r="Q180">
            <v>4.8908680000000002</v>
          </cell>
          <cell r="R180">
            <v>0</v>
          </cell>
          <cell r="S180">
            <v>-65.432000000000002</v>
          </cell>
          <cell r="T180">
            <v>-65.432000000000002</v>
          </cell>
          <cell r="U180">
            <v>7495.03</v>
          </cell>
          <cell r="V180">
            <v>7495.03</v>
          </cell>
          <cell r="W180">
            <v>7495.03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7495030</v>
          </cell>
          <cell r="J181">
            <v>0</v>
          </cell>
          <cell r="K181">
            <v>0</v>
          </cell>
          <cell r="L181">
            <v>0</v>
          </cell>
          <cell r="M181">
            <v>7495030</v>
          </cell>
          <cell r="N181">
            <v>7495030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7495.03</v>
          </cell>
          <cell r="V181">
            <v>7495.03</v>
          </cell>
          <cell r="W181">
            <v>7495.03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7495030</v>
          </cell>
          <cell r="J182">
            <v>0</v>
          </cell>
          <cell r="K182">
            <v>0</v>
          </cell>
          <cell r="L182">
            <v>0</v>
          </cell>
          <cell r="M182">
            <v>7495030</v>
          </cell>
          <cell r="N182">
            <v>7495030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7495.03</v>
          </cell>
          <cell r="V182">
            <v>7495.03</v>
          </cell>
          <cell r="W182">
            <v>7495.03</v>
          </cell>
        </row>
        <row r="183">
          <cell r="A183">
            <v>36703</v>
          </cell>
          <cell r="B183" t="str">
            <v>M</v>
          </cell>
          <cell r="D183">
            <v>44177867</v>
          </cell>
          <cell r="E183">
            <v>4970170</v>
          </cell>
          <cell r="F183">
            <v>0</v>
          </cell>
          <cell r="G183">
            <v>7800087</v>
          </cell>
          <cell r="I183">
            <v>7800087</v>
          </cell>
          <cell r="J183">
            <v>305057</v>
          </cell>
          <cell r="K183">
            <v>1</v>
          </cell>
          <cell r="L183">
            <v>305057</v>
          </cell>
          <cell r="M183">
            <v>7800087</v>
          </cell>
          <cell r="N183">
            <v>7800087</v>
          </cell>
          <cell r="P183">
            <v>44.177866999999999</v>
          </cell>
          <cell r="Q183">
            <v>4.9701700000000004</v>
          </cell>
          <cell r="R183">
            <v>0</v>
          </cell>
          <cell r="S183">
            <v>305.05700000000002</v>
          </cell>
          <cell r="T183">
            <v>305.05700000000002</v>
          </cell>
          <cell r="U183">
            <v>7800.0870000000004</v>
          </cell>
          <cell r="V183">
            <v>7800.0870000000004</v>
          </cell>
          <cell r="W183">
            <v>7800.0870000000004</v>
          </cell>
        </row>
        <row r="184">
          <cell r="A184">
            <v>36704</v>
          </cell>
          <cell r="B184" t="str">
            <v>T</v>
          </cell>
          <cell r="D184">
            <v>44237558</v>
          </cell>
          <cell r="E184">
            <v>3397264</v>
          </cell>
          <cell r="F184">
            <v>479416</v>
          </cell>
          <cell r="G184">
            <v>7798436</v>
          </cell>
          <cell r="I184">
            <v>7798436</v>
          </cell>
          <cell r="J184">
            <v>-1651</v>
          </cell>
          <cell r="K184">
            <v>1</v>
          </cell>
          <cell r="L184">
            <v>-1651</v>
          </cell>
          <cell r="M184">
            <v>7798436</v>
          </cell>
          <cell r="N184">
            <v>7798436</v>
          </cell>
          <cell r="P184">
            <v>44.237558</v>
          </cell>
          <cell r="Q184">
            <v>3.3972639999999998</v>
          </cell>
          <cell r="R184">
            <v>479.416</v>
          </cell>
          <cell r="S184">
            <v>-1.651</v>
          </cell>
          <cell r="T184">
            <v>-1.651</v>
          </cell>
          <cell r="U184">
            <v>7798.4359999999997</v>
          </cell>
          <cell r="V184">
            <v>7798.4359999999997</v>
          </cell>
          <cell r="W184">
            <v>7798.4359999999997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7798436</v>
          </cell>
          <cell r="J185">
            <v>0</v>
          </cell>
          <cell r="K185">
            <v>0</v>
          </cell>
          <cell r="L185">
            <v>0</v>
          </cell>
          <cell r="M185">
            <v>7798436</v>
          </cell>
          <cell r="N185">
            <v>7798436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7798.4359999999997</v>
          </cell>
          <cell r="V185">
            <v>7798.4359999999997</v>
          </cell>
          <cell r="W185">
            <v>7798.4359999999997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7798436</v>
          </cell>
          <cell r="J186">
            <v>0</v>
          </cell>
          <cell r="K186">
            <v>0</v>
          </cell>
          <cell r="L186">
            <v>0</v>
          </cell>
          <cell r="M186">
            <v>7798436</v>
          </cell>
          <cell r="N186">
            <v>7798436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7798.4359999999997</v>
          </cell>
          <cell r="V186">
            <v>7798.4359999999997</v>
          </cell>
          <cell r="W186">
            <v>7798.4359999999997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7798436</v>
          </cell>
          <cell r="J187">
            <v>0</v>
          </cell>
          <cell r="K187">
            <v>0</v>
          </cell>
          <cell r="L187">
            <v>0</v>
          </cell>
          <cell r="M187">
            <v>7798436</v>
          </cell>
          <cell r="N187">
            <v>7798436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7798.4359999999997</v>
          </cell>
          <cell r="V187">
            <v>7798.4359999999997</v>
          </cell>
          <cell r="W187">
            <v>7798.4359999999997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7798436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7798.4359999999997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7798436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7798.4359999999997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7798436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7798.4359999999997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7798436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7798.4359999999997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7798436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7798.4359999999997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7798436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7798.4359999999997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7798436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7798.4359999999997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7798436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7798.4359999999997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7798436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7798.4359999999997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7798436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7798.4359999999997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7798436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7798.4359999999997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7798436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7798.4359999999997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7798436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7798.4359999999997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7798436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7798.4359999999997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7798436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7798.4359999999997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7798436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7798.4359999999997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7798436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7798.4359999999997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7798436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7798.4359999999997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7798436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7798.4359999999997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7798436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7798.4359999999997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7798436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7798.4359999999997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7798436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7798.4359999999997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7798436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7798.4359999999997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7798436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7798.4359999999997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7798436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7798.4359999999997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7798436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7798.4359999999997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7798436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7798.4359999999997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7798436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7798.4359999999997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7798436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7798.4359999999997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7798436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7798.4359999999997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7798436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7798.4359999999997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7798436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7798.4359999999997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7798436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7798.4359999999997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7798436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7798.4359999999997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7798436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7798.4359999999997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7798436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7798.4359999999997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7798436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7798.4359999999997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7798436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7798.4359999999997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7798436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7798.4359999999997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7798436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7798.4359999999997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7798436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7798.4359999999997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7798436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7798.4359999999997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7798436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7798.4359999999997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7798436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7798.4359999999997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7798436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7798.4359999999997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7798436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7798.4359999999997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7798436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7798.4359999999997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7798436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7798.4359999999997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7798436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7798.4359999999997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7798436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7798.4359999999997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7798436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7798.4359999999997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7798436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7798.4359999999997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7798436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7798.4359999999997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7798436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7798.4359999999997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7798436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7798.4359999999997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7798436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7798.4359999999997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7798436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7798.4359999999997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7798436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7798.4359999999997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7798436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7798.4359999999997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7798436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7798.4359999999997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7798436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7798.4359999999997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7798436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7798.4359999999997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7798436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7798.4359999999997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7798436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7798.4359999999997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7798436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7798.4359999999997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7798436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7798.4359999999997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7798436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7798.4359999999997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7798436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7798.4359999999997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7798436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7798.4359999999997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7798436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7798.4359999999997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7798436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7798.4359999999997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7798436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7798.4359999999997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7798436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7798.4359999999997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7798436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7798.4359999999997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7798436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7798.4359999999997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7798436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7798.4359999999997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7798436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7798.4359999999997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7798436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7798.4359999999997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7798436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7798.4359999999997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7798436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7798.4359999999997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7798436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7798.4359999999997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7798436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7798.4359999999997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7798436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7798.4359999999997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7798436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7798.4359999999997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7798436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7798.4359999999997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7798436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7798.4359999999997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7798436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7798.4359999999997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7798436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7798.4359999999997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7798436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7798.4359999999997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7798436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7798.4359999999997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7798436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7798.4359999999997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7798436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7798.4359999999997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7798436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7798.4359999999997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7798436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7798.4359999999997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7798436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7798.4359999999997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7798436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7798.4359999999997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7798436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7798.4359999999997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7798436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7798.4359999999997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7798436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7798.4359999999997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7798436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7798.4359999999997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7798436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7798.4359999999997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7798436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7798.4359999999997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7798436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7798.4359999999997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7798436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7798.4359999999997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7798436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7798.4359999999997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7798436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7798.4359999999997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7798436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7798.4359999999997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7798436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7798.4359999999997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7798436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7798.4359999999997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7798436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7798.4359999999997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7798436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7798.4359999999997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7798436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7798.4359999999997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7798436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7798.4359999999997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7798436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7798.4359999999997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7798436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7798.4359999999997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7798436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7798.4359999999997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7798436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7798.4359999999997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7798436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7798.4359999999997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7798436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7798.4359999999997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7798436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7798.4359999999997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7798436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7798.4359999999997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7798436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7798.4359999999997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7798436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7798.4359999999997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7798436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7798.4359999999997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7798436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7798.4359999999997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7798436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7798.4359999999997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7798436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7798.4359999999997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7798436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7798.4359999999997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7798436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7798.4359999999997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7798436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7798.4359999999997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7798436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7798.4359999999997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7798436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7798.4359999999997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7798436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7798.4359999999997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7798436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7798.4359999999997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7798436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7798.4359999999997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7798436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7798.4359999999997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7798436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7798.4359999999997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7798436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7798.4359999999997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7798436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7798.4359999999997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7798436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7798.4359999999997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7798436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7798.4359999999997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7798436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7798.4359999999997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7798436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7798.4359999999997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7798436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7798.4359999999997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7798436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7798.4359999999997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7798436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7798.4359999999997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7798436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7798.4359999999997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7798436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7798.4359999999997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7798436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7798.4359999999997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7798436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7798.4359999999997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7798436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7798.4359999999997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7798436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7798.4359999999997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7798436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7798.4359999999997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7798436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7798.4359999999997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7798436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7798.4359999999997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7798436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7798.4359999999997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7798436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7798.4359999999997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7798436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7798.4359999999997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7798436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7798.4359999999997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7798436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7798.4359999999997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7798436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7798.4359999999997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7798436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7798.4359999999997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7798436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7798.4359999999997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7798436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7798.4359999999997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7798436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7798.4359999999997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7798436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7798.4359999999997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7798436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7798.4359999999997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7798436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7798.4359999999997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7798436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7798.4359999999997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7798436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7798.4359999999997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7798436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7798.4359999999997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7798436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7798.4359999999997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7798436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7798.4359999999997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7798436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7798.4359999999997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7798436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7798.4359999999997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7798436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7798.4359999999997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7798436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7798.4359999999997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7798436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7798.4359999999997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7798436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7798.4359999999997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7798436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7798.4359999999997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7798436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7798.4359999999997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7798436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7798.4359999999997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7798436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7798.4359999999997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7798436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7798.4359999999997</v>
          </cell>
        </row>
      </sheetData>
      <sheetData sheetId="7">
        <row r="3">
          <cell r="T3">
            <v>-866.76499999999987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-605358</v>
          </cell>
          <cell r="I36">
            <v>-605358</v>
          </cell>
          <cell r="J36">
            <v>-605358</v>
          </cell>
          <cell r="K36">
            <v>0</v>
          </cell>
          <cell r="L36">
            <v>0</v>
          </cell>
          <cell r="M36">
            <v>-605358</v>
          </cell>
          <cell r="N36">
            <v>-605358</v>
          </cell>
          <cell r="P36">
            <v>0</v>
          </cell>
          <cell r="Q36">
            <v>0</v>
          </cell>
          <cell r="R36">
            <v>0</v>
          </cell>
          <cell r="S36">
            <v>-605.35799999999995</v>
          </cell>
          <cell r="T36">
            <v>0</v>
          </cell>
          <cell r="U36">
            <v>-605.35799999999995</v>
          </cell>
          <cell r="V36">
            <v>-605.35799999999995</v>
          </cell>
          <cell r="W36">
            <v>-605.35799999999995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-605358</v>
          </cell>
          <cell r="N37">
            <v>-605358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-605.35799999999995</v>
          </cell>
          <cell r="W37">
            <v>-605.35799999999995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-605358</v>
          </cell>
          <cell r="N38">
            <v>-605358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-605.35799999999995</v>
          </cell>
          <cell r="W38">
            <v>-605.35799999999995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-605358</v>
          </cell>
          <cell r="N39">
            <v>-605358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-605.35799999999995</v>
          </cell>
          <cell r="W39">
            <v>-605.35799999999995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-605358</v>
          </cell>
          <cell r="N40">
            <v>-605358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-605.35799999999995</v>
          </cell>
          <cell r="W40">
            <v>-605.35799999999995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-605358</v>
          </cell>
          <cell r="N41">
            <v>-605358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-605.35799999999995</v>
          </cell>
          <cell r="W41">
            <v>-605.35799999999995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-605358</v>
          </cell>
          <cell r="N42">
            <v>-605358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-605.35799999999995</v>
          </cell>
          <cell r="W42">
            <v>-605.35799999999995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-605358</v>
          </cell>
          <cell r="N43">
            <v>-605358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-605.35799999999995</v>
          </cell>
          <cell r="W43">
            <v>-605.35799999999995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-605358</v>
          </cell>
          <cell r="N44">
            <v>-605358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-605.35799999999995</v>
          </cell>
          <cell r="W44">
            <v>-605.35799999999995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-605358</v>
          </cell>
          <cell r="N45">
            <v>-605358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-605.35799999999995</v>
          </cell>
          <cell r="W45">
            <v>-605.35799999999995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-605358</v>
          </cell>
          <cell r="N46">
            <v>-605358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-605.35799999999995</v>
          </cell>
          <cell r="W46">
            <v>-605.35799999999995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-605358</v>
          </cell>
          <cell r="N47">
            <v>-605358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-605.35799999999995</v>
          </cell>
          <cell r="W47">
            <v>-605.35799999999995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-605358</v>
          </cell>
          <cell r="N48">
            <v>-605358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-605.35799999999995</v>
          </cell>
          <cell r="W48">
            <v>-605.35799999999995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-605358</v>
          </cell>
          <cell r="N49">
            <v>-605358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-605.35799999999995</v>
          </cell>
          <cell r="W49">
            <v>-605.35799999999995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-605358</v>
          </cell>
          <cell r="N50">
            <v>-605358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-605.35799999999995</v>
          </cell>
          <cell r="W50">
            <v>-605.35799999999995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-605358</v>
          </cell>
          <cell r="N51">
            <v>-605358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-605.35799999999995</v>
          </cell>
          <cell r="W51">
            <v>-605.35799999999995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-605358</v>
          </cell>
          <cell r="N52">
            <v>-605358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-605.35799999999995</v>
          </cell>
          <cell r="W52">
            <v>-605.35799999999995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-605358</v>
          </cell>
          <cell r="N53">
            <v>-605358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-605.35799999999995</v>
          </cell>
          <cell r="W53">
            <v>-605.35799999999995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-605358</v>
          </cell>
          <cell r="N54">
            <v>-605358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-605.35799999999995</v>
          </cell>
          <cell r="W54">
            <v>-605.35799999999995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-605358</v>
          </cell>
          <cell r="N55">
            <v>-605358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-605.35799999999995</v>
          </cell>
          <cell r="W55">
            <v>-605.35799999999995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-605358</v>
          </cell>
          <cell r="N56">
            <v>-605358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-605.35799999999995</v>
          </cell>
          <cell r="W56">
            <v>-605.35799999999995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-605358</v>
          </cell>
          <cell r="N57">
            <v>-605358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-605.35799999999995</v>
          </cell>
          <cell r="W57">
            <v>-605.35799999999995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-605358</v>
          </cell>
          <cell r="N58">
            <v>-605358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-605.35799999999995</v>
          </cell>
          <cell r="W58">
            <v>-605.35799999999995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-605358</v>
          </cell>
          <cell r="N59">
            <v>-605358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-605.35799999999995</v>
          </cell>
          <cell r="W59">
            <v>-605.35799999999995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-605358</v>
          </cell>
          <cell r="N60">
            <v>-605358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-605.35799999999995</v>
          </cell>
          <cell r="W60">
            <v>-605.35799999999995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-605358</v>
          </cell>
          <cell r="N61">
            <v>-605358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-605.35799999999995</v>
          </cell>
          <cell r="W61">
            <v>-605.35799999999995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-605358</v>
          </cell>
          <cell r="N62">
            <v>-605358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-605.35799999999995</v>
          </cell>
          <cell r="W62">
            <v>-605.35799999999995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-605358</v>
          </cell>
          <cell r="N63">
            <v>-605358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-605.35799999999995</v>
          </cell>
          <cell r="W63">
            <v>-605.35799999999995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-605358</v>
          </cell>
          <cell r="N64">
            <v>-605358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-605.35799999999995</v>
          </cell>
          <cell r="W64">
            <v>-605.35799999999995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409926</v>
          </cell>
          <cell r="I65">
            <v>409926</v>
          </cell>
          <cell r="J65">
            <v>409926</v>
          </cell>
          <cell r="K65">
            <v>0</v>
          </cell>
          <cell r="L65">
            <v>0</v>
          </cell>
          <cell r="M65">
            <v>-195432</v>
          </cell>
          <cell r="N65">
            <v>-195432</v>
          </cell>
          <cell r="P65">
            <v>0</v>
          </cell>
          <cell r="Q65">
            <v>0</v>
          </cell>
          <cell r="R65">
            <v>0</v>
          </cell>
          <cell r="S65">
            <v>409.92599999999999</v>
          </cell>
          <cell r="T65">
            <v>0</v>
          </cell>
          <cell r="U65">
            <v>409.92599999999999</v>
          </cell>
          <cell r="V65">
            <v>-195.43199999999999</v>
          </cell>
          <cell r="W65">
            <v>-195.43199999999999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-195432</v>
          </cell>
          <cell r="N66">
            <v>-195432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-195.43199999999999</v>
          </cell>
          <cell r="W66">
            <v>-195.43199999999999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-195432</v>
          </cell>
          <cell r="N67">
            <v>-195432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-195.43199999999999</v>
          </cell>
          <cell r="W67">
            <v>-195.43199999999999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-195432</v>
          </cell>
          <cell r="N68">
            <v>-195432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-195.43199999999999</v>
          </cell>
          <cell r="W68">
            <v>-195.43199999999999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-195432</v>
          </cell>
          <cell r="N69">
            <v>-195432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-195.43199999999999</v>
          </cell>
          <cell r="W69">
            <v>-195.43199999999999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-195432</v>
          </cell>
          <cell r="N70">
            <v>-195432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-195.43199999999999</v>
          </cell>
          <cell r="W70">
            <v>-195.43199999999999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-195432</v>
          </cell>
          <cell r="N71">
            <v>-195432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-195.43199999999999</v>
          </cell>
          <cell r="W71">
            <v>-195.43199999999999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-195432</v>
          </cell>
          <cell r="N72">
            <v>-195432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-195.43199999999999</v>
          </cell>
          <cell r="W72">
            <v>-195.43199999999999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-195432</v>
          </cell>
          <cell r="N73">
            <v>-195432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-195.43199999999999</v>
          </cell>
          <cell r="W73">
            <v>-195.43199999999999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-195432</v>
          </cell>
          <cell r="N74">
            <v>-195432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-195.43199999999999</v>
          </cell>
          <cell r="W74">
            <v>-195.43199999999999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-195432</v>
          </cell>
          <cell r="N75">
            <v>-195432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-195.43199999999999</v>
          </cell>
          <cell r="W75">
            <v>-195.43199999999999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-195432</v>
          </cell>
          <cell r="N76">
            <v>-195432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-195.43199999999999</v>
          </cell>
          <cell r="W76">
            <v>-195.43199999999999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-195432</v>
          </cell>
          <cell r="N77">
            <v>-195432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-195.43199999999999</v>
          </cell>
          <cell r="W77">
            <v>-195.43199999999999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-195432</v>
          </cell>
          <cell r="N78">
            <v>-195432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-195.43199999999999</v>
          </cell>
          <cell r="W78">
            <v>-195.43199999999999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-195432</v>
          </cell>
          <cell r="N79">
            <v>-195432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-195.43199999999999</v>
          </cell>
          <cell r="W79">
            <v>-195.43199999999999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-195432</v>
          </cell>
          <cell r="N80">
            <v>-195432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-195.43199999999999</v>
          </cell>
          <cell r="W80">
            <v>-195.43199999999999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-195432</v>
          </cell>
          <cell r="N81">
            <v>-195432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-195.43199999999999</v>
          </cell>
          <cell r="W81">
            <v>-195.43199999999999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-195432</v>
          </cell>
          <cell r="N82">
            <v>-195432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-195.43199999999999</v>
          </cell>
          <cell r="W82">
            <v>-195.43199999999999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-195432</v>
          </cell>
          <cell r="N83">
            <v>-195432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-195.43199999999999</v>
          </cell>
          <cell r="W83">
            <v>-195.43199999999999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-195432</v>
          </cell>
          <cell r="N84">
            <v>-195432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-195.43199999999999</v>
          </cell>
          <cell r="W84">
            <v>-195.43199999999999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-195432</v>
          </cell>
          <cell r="N85">
            <v>-195432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-195.43199999999999</v>
          </cell>
          <cell r="W85">
            <v>-195.43199999999999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-195432</v>
          </cell>
          <cell r="N86">
            <v>-195432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-195.43199999999999</v>
          </cell>
          <cell r="W86">
            <v>-195.43199999999999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-195432</v>
          </cell>
          <cell r="N87">
            <v>-195432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-195.43199999999999</v>
          </cell>
          <cell r="W87">
            <v>-195.43199999999999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-195432</v>
          </cell>
          <cell r="N88">
            <v>-195432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-195.43199999999999</v>
          </cell>
          <cell r="W88">
            <v>-195.43199999999999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-195432</v>
          </cell>
          <cell r="N89">
            <v>-195432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-195.43199999999999</v>
          </cell>
          <cell r="W89">
            <v>-195.43199999999999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-195432</v>
          </cell>
          <cell r="N90">
            <v>-195432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-195.43199999999999</v>
          </cell>
          <cell r="W90">
            <v>-195.43199999999999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-195432</v>
          </cell>
          <cell r="N91">
            <v>-195432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-195.43199999999999</v>
          </cell>
          <cell r="W91">
            <v>-195.43199999999999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-195432</v>
          </cell>
          <cell r="N92">
            <v>-195432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-195.43199999999999</v>
          </cell>
          <cell r="W92">
            <v>-195.43199999999999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-195432</v>
          </cell>
          <cell r="N93">
            <v>-195432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-195.43199999999999</v>
          </cell>
          <cell r="W93">
            <v>-195.43199999999999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-195432</v>
          </cell>
          <cell r="N94">
            <v>-195432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-195.43199999999999</v>
          </cell>
          <cell r="W94">
            <v>-195.43199999999999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-195432</v>
          </cell>
          <cell r="N95">
            <v>-195432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-195.43199999999999</v>
          </cell>
          <cell r="W95">
            <v>-195.43199999999999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925730</v>
          </cell>
          <cell r="I96">
            <v>925730</v>
          </cell>
          <cell r="J96">
            <v>925730</v>
          </cell>
          <cell r="K96">
            <v>0</v>
          </cell>
          <cell r="L96">
            <v>0</v>
          </cell>
          <cell r="M96">
            <v>730298</v>
          </cell>
          <cell r="N96">
            <v>730298</v>
          </cell>
          <cell r="P96">
            <v>0</v>
          </cell>
          <cell r="Q96">
            <v>0</v>
          </cell>
          <cell r="R96">
            <v>0</v>
          </cell>
          <cell r="S96">
            <v>925.73</v>
          </cell>
          <cell r="T96">
            <v>0</v>
          </cell>
          <cell r="U96">
            <v>925.73</v>
          </cell>
          <cell r="V96">
            <v>730.298</v>
          </cell>
          <cell r="W96">
            <v>730.298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730298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730.298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730298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730.298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-348332</v>
          </cell>
          <cell r="I99">
            <v>-348332</v>
          </cell>
          <cell r="J99">
            <v>-348332</v>
          </cell>
          <cell r="K99">
            <v>0</v>
          </cell>
          <cell r="L99">
            <v>0</v>
          </cell>
          <cell r="M99">
            <v>-348332</v>
          </cell>
          <cell r="N99">
            <v>381966</v>
          </cell>
          <cell r="P99">
            <v>0</v>
          </cell>
          <cell r="Q99">
            <v>0</v>
          </cell>
          <cell r="R99">
            <v>0</v>
          </cell>
          <cell r="S99">
            <v>-348.33199999999999</v>
          </cell>
          <cell r="T99">
            <v>0</v>
          </cell>
          <cell r="U99">
            <v>-348.33199999999999</v>
          </cell>
          <cell r="V99">
            <v>-348.33199999999999</v>
          </cell>
          <cell r="W99">
            <v>381.96600000000001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-333830</v>
          </cell>
          <cell r="I100">
            <v>-333830</v>
          </cell>
          <cell r="J100">
            <v>14502</v>
          </cell>
          <cell r="K100">
            <v>0</v>
          </cell>
          <cell r="L100">
            <v>0</v>
          </cell>
          <cell r="M100">
            <v>-333830</v>
          </cell>
          <cell r="N100">
            <v>396468</v>
          </cell>
          <cell r="P100">
            <v>0</v>
          </cell>
          <cell r="Q100">
            <v>0</v>
          </cell>
          <cell r="R100">
            <v>0</v>
          </cell>
          <cell r="S100">
            <v>14.502000000000001</v>
          </cell>
          <cell r="T100">
            <v>0</v>
          </cell>
          <cell r="U100">
            <v>-333.83</v>
          </cell>
          <cell r="V100">
            <v>-333.83</v>
          </cell>
          <cell r="W100">
            <v>396.46800000000002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-136702</v>
          </cell>
          <cell r="I101">
            <v>-136702</v>
          </cell>
          <cell r="J101">
            <v>197128</v>
          </cell>
          <cell r="K101">
            <v>0</v>
          </cell>
          <cell r="L101">
            <v>0</v>
          </cell>
          <cell r="M101">
            <v>-136702</v>
          </cell>
          <cell r="N101">
            <v>593596</v>
          </cell>
          <cell r="P101">
            <v>0</v>
          </cell>
          <cell r="Q101">
            <v>0</v>
          </cell>
          <cell r="R101">
            <v>0</v>
          </cell>
          <cell r="S101">
            <v>197.12799999999999</v>
          </cell>
          <cell r="T101">
            <v>0</v>
          </cell>
          <cell r="U101">
            <v>-136.702</v>
          </cell>
          <cell r="V101">
            <v>-136.702</v>
          </cell>
          <cell r="W101">
            <v>593.596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-346748</v>
          </cell>
          <cell r="I102">
            <v>-346748</v>
          </cell>
          <cell r="J102">
            <v>-210046</v>
          </cell>
          <cell r="K102">
            <v>0</v>
          </cell>
          <cell r="L102">
            <v>0</v>
          </cell>
          <cell r="M102">
            <v>-346748</v>
          </cell>
          <cell r="N102">
            <v>383550</v>
          </cell>
          <cell r="P102">
            <v>0</v>
          </cell>
          <cell r="Q102">
            <v>0</v>
          </cell>
          <cell r="R102">
            <v>0</v>
          </cell>
          <cell r="S102">
            <v>-210.04599999999999</v>
          </cell>
          <cell r="T102">
            <v>0</v>
          </cell>
          <cell r="U102">
            <v>-346.74799999999999</v>
          </cell>
          <cell r="V102">
            <v>-346.74799999999999</v>
          </cell>
          <cell r="W102">
            <v>383.55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-689336</v>
          </cell>
          <cell r="I103">
            <v>-689336</v>
          </cell>
          <cell r="J103">
            <v>-342588</v>
          </cell>
          <cell r="K103">
            <v>0</v>
          </cell>
          <cell r="L103">
            <v>0</v>
          </cell>
          <cell r="M103">
            <v>-689336</v>
          </cell>
          <cell r="N103">
            <v>40962</v>
          </cell>
          <cell r="P103">
            <v>0</v>
          </cell>
          <cell r="Q103">
            <v>0</v>
          </cell>
          <cell r="R103">
            <v>0</v>
          </cell>
          <cell r="S103">
            <v>-342.58800000000002</v>
          </cell>
          <cell r="T103">
            <v>0</v>
          </cell>
          <cell r="U103">
            <v>-689.33600000000001</v>
          </cell>
          <cell r="V103">
            <v>-689.33600000000001</v>
          </cell>
          <cell r="W103">
            <v>40.962000000000003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-689336</v>
          </cell>
          <cell r="J104">
            <v>0</v>
          </cell>
          <cell r="K104">
            <v>0</v>
          </cell>
          <cell r="L104">
            <v>0</v>
          </cell>
          <cell r="M104">
            <v>-689336</v>
          </cell>
          <cell r="N104">
            <v>40962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-689.33600000000001</v>
          </cell>
          <cell r="V104">
            <v>-689.33600000000001</v>
          </cell>
          <cell r="W104">
            <v>40.962000000000003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-689336</v>
          </cell>
          <cell r="J105">
            <v>0</v>
          </cell>
          <cell r="K105">
            <v>0</v>
          </cell>
          <cell r="L105">
            <v>0</v>
          </cell>
          <cell r="M105">
            <v>-689336</v>
          </cell>
          <cell r="N105">
            <v>40962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-689.33600000000001</v>
          </cell>
          <cell r="V105">
            <v>-689.33600000000001</v>
          </cell>
          <cell r="W105">
            <v>40.962000000000003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-1037404</v>
          </cell>
          <cell r="I106">
            <v>-1037404</v>
          </cell>
          <cell r="J106">
            <v>-348068</v>
          </cell>
          <cell r="K106">
            <v>0</v>
          </cell>
          <cell r="L106">
            <v>0</v>
          </cell>
          <cell r="M106">
            <v>-1037404</v>
          </cell>
          <cell r="N106">
            <v>-307106</v>
          </cell>
          <cell r="P106">
            <v>0</v>
          </cell>
          <cell r="Q106">
            <v>0</v>
          </cell>
          <cell r="R106">
            <v>0</v>
          </cell>
          <cell r="S106">
            <v>-348.06799999999998</v>
          </cell>
          <cell r="T106">
            <v>0</v>
          </cell>
          <cell r="U106">
            <v>-1037.404</v>
          </cell>
          <cell r="V106">
            <v>-1037.404</v>
          </cell>
          <cell r="W106">
            <v>-307.10599999999999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-823095</v>
          </cell>
          <cell r="I107">
            <v>-823095</v>
          </cell>
          <cell r="J107">
            <v>214309</v>
          </cell>
          <cell r="K107">
            <v>0</v>
          </cell>
          <cell r="L107">
            <v>0</v>
          </cell>
          <cell r="M107">
            <v>-823095</v>
          </cell>
          <cell r="N107">
            <v>-92797</v>
          </cell>
          <cell r="P107">
            <v>0</v>
          </cell>
          <cell r="Q107">
            <v>0</v>
          </cell>
          <cell r="R107">
            <v>0</v>
          </cell>
          <cell r="S107">
            <v>214.309</v>
          </cell>
          <cell r="T107">
            <v>0</v>
          </cell>
          <cell r="U107">
            <v>-823.09500000000003</v>
          </cell>
          <cell r="V107">
            <v>-823.09500000000003</v>
          </cell>
          <cell r="W107">
            <v>-92.796999999999997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5565</v>
          </cell>
          <cell r="I108">
            <v>5565</v>
          </cell>
          <cell r="J108">
            <v>828660</v>
          </cell>
          <cell r="K108">
            <v>0</v>
          </cell>
          <cell r="L108">
            <v>0</v>
          </cell>
          <cell r="M108">
            <v>5565</v>
          </cell>
          <cell r="N108">
            <v>735863</v>
          </cell>
          <cell r="P108">
            <v>0</v>
          </cell>
          <cell r="Q108">
            <v>0</v>
          </cell>
          <cell r="R108">
            <v>0</v>
          </cell>
          <cell r="S108">
            <v>828.66</v>
          </cell>
          <cell r="T108">
            <v>0</v>
          </cell>
          <cell r="U108">
            <v>5.5650000000000004</v>
          </cell>
          <cell r="V108">
            <v>5.5650000000000004</v>
          </cell>
          <cell r="W108">
            <v>735.86300000000006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-554424</v>
          </cell>
          <cell r="I109">
            <v>-554424</v>
          </cell>
          <cell r="J109">
            <v>-559989</v>
          </cell>
          <cell r="K109">
            <v>0</v>
          </cell>
          <cell r="L109">
            <v>0</v>
          </cell>
          <cell r="M109">
            <v>-554424</v>
          </cell>
          <cell r="N109">
            <v>175874</v>
          </cell>
          <cell r="P109">
            <v>0</v>
          </cell>
          <cell r="Q109">
            <v>0</v>
          </cell>
          <cell r="R109">
            <v>0</v>
          </cell>
          <cell r="S109">
            <v>-559.98900000000003</v>
          </cell>
          <cell r="T109">
            <v>0</v>
          </cell>
          <cell r="U109">
            <v>-554.42399999999998</v>
          </cell>
          <cell r="V109">
            <v>-554.42399999999998</v>
          </cell>
          <cell r="W109">
            <v>175.874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-769724</v>
          </cell>
          <cell r="I110">
            <v>-769724</v>
          </cell>
          <cell r="J110">
            <v>-215300</v>
          </cell>
          <cell r="K110">
            <v>0</v>
          </cell>
          <cell r="L110">
            <v>0</v>
          </cell>
          <cell r="M110">
            <v>-769724</v>
          </cell>
          <cell r="N110">
            <v>-39426</v>
          </cell>
          <cell r="P110">
            <v>0</v>
          </cell>
          <cell r="Q110">
            <v>0</v>
          </cell>
          <cell r="R110">
            <v>0</v>
          </cell>
          <cell r="S110">
            <v>-215.3</v>
          </cell>
          <cell r="T110">
            <v>0</v>
          </cell>
          <cell r="U110">
            <v>-769.72400000000005</v>
          </cell>
          <cell r="V110">
            <v>-769.72400000000005</v>
          </cell>
          <cell r="W110">
            <v>-39.426000000000002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-769724</v>
          </cell>
          <cell r="J111">
            <v>0</v>
          </cell>
          <cell r="K111">
            <v>0</v>
          </cell>
          <cell r="L111">
            <v>0</v>
          </cell>
          <cell r="M111">
            <v>-769724</v>
          </cell>
          <cell r="N111">
            <v>-39426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-769.72400000000005</v>
          </cell>
          <cell r="V111">
            <v>-769.72400000000005</v>
          </cell>
          <cell r="W111">
            <v>-39.426000000000002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-769724</v>
          </cell>
          <cell r="J112">
            <v>0</v>
          </cell>
          <cell r="K112">
            <v>0</v>
          </cell>
          <cell r="L112">
            <v>0</v>
          </cell>
          <cell r="M112">
            <v>-769724</v>
          </cell>
          <cell r="N112">
            <v>-39426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-769.72400000000005</v>
          </cell>
          <cell r="V112">
            <v>-769.72400000000005</v>
          </cell>
          <cell r="W112">
            <v>-39.426000000000002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-743472</v>
          </cell>
          <cell r="I113">
            <v>-743472</v>
          </cell>
          <cell r="J113">
            <v>26252</v>
          </cell>
          <cell r="K113">
            <v>0</v>
          </cell>
          <cell r="L113">
            <v>0</v>
          </cell>
          <cell r="M113">
            <v>-743472</v>
          </cell>
          <cell r="N113">
            <v>-13174</v>
          </cell>
          <cell r="P113">
            <v>0</v>
          </cell>
          <cell r="Q113">
            <v>0</v>
          </cell>
          <cell r="R113">
            <v>0</v>
          </cell>
          <cell r="S113">
            <v>26.251999999999999</v>
          </cell>
          <cell r="T113">
            <v>0</v>
          </cell>
          <cell r="U113">
            <v>-743.47199999999998</v>
          </cell>
          <cell r="V113">
            <v>-743.47199999999998</v>
          </cell>
          <cell r="W113">
            <v>-13.173999999999999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-773700</v>
          </cell>
          <cell r="I114">
            <v>-773700</v>
          </cell>
          <cell r="J114">
            <v>-30228</v>
          </cell>
          <cell r="K114">
            <v>0</v>
          </cell>
          <cell r="L114">
            <v>0</v>
          </cell>
          <cell r="M114">
            <v>-773700</v>
          </cell>
          <cell r="N114">
            <v>-43402</v>
          </cell>
          <cell r="P114">
            <v>0</v>
          </cell>
          <cell r="Q114">
            <v>0</v>
          </cell>
          <cell r="R114">
            <v>0</v>
          </cell>
          <cell r="S114">
            <v>-30.228000000000002</v>
          </cell>
          <cell r="T114">
            <v>0</v>
          </cell>
          <cell r="U114">
            <v>-773.7</v>
          </cell>
          <cell r="V114">
            <v>-773.7</v>
          </cell>
          <cell r="W114">
            <v>-43.402000000000001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-570775</v>
          </cell>
          <cell r="I115">
            <v>-570775</v>
          </cell>
          <cell r="J115">
            <v>202925</v>
          </cell>
          <cell r="K115">
            <v>0</v>
          </cell>
          <cell r="L115">
            <v>0</v>
          </cell>
          <cell r="M115">
            <v>-570775</v>
          </cell>
          <cell r="N115">
            <v>159523</v>
          </cell>
          <cell r="P115">
            <v>0</v>
          </cell>
          <cell r="Q115">
            <v>0</v>
          </cell>
          <cell r="R115">
            <v>0</v>
          </cell>
          <cell r="S115">
            <v>202.92500000000001</v>
          </cell>
          <cell r="T115">
            <v>0</v>
          </cell>
          <cell r="U115">
            <v>-570.77499999999998</v>
          </cell>
          <cell r="V115">
            <v>-570.77499999999998</v>
          </cell>
          <cell r="W115">
            <v>159.523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-672452</v>
          </cell>
          <cell r="I116">
            <v>-672452</v>
          </cell>
          <cell r="J116">
            <v>-101677</v>
          </cell>
          <cell r="K116">
            <v>0</v>
          </cell>
          <cell r="L116">
            <v>0</v>
          </cell>
          <cell r="M116">
            <v>-672452</v>
          </cell>
          <cell r="N116">
            <v>57846</v>
          </cell>
          <cell r="P116">
            <v>0</v>
          </cell>
          <cell r="Q116">
            <v>0</v>
          </cell>
          <cell r="R116">
            <v>0</v>
          </cell>
          <cell r="S116">
            <v>-101.67700000000001</v>
          </cell>
          <cell r="T116">
            <v>0</v>
          </cell>
          <cell r="U116">
            <v>-672.452</v>
          </cell>
          <cell r="V116">
            <v>-672.452</v>
          </cell>
          <cell r="W116">
            <v>57.845999999999997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-672452</v>
          </cell>
          <cell r="J117">
            <v>0</v>
          </cell>
          <cell r="K117">
            <v>0</v>
          </cell>
          <cell r="L117">
            <v>0</v>
          </cell>
          <cell r="M117">
            <v>-672452</v>
          </cell>
          <cell r="N117">
            <v>57846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-672.452</v>
          </cell>
          <cell r="V117">
            <v>-672.452</v>
          </cell>
          <cell r="W117">
            <v>57.845999999999997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-672452</v>
          </cell>
          <cell r="J118">
            <v>0</v>
          </cell>
          <cell r="K118">
            <v>0</v>
          </cell>
          <cell r="L118">
            <v>0</v>
          </cell>
          <cell r="M118">
            <v>-672452</v>
          </cell>
          <cell r="N118">
            <v>57846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-672.452</v>
          </cell>
          <cell r="V118">
            <v>-672.452</v>
          </cell>
          <cell r="W118">
            <v>57.845999999999997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-672452</v>
          </cell>
          <cell r="J119">
            <v>0</v>
          </cell>
          <cell r="K119">
            <v>0</v>
          </cell>
          <cell r="L119">
            <v>0</v>
          </cell>
          <cell r="M119">
            <v>-672452</v>
          </cell>
          <cell r="N119">
            <v>57846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-672.452</v>
          </cell>
          <cell r="V119">
            <v>-672.452</v>
          </cell>
          <cell r="W119">
            <v>57.845999999999997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-630348</v>
          </cell>
          <cell r="I120">
            <v>-630348</v>
          </cell>
          <cell r="J120">
            <v>42104</v>
          </cell>
          <cell r="K120">
            <v>0</v>
          </cell>
          <cell r="L120">
            <v>0</v>
          </cell>
          <cell r="M120">
            <v>-630348</v>
          </cell>
          <cell r="N120">
            <v>99950</v>
          </cell>
          <cell r="P120">
            <v>0</v>
          </cell>
          <cell r="Q120">
            <v>0</v>
          </cell>
          <cell r="R120">
            <v>0</v>
          </cell>
          <cell r="S120">
            <v>42.103999999999999</v>
          </cell>
          <cell r="T120">
            <v>0</v>
          </cell>
          <cell r="U120">
            <v>-630.34799999999996</v>
          </cell>
          <cell r="V120">
            <v>-630.34799999999996</v>
          </cell>
          <cell r="W120">
            <v>99.95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-886671</v>
          </cell>
          <cell r="I121">
            <v>-886671</v>
          </cell>
          <cell r="J121">
            <v>-256323</v>
          </cell>
          <cell r="K121">
            <v>0</v>
          </cell>
          <cell r="L121">
            <v>0</v>
          </cell>
          <cell r="M121">
            <v>-886671</v>
          </cell>
          <cell r="N121">
            <v>-156373</v>
          </cell>
          <cell r="P121">
            <v>0</v>
          </cell>
          <cell r="Q121">
            <v>0</v>
          </cell>
          <cell r="R121">
            <v>0</v>
          </cell>
          <cell r="S121">
            <v>-256.32299999999998</v>
          </cell>
          <cell r="T121">
            <v>0</v>
          </cell>
          <cell r="U121">
            <v>-886.67100000000005</v>
          </cell>
          <cell r="V121">
            <v>-886.67100000000005</v>
          </cell>
          <cell r="W121">
            <v>-156.37299999999999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-790266</v>
          </cell>
          <cell r="I122">
            <v>-790266</v>
          </cell>
          <cell r="J122">
            <v>96405</v>
          </cell>
          <cell r="K122">
            <v>0</v>
          </cell>
          <cell r="L122">
            <v>0</v>
          </cell>
          <cell r="M122">
            <v>-790266</v>
          </cell>
          <cell r="N122">
            <v>-59968</v>
          </cell>
          <cell r="P122">
            <v>0</v>
          </cell>
          <cell r="Q122">
            <v>0</v>
          </cell>
          <cell r="R122">
            <v>0</v>
          </cell>
          <cell r="S122">
            <v>96.405000000000001</v>
          </cell>
          <cell r="T122">
            <v>0</v>
          </cell>
          <cell r="U122">
            <v>-790.26599999999996</v>
          </cell>
          <cell r="V122">
            <v>-790.26599999999996</v>
          </cell>
          <cell r="W122">
            <v>-59.968000000000004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-706738</v>
          </cell>
          <cell r="I123">
            <v>-706738</v>
          </cell>
          <cell r="J123">
            <v>83528</v>
          </cell>
          <cell r="K123">
            <v>0</v>
          </cell>
          <cell r="L123">
            <v>0</v>
          </cell>
          <cell r="M123">
            <v>-706738</v>
          </cell>
          <cell r="N123">
            <v>23560</v>
          </cell>
          <cell r="P123">
            <v>0</v>
          </cell>
          <cell r="Q123">
            <v>0</v>
          </cell>
          <cell r="R123">
            <v>0</v>
          </cell>
          <cell r="S123">
            <v>83.528000000000006</v>
          </cell>
          <cell r="T123">
            <v>0</v>
          </cell>
          <cell r="U123">
            <v>-706.73800000000006</v>
          </cell>
          <cell r="V123">
            <v>-706.73800000000006</v>
          </cell>
          <cell r="W123">
            <v>23.56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-718728</v>
          </cell>
          <cell r="I124">
            <v>-718728</v>
          </cell>
          <cell r="J124">
            <v>-11990</v>
          </cell>
          <cell r="K124">
            <v>0</v>
          </cell>
          <cell r="L124">
            <v>0</v>
          </cell>
          <cell r="M124">
            <v>-718728</v>
          </cell>
          <cell r="N124">
            <v>11570</v>
          </cell>
          <cell r="P124">
            <v>0</v>
          </cell>
          <cell r="Q124">
            <v>0</v>
          </cell>
          <cell r="R124">
            <v>0</v>
          </cell>
          <cell r="S124">
            <v>-11.99</v>
          </cell>
          <cell r="T124">
            <v>0</v>
          </cell>
          <cell r="U124">
            <v>-718.72799999999995</v>
          </cell>
          <cell r="V124">
            <v>-718.72799999999995</v>
          </cell>
          <cell r="W124">
            <v>11.57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-718728</v>
          </cell>
          <cell r="J125">
            <v>0</v>
          </cell>
          <cell r="K125">
            <v>0</v>
          </cell>
          <cell r="L125">
            <v>0</v>
          </cell>
          <cell r="M125">
            <v>-718728</v>
          </cell>
          <cell r="N125">
            <v>11570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-718.72799999999995</v>
          </cell>
          <cell r="V125">
            <v>-718.72799999999995</v>
          </cell>
          <cell r="W125">
            <v>11.57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-718728</v>
          </cell>
          <cell r="J126">
            <v>0</v>
          </cell>
          <cell r="K126">
            <v>0</v>
          </cell>
          <cell r="L126">
            <v>0</v>
          </cell>
          <cell r="M126">
            <v>-718728</v>
          </cell>
          <cell r="N126">
            <v>11570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-718.72799999999995</v>
          </cell>
          <cell r="V126">
            <v>-718.72799999999995</v>
          </cell>
          <cell r="W126">
            <v>11.57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-90004</v>
          </cell>
          <cell r="I127">
            <v>-90004</v>
          </cell>
          <cell r="J127">
            <v>-90004</v>
          </cell>
          <cell r="K127">
            <v>0</v>
          </cell>
          <cell r="L127">
            <v>0</v>
          </cell>
          <cell r="M127">
            <v>-808732</v>
          </cell>
          <cell r="N127">
            <v>-78434</v>
          </cell>
          <cell r="P127">
            <v>0</v>
          </cell>
          <cell r="Q127">
            <v>0</v>
          </cell>
          <cell r="R127">
            <v>0</v>
          </cell>
          <cell r="S127">
            <v>-90.004000000000005</v>
          </cell>
          <cell r="T127">
            <v>0</v>
          </cell>
          <cell r="U127">
            <v>-90.004000000000005</v>
          </cell>
          <cell r="V127">
            <v>-808.73199999999997</v>
          </cell>
          <cell r="W127">
            <v>-78.433999999999997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-180855</v>
          </cell>
          <cell r="I128">
            <v>-180855</v>
          </cell>
          <cell r="J128">
            <v>-90851</v>
          </cell>
          <cell r="K128">
            <v>0</v>
          </cell>
          <cell r="L128">
            <v>0</v>
          </cell>
          <cell r="M128">
            <v>-899583</v>
          </cell>
          <cell r="N128">
            <v>-169285</v>
          </cell>
          <cell r="P128">
            <v>0</v>
          </cell>
          <cell r="Q128">
            <v>0</v>
          </cell>
          <cell r="R128">
            <v>0</v>
          </cell>
          <cell r="S128">
            <v>-90.850999999999999</v>
          </cell>
          <cell r="T128">
            <v>0</v>
          </cell>
          <cell r="U128">
            <v>-180.85499999999999</v>
          </cell>
          <cell r="V128">
            <v>-899.58299999999997</v>
          </cell>
          <cell r="W128">
            <v>-169.285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-418898</v>
          </cell>
          <cell r="I129">
            <v>-418898</v>
          </cell>
          <cell r="J129">
            <v>-238043</v>
          </cell>
          <cell r="K129">
            <v>0</v>
          </cell>
          <cell r="L129">
            <v>0</v>
          </cell>
          <cell r="M129">
            <v>-1137626</v>
          </cell>
          <cell r="N129">
            <v>-407328</v>
          </cell>
          <cell r="P129">
            <v>0</v>
          </cell>
          <cell r="Q129">
            <v>0</v>
          </cell>
          <cell r="R129">
            <v>0</v>
          </cell>
          <cell r="S129">
            <v>-238.04300000000001</v>
          </cell>
          <cell r="T129">
            <v>0</v>
          </cell>
          <cell r="U129">
            <v>-418.89800000000002</v>
          </cell>
          <cell r="V129">
            <v>-1137.626</v>
          </cell>
          <cell r="W129">
            <v>-407.32799999999997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-668957</v>
          </cell>
          <cell r="I130">
            <v>-668957</v>
          </cell>
          <cell r="J130">
            <v>-250059</v>
          </cell>
          <cell r="K130">
            <v>0</v>
          </cell>
          <cell r="L130">
            <v>0</v>
          </cell>
          <cell r="M130">
            <v>-1387685</v>
          </cell>
          <cell r="N130">
            <v>-657387</v>
          </cell>
          <cell r="P130">
            <v>0</v>
          </cell>
          <cell r="Q130">
            <v>0</v>
          </cell>
          <cell r="R130">
            <v>0</v>
          </cell>
          <cell r="S130">
            <v>-250.059</v>
          </cell>
          <cell r="T130">
            <v>0</v>
          </cell>
          <cell r="U130">
            <v>-668.95699999999999</v>
          </cell>
          <cell r="V130">
            <v>-1387.6849999999999</v>
          </cell>
          <cell r="W130">
            <v>-657.38699999999994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-584765</v>
          </cell>
          <cell r="I131">
            <v>-584765</v>
          </cell>
          <cell r="J131">
            <v>84192</v>
          </cell>
          <cell r="K131">
            <v>0</v>
          </cell>
          <cell r="L131">
            <v>0</v>
          </cell>
          <cell r="M131">
            <v>-1303493</v>
          </cell>
          <cell r="N131">
            <v>-573195</v>
          </cell>
          <cell r="P131">
            <v>0</v>
          </cell>
          <cell r="Q131">
            <v>0</v>
          </cell>
          <cell r="R131">
            <v>0</v>
          </cell>
          <cell r="S131">
            <v>84.191999999999993</v>
          </cell>
          <cell r="T131">
            <v>0</v>
          </cell>
          <cell r="U131">
            <v>-584.76499999999999</v>
          </cell>
          <cell r="V131">
            <v>-1303.4929999999999</v>
          </cell>
          <cell r="W131">
            <v>-573.19500000000005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-584765</v>
          </cell>
          <cell r="J132">
            <v>0</v>
          </cell>
          <cell r="K132">
            <v>0</v>
          </cell>
          <cell r="L132">
            <v>0</v>
          </cell>
          <cell r="M132">
            <v>-1303493</v>
          </cell>
          <cell r="N132">
            <v>-573195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-584.76499999999999</v>
          </cell>
          <cell r="V132">
            <v>-1303.4929999999999</v>
          </cell>
          <cell r="W132">
            <v>-573.19500000000005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-584765</v>
          </cell>
          <cell r="J133">
            <v>0</v>
          </cell>
          <cell r="K133">
            <v>0</v>
          </cell>
          <cell r="L133">
            <v>0</v>
          </cell>
          <cell r="M133">
            <v>-1303493</v>
          </cell>
          <cell r="N133">
            <v>-573195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-584.76499999999999</v>
          </cell>
          <cell r="V133">
            <v>-1303.4929999999999</v>
          </cell>
          <cell r="W133">
            <v>-573.19500000000005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-457226</v>
          </cell>
          <cell r="I134">
            <v>-457226</v>
          </cell>
          <cell r="J134">
            <v>127539</v>
          </cell>
          <cell r="K134">
            <v>0</v>
          </cell>
          <cell r="L134">
            <v>0</v>
          </cell>
          <cell r="M134">
            <v>-1175954</v>
          </cell>
          <cell r="N134">
            <v>-445656</v>
          </cell>
          <cell r="P134">
            <v>0</v>
          </cell>
          <cell r="Q134">
            <v>0</v>
          </cell>
          <cell r="R134">
            <v>0</v>
          </cell>
          <cell r="S134">
            <v>127.539</v>
          </cell>
          <cell r="T134">
            <v>0</v>
          </cell>
          <cell r="U134">
            <v>-457.226</v>
          </cell>
          <cell r="V134">
            <v>-1175.954</v>
          </cell>
          <cell r="W134">
            <v>-445.65600000000001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-242842</v>
          </cell>
          <cell r="I135">
            <v>-242842</v>
          </cell>
          <cell r="J135">
            <v>214384</v>
          </cell>
          <cell r="K135">
            <v>0</v>
          </cell>
          <cell r="L135">
            <v>0</v>
          </cell>
          <cell r="M135">
            <v>-961570</v>
          </cell>
          <cell r="N135">
            <v>-231272</v>
          </cell>
          <cell r="P135">
            <v>0</v>
          </cell>
          <cell r="Q135">
            <v>0</v>
          </cell>
          <cell r="R135">
            <v>0</v>
          </cell>
          <cell r="S135">
            <v>214.38399999999999</v>
          </cell>
          <cell r="T135">
            <v>0</v>
          </cell>
          <cell r="U135">
            <v>-242.84200000000001</v>
          </cell>
          <cell r="V135">
            <v>-961.57</v>
          </cell>
          <cell r="W135">
            <v>-231.27199999999999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-242379</v>
          </cell>
          <cell r="I136">
            <v>-242379</v>
          </cell>
          <cell r="J136">
            <v>463</v>
          </cell>
          <cell r="K136">
            <v>0</v>
          </cell>
          <cell r="L136">
            <v>0</v>
          </cell>
          <cell r="M136">
            <v>-961107</v>
          </cell>
          <cell r="N136">
            <v>-230809</v>
          </cell>
          <cell r="P136">
            <v>0</v>
          </cell>
          <cell r="Q136">
            <v>0</v>
          </cell>
          <cell r="R136">
            <v>0</v>
          </cell>
          <cell r="S136">
            <v>0.46300000000000002</v>
          </cell>
          <cell r="T136">
            <v>0</v>
          </cell>
          <cell r="U136">
            <v>-242.37899999999999</v>
          </cell>
          <cell r="V136">
            <v>-961.10699999999997</v>
          </cell>
          <cell r="W136">
            <v>-230.809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-271240</v>
          </cell>
          <cell r="I137">
            <v>-271240</v>
          </cell>
          <cell r="J137">
            <v>-28861</v>
          </cell>
          <cell r="K137">
            <v>0</v>
          </cell>
          <cell r="L137">
            <v>0</v>
          </cell>
          <cell r="M137">
            <v>-989968</v>
          </cell>
          <cell r="N137">
            <v>-259670</v>
          </cell>
          <cell r="P137">
            <v>0</v>
          </cell>
          <cell r="Q137">
            <v>0</v>
          </cell>
          <cell r="R137">
            <v>0</v>
          </cell>
          <cell r="S137">
            <v>-28.861000000000001</v>
          </cell>
          <cell r="T137">
            <v>0</v>
          </cell>
          <cell r="U137">
            <v>-271.24</v>
          </cell>
          <cell r="V137">
            <v>-989.96799999999996</v>
          </cell>
          <cell r="W137">
            <v>-259.67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-283626</v>
          </cell>
          <cell r="I138">
            <v>-283626</v>
          </cell>
          <cell r="J138">
            <v>-12386</v>
          </cell>
          <cell r="K138">
            <v>0</v>
          </cell>
          <cell r="L138">
            <v>0</v>
          </cell>
          <cell r="M138">
            <v>-1002354</v>
          </cell>
          <cell r="N138">
            <v>-272056</v>
          </cell>
          <cell r="P138">
            <v>0</v>
          </cell>
          <cell r="Q138">
            <v>0</v>
          </cell>
          <cell r="R138">
            <v>0</v>
          </cell>
          <cell r="S138">
            <v>-12.385999999999999</v>
          </cell>
          <cell r="T138">
            <v>0</v>
          </cell>
          <cell r="U138">
            <v>-283.62599999999998</v>
          </cell>
          <cell r="V138">
            <v>-1002.354</v>
          </cell>
          <cell r="W138">
            <v>-272.05599999999998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-283626</v>
          </cell>
          <cell r="J139">
            <v>0</v>
          </cell>
          <cell r="K139">
            <v>0</v>
          </cell>
          <cell r="L139">
            <v>0</v>
          </cell>
          <cell r="M139">
            <v>-1002354</v>
          </cell>
          <cell r="N139">
            <v>-272056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-283.62599999999998</v>
          </cell>
          <cell r="V139">
            <v>-1002.354</v>
          </cell>
          <cell r="W139">
            <v>-272.05599999999998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-283626</v>
          </cell>
          <cell r="J140">
            <v>0</v>
          </cell>
          <cell r="K140">
            <v>0</v>
          </cell>
          <cell r="L140">
            <v>0</v>
          </cell>
          <cell r="M140">
            <v>-1002354</v>
          </cell>
          <cell r="N140">
            <v>-272056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-283.62599999999998</v>
          </cell>
          <cell r="V140">
            <v>-1002.354</v>
          </cell>
          <cell r="W140">
            <v>-272.05599999999998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-223833</v>
          </cell>
          <cell r="I141">
            <v>-223833</v>
          </cell>
          <cell r="J141">
            <v>59793</v>
          </cell>
          <cell r="K141">
            <v>0</v>
          </cell>
          <cell r="L141">
            <v>0</v>
          </cell>
          <cell r="M141">
            <v>-942561</v>
          </cell>
          <cell r="N141">
            <v>-212263</v>
          </cell>
          <cell r="P141">
            <v>0</v>
          </cell>
          <cell r="Q141">
            <v>0</v>
          </cell>
          <cell r="R141">
            <v>0</v>
          </cell>
          <cell r="S141">
            <v>59.792999999999999</v>
          </cell>
          <cell r="T141">
            <v>0</v>
          </cell>
          <cell r="U141">
            <v>-223.833</v>
          </cell>
          <cell r="V141">
            <v>-942.56100000000004</v>
          </cell>
          <cell r="W141">
            <v>-212.26300000000001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-346429</v>
          </cell>
          <cell r="I142">
            <v>-346429</v>
          </cell>
          <cell r="J142">
            <v>-122596</v>
          </cell>
          <cell r="K142">
            <v>0</v>
          </cell>
          <cell r="L142">
            <v>0</v>
          </cell>
          <cell r="M142">
            <v>-1065157</v>
          </cell>
          <cell r="N142">
            <v>-334859</v>
          </cell>
          <cell r="P142">
            <v>0</v>
          </cell>
          <cell r="Q142">
            <v>0</v>
          </cell>
          <cell r="R142">
            <v>0</v>
          </cell>
          <cell r="S142">
            <v>-122.596</v>
          </cell>
          <cell r="T142">
            <v>0</v>
          </cell>
          <cell r="U142">
            <v>-346.42899999999997</v>
          </cell>
          <cell r="V142">
            <v>-1065.1569999999999</v>
          </cell>
          <cell r="W142">
            <v>-334.85899999999998</v>
          </cell>
        </row>
        <row r="143">
          <cell r="A143">
            <v>36663</v>
          </cell>
          <cell r="B143" t="str">
            <v>W</v>
          </cell>
          <cell r="D143">
            <v>-13469021.228199994</v>
          </cell>
          <cell r="E143">
            <v>-1984457.4665000001</v>
          </cell>
          <cell r="F143">
            <v>0</v>
          </cell>
          <cell r="G143">
            <v>-364007</v>
          </cell>
          <cell r="I143">
            <v>-364007</v>
          </cell>
          <cell r="J143">
            <v>-17578</v>
          </cell>
          <cell r="K143">
            <v>0</v>
          </cell>
          <cell r="L143">
            <v>0</v>
          </cell>
          <cell r="M143">
            <v>-1082735</v>
          </cell>
          <cell r="N143">
            <v>-352437</v>
          </cell>
          <cell r="P143">
            <v>-13.469021228199994</v>
          </cell>
          <cell r="Q143">
            <v>-1.9844574665000001</v>
          </cell>
          <cell r="R143">
            <v>0</v>
          </cell>
          <cell r="S143">
            <v>-17.577999999999999</v>
          </cell>
          <cell r="T143">
            <v>0</v>
          </cell>
          <cell r="U143">
            <v>-364.00700000000001</v>
          </cell>
          <cell r="V143">
            <v>-1082.7349999999999</v>
          </cell>
          <cell r="W143">
            <v>-352.43700000000001</v>
          </cell>
        </row>
        <row r="144">
          <cell r="A144">
            <v>36664</v>
          </cell>
          <cell r="B144" t="str">
            <v>Th</v>
          </cell>
          <cell r="D144">
            <v>-13487732.03139999</v>
          </cell>
          <cell r="E144">
            <v>-1982860.3968000002</v>
          </cell>
          <cell r="F144">
            <v>0</v>
          </cell>
          <cell r="G144">
            <v>-418387</v>
          </cell>
          <cell r="I144">
            <v>-418387</v>
          </cell>
          <cell r="J144">
            <v>-54380</v>
          </cell>
          <cell r="K144">
            <v>0</v>
          </cell>
          <cell r="L144">
            <v>0</v>
          </cell>
          <cell r="M144">
            <v>-1137115</v>
          </cell>
          <cell r="N144">
            <v>-406817</v>
          </cell>
          <cell r="P144">
            <v>-13.48773203139999</v>
          </cell>
          <cell r="Q144">
            <v>-1.9828603968000003</v>
          </cell>
          <cell r="R144">
            <v>0</v>
          </cell>
          <cell r="S144">
            <v>-54.38</v>
          </cell>
          <cell r="T144">
            <v>0</v>
          </cell>
          <cell r="U144">
            <v>-418.387</v>
          </cell>
          <cell r="V144">
            <v>-1137.115</v>
          </cell>
          <cell r="W144">
            <v>-406.81700000000001</v>
          </cell>
        </row>
        <row r="145">
          <cell r="A145">
            <v>36665</v>
          </cell>
          <cell r="B145" t="str">
            <v>F</v>
          </cell>
          <cell r="D145">
            <v>-13510491.869911827</v>
          </cell>
          <cell r="E145">
            <v>-1983226.9894000001</v>
          </cell>
          <cell r="F145">
            <v>0</v>
          </cell>
          <cell r="G145">
            <v>-359143</v>
          </cell>
          <cell r="I145">
            <v>-359143</v>
          </cell>
          <cell r="J145">
            <v>59244</v>
          </cell>
          <cell r="K145">
            <v>0</v>
          </cell>
          <cell r="L145">
            <v>0</v>
          </cell>
          <cell r="M145">
            <v>-1077871</v>
          </cell>
          <cell r="N145">
            <v>-347573</v>
          </cell>
          <cell r="P145">
            <v>-13.510491869911828</v>
          </cell>
          <cell r="Q145">
            <v>-1.9832269894000001</v>
          </cell>
          <cell r="R145">
            <v>0</v>
          </cell>
          <cell r="S145">
            <v>59.244</v>
          </cell>
          <cell r="T145">
            <v>0</v>
          </cell>
          <cell r="U145">
            <v>-359.14299999999997</v>
          </cell>
          <cell r="V145">
            <v>-1077.8710000000001</v>
          </cell>
          <cell r="W145">
            <v>-347.57299999999998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-359143</v>
          </cell>
          <cell r="J146">
            <v>0</v>
          </cell>
          <cell r="K146">
            <v>0</v>
          </cell>
          <cell r="L146">
            <v>0</v>
          </cell>
          <cell r="M146">
            <v>-1077871</v>
          </cell>
          <cell r="N146">
            <v>-347573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-359.14299999999997</v>
          </cell>
          <cell r="V146">
            <v>-1077.8710000000001</v>
          </cell>
          <cell r="W146">
            <v>-347.57299999999998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-359143</v>
          </cell>
          <cell r="J147">
            <v>0</v>
          </cell>
          <cell r="K147">
            <v>0</v>
          </cell>
          <cell r="L147">
            <v>0</v>
          </cell>
          <cell r="M147">
            <v>-1077871</v>
          </cell>
          <cell r="N147">
            <v>-347573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-359.14299999999997</v>
          </cell>
          <cell r="V147">
            <v>-1077.8710000000001</v>
          </cell>
          <cell r="W147">
            <v>-347.57299999999998</v>
          </cell>
        </row>
        <row r="148">
          <cell r="A148">
            <v>36668</v>
          </cell>
          <cell r="B148" t="str">
            <v>M</v>
          </cell>
          <cell r="D148">
            <v>-13350432.753699997</v>
          </cell>
          <cell r="E148">
            <v>-1983136.1546</v>
          </cell>
          <cell r="F148">
            <v>0</v>
          </cell>
          <cell r="G148">
            <v>-517007</v>
          </cell>
          <cell r="I148">
            <v>-517007</v>
          </cell>
          <cell r="J148">
            <v>-157864</v>
          </cell>
          <cell r="K148">
            <v>0</v>
          </cell>
          <cell r="L148">
            <v>0</v>
          </cell>
          <cell r="M148">
            <v>-1235735</v>
          </cell>
          <cell r="N148">
            <v>-505437</v>
          </cell>
          <cell r="P148">
            <v>-13.350432753699998</v>
          </cell>
          <cell r="Q148">
            <v>-1.9831361545999999</v>
          </cell>
          <cell r="R148">
            <v>0</v>
          </cell>
          <cell r="S148">
            <v>-157.864</v>
          </cell>
          <cell r="T148">
            <v>0</v>
          </cell>
          <cell r="U148">
            <v>-517.00699999999995</v>
          </cell>
          <cell r="V148">
            <v>-1235.7349999999999</v>
          </cell>
          <cell r="W148">
            <v>-505.43700000000001</v>
          </cell>
        </row>
        <row r="149">
          <cell r="A149">
            <v>36669</v>
          </cell>
          <cell r="B149" t="str">
            <v>T</v>
          </cell>
          <cell r="D149">
            <v>-13349799.491100006</v>
          </cell>
          <cell r="E149">
            <v>-1982310.3247</v>
          </cell>
          <cell r="F149">
            <v>0</v>
          </cell>
          <cell r="G149">
            <v>-461114</v>
          </cell>
          <cell r="I149">
            <v>-461114</v>
          </cell>
          <cell r="J149">
            <v>55893</v>
          </cell>
          <cell r="K149">
            <v>0</v>
          </cell>
          <cell r="L149">
            <v>0</v>
          </cell>
          <cell r="M149">
            <v>-1179842</v>
          </cell>
          <cell r="N149">
            <v>-449544</v>
          </cell>
          <cell r="P149">
            <v>-13.349799491100006</v>
          </cell>
          <cell r="Q149">
            <v>-1.9823103247</v>
          </cell>
          <cell r="R149">
            <v>0</v>
          </cell>
          <cell r="S149">
            <v>55.893000000000001</v>
          </cell>
          <cell r="T149">
            <v>0</v>
          </cell>
          <cell r="U149">
            <v>-461.11399999999998</v>
          </cell>
          <cell r="V149">
            <v>-1179.8420000000001</v>
          </cell>
          <cell r="W149">
            <v>-449.54399999999998</v>
          </cell>
        </row>
        <row r="150">
          <cell r="A150">
            <v>36670</v>
          </cell>
          <cell r="B150" t="str">
            <v>W</v>
          </cell>
          <cell r="D150">
            <v>-13400492.431373367</v>
          </cell>
          <cell r="E150">
            <v>-1982175.2940000002</v>
          </cell>
          <cell r="F150">
            <v>0</v>
          </cell>
          <cell r="G150">
            <v>-377539</v>
          </cell>
          <cell r="I150">
            <v>-377539</v>
          </cell>
          <cell r="J150">
            <v>83575</v>
          </cell>
          <cell r="K150">
            <v>0</v>
          </cell>
          <cell r="L150">
            <v>0</v>
          </cell>
          <cell r="M150">
            <v>-1096267</v>
          </cell>
          <cell r="N150">
            <v>-365969</v>
          </cell>
          <cell r="P150">
            <v>-13.400492431373367</v>
          </cell>
          <cell r="Q150">
            <v>-1.9821752940000001</v>
          </cell>
          <cell r="R150">
            <v>0</v>
          </cell>
          <cell r="S150">
            <v>83.575000000000003</v>
          </cell>
          <cell r="T150">
            <v>0</v>
          </cell>
          <cell r="U150">
            <v>-377.53899999999999</v>
          </cell>
          <cell r="V150">
            <v>-1096.2670000000001</v>
          </cell>
          <cell r="W150">
            <v>-365.96899999999999</v>
          </cell>
        </row>
        <row r="151">
          <cell r="A151">
            <v>36671</v>
          </cell>
          <cell r="B151" t="str">
            <v>Th</v>
          </cell>
          <cell r="D151">
            <v>-13443064.099229056</v>
          </cell>
          <cell r="E151">
            <v>-1975822.4486999998</v>
          </cell>
          <cell r="F151">
            <v>0</v>
          </cell>
          <cell r="G151">
            <v>-216884</v>
          </cell>
          <cell r="I151">
            <v>-216884</v>
          </cell>
          <cell r="J151">
            <v>160655</v>
          </cell>
          <cell r="K151">
            <v>0</v>
          </cell>
          <cell r="L151">
            <v>0</v>
          </cell>
          <cell r="M151">
            <v>-935612</v>
          </cell>
          <cell r="N151">
            <v>-205314</v>
          </cell>
          <cell r="P151">
            <v>-13.443064099229057</v>
          </cell>
          <cell r="Q151">
            <v>-1.9758224486999998</v>
          </cell>
          <cell r="R151">
            <v>0</v>
          </cell>
          <cell r="S151">
            <v>160.655</v>
          </cell>
          <cell r="T151">
            <v>0</v>
          </cell>
          <cell r="U151">
            <v>-216.88399999999999</v>
          </cell>
          <cell r="V151">
            <v>-935.61199999999997</v>
          </cell>
          <cell r="W151">
            <v>-205.31399999999999</v>
          </cell>
        </row>
        <row r="152">
          <cell r="A152">
            <v>36672</v>
          </cell>
          <cell r="B152" t="str">
            <v>F</v>
          </cell>
          <cell r="D152">
            <v>-13208348.878409751</v>
          </cell>
          <cell r="E152">
            <v>-1976346.9768999997</v>
          </cell>
          <cell r="F152">
            <v>0</v>
          </cell>
          <cell r="G152">
            <v>-489995</v>
          </cell>
          <cell r="I152">
            <v>-489995</v>
          </cell>
          <cell r="J152">
            <v>-273111</v>
          </cell>
          <cell r="K152">
            <v>0</v>
          </cell>
          <cell r="L152">
            <v>0</v>
          </cell>
          <cell r="M152">
            <v>-1208723</v>
          </cell>
          <cell r="N152">
            <v>-478425</v>
          </cell>
          <cell r="P152">
            <v>-13.208348878409751</v>
          </cell>
          <cell r="Q152">
            <v>-1.9763469768999997</v>
          </cell>
          <cell r="R152">
            <v>0</v>
          </cell>
          <cell r="S152">
            <v>-273.11099999999999</v>
          </cell>
          <cell r="T152">
            <v>0</v>
          </cell>
          <cell r="U152">
            <v>-489.995</v>
          </cell>
          <cell r="V152">
            <v>-1208.723</v>
          </cell>
          <cell r="W152">
            <v>-478.42500000000001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-489995</v>
          </cell>
          <cell r="J153">
            <v>0</v>
          </cell>
          <cell r="K153">
            <v>0</v>
          </cell>
          <cell r="L153">
            <v>0</v>
          </cell>
          <cell r="M153">
            <v>-1208723</v>
          </cell>
          <cell r="N153">
            <v>-478425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-489.995</v>
          </cell>
          <cell r="V153">
            <v>-1208.723</v>
          </cell>
          <cell r="W153">
            <v>-478.42500000000001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-489995</v>
          </cell>
          <cell r="J154">
            <v>0</v>
          </cell>
          <cell r="K154">
            <v>0</v>
          </cell>
          <cell r="L154">
            <v>0</v>
          </cell>
          <cell r="M154">
            <v>-1208723</v>
          </cell>
          <cell r="N154">
            <v>-478425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-489.995</v>
          </cell>
          <cell r="V154">
            <v>-1208.723</v>
          </cell>
          <cell r="W154">
            <v>-478.42500000000001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-489995</v>
          </cell>
          <cell r="J155">
            <v>0</v>
          </cell>
          <cell r="K155">
            <v>0</v>
          </cell>
          <cell r="L155">
            <v>0</v>
          </cell>
          <cell r="M155">
            <v>-1208723</v>
          </cell>
          <cell r="N155">
            <v>-478425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-489.995</v>
          </cell>
          <cell r="V155">
            <v>-1208.723</v>
          </cell>
          <cell r="W155">
            <v>-478.42500000000001</v>
          </cell>
        </row>
        <row r="156">
          <cell r="A156">
            <v>36676</v>
          </cell>
          <cell r="B156" t="str">
            <v>T</v>
          </cell>
          <cell r="D156">
            <v>-13412657.995800002</v>
          </cell>
          <cell r="E156">
            <v>-1980938.1097000001</v>
          </cell>
          <cell r="F156">
            <v>0</v>
          </cell>
          <cell r="G156">
            <v>-292483</v>
          </cell>
          <cell r="I156">
            <v>-292483</v>
          </cell>
          <cell r="J156">
            <v>197512</v>
          </cell>
          <cell r="K156">
            <v>0</v>
          </cell>
          <cell r="L156">
            <v>0</v>
          </cell>
          <cell r="M156">
            <v>-1011211</v>
          </cell>
          <cell r="N156">
            <v>-280913</v>
          </cell>
          <cell r="P156">
            <v>-13.412657995800002</v>
          </cell>
          <cell r="Q156">
            <v>-1.9809381097000001</v>
          </cell>
          <cell r="R156">
            <v>0</v>
          </cell>
          <cell r="S156">
            <v>197.512</v>
          </cell>
          <cell r="T156">
            <v>0</v>
          </cell>
          <cell r="U156">
            <v>-292.483</v>
          </cell>
          <cell r="V156">
            <v>-1011.211</v>
          </cell>
          <cell r="W156">
            <v>-280.91300000000001</v>
          </cell>
        </row>
        <row r="157">
          <cell r="A157">
            <v>36677</v>
          </cell>
          <cell r="B157" t="str">
            <v>W</v>
          </cell>
          <cell r="D157">
            <v>-13239718.935499985</v>
          </cell>
          <cell r="E157">
            <v>-1980447.2603999998</v>
          </cell>
          <cell r="F157">
            <v>0</v>
          </cell>
          <cell r="G157">
            <v>-444953</v>
          </cell>
          <cell r="I157">
            <v>-444953</v>
          </cell>
          <cell r="J157">
            <v>-152470</v>
          </cell>
          <cell r="K157">
            <v>0</v>
          </cell>
          <cell r="L157">
            <v>0</v>
          </cell>
          <cell r="M157">
            <v>-1163681</v>
          </cell>
          <cell r="N157">
            <v>-433383</v>
          </cell>
          <cell r="P157">
            <v>-13.239718935499985</v>
          </cell>
          <cell r="Q157">
            <v>-1.9804472603999999</v>
          </cell>
          <cell r="R157">
            <v>0</v>
          </cell>
          <cell r="S157">
            <v>-152.47</v>
          </cell>
          <cell r="T157">
            <v>0</v>
          </cell>
          <cell r="U157">
            <v>-444.95299999999997</v>
          </cell>
          <cell r="V157">
            <v>-1163.681</v>
          </cell>
          <cell r="W157">
            <v>-433.38299999999998</v>
          </cell>
        </row>
        <row r="158">
          <cell r="A158">
            <v>36678</v>
          </cell>
          <cell r="B158" t="str">
            <v>Th</v>
          </cell>
          <cell r="D158">
            <v>-13706155.616599996</v>
          </cell>
          <cell r="E158">
            <v>-2028734.2554000001</v>
          </cell>
          <cell r="F158">
            <v>0</v>
          </cell>
          <cell r="G158">
            <v>177438</v>
          </cell>
          <cell r="I158">
            <v>177438</v>
          </cell>
          <cell r="J158">
            <v>177438</v>
          </cell>
          <cell r="K158">
            <v>0</v>
          </cell>
          <cell r="L158">
            <v>0</v>
          </cell>
          <cell r="M158">
            <v>-986243</v>
          </cell>
          <cell r="N158">
            <v>-255945</v>
          </cell>
          <cell r="P158">
            <v>-13.706155616599995</v>
          </cell>
          <cell r="Q158">
            <v>-2.0287342554000003</v>
          </cell>
          <cell r="R158">
            <v>0</v>
          </cell>
          <cell r="S158">
            <v>177.43799999999999</v>
          </cell>
          <cell r="T158">
            <v>0</v>
          </cell>
          <cell r="U158">
            <v>177.43799999999999</v>
          </cell>
          <cell r="V158">
            <v>-986.24300000000005</v>
          </cell>
          <cell r="W158">
            <v>-255.94499999999999</v>
          </cell>
        </row>
        <row r="159">
          <cell r="A159">
            <v>36679</v>
          </cell>
          <cell r="B159" t="str">
            <v>F</v>
          </cell>
          <cell r="D159">
            <v>-13650354.870089456</v>
          </cell>
          <cell r="E159">
            <v>-2030788.9097999998</v>
          </cell>
          <cell r="F159">
            <v>0</v>
          </cell>
          <cell r="G159">
            <v>145821</v>
          </cell>
          <cell r="I159">
            <v>145821</v>
          </cell>
          <cell r="J159">
            <v>-31617</v>
          </cell>
          <cell r="K159">
            <v>0</v>
          </cell>
          <cell r="L159">
            <v>0</v>
          </cell>
          <cell r="M159">
            <v>-1017860</v>
          </cell>
          <cell r="N159">
            <v>-287562</v>
          </cell>
          <cell r="P159">
            <v>-13.650354870089457</v>
          </cell>
          <cell r="Q159">
            <v>-2.0307889097999996</v>
          </cell>
          <cell r="R159">
            <v>0</v>
          </cell>
          <cell r="S159">
            <v>-31.617000000000001</v>
          </cell>
          <cell r="T159">
            <v>0</v>
          </cell>
          <cell r="U159">
            <v>145.821</v>
          </cell>
          <cell r="V159">
            <v>-1017.86</v>
          </cell>
          <cell r="W159">
            <v>-287.56200000000001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145821</v>
          </cell>
          <cell r="J160">
            <v>0</v>
          </cell>
          <cell r="K160">
            <v>0</v>
          </cell>
          <cell r="L160">
            <v>0</v>
          </cell>
          <cell r="M160">
            <v>-1017860</v>
          </cell>
          <cell r="N160">
            <v>-287562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145.821</v>
          </cell>
          <cell r="V160">
            <v>-1017.86</v>
          </cell>
          <cell r="W160">
            <v>-287.56200000000001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145821</v>
          </cell>
          <cell r="J161">
            <v>0</v>
          </cell>
          <cell r="K161">
            <v>0</v>
          </cell>
          <cell r="L161">
            <v>0</v>
          </cell>
          <cell r="M161">
            <v>-1017860</v>
          </cell>
          <cell r="N161">
            <v>-287562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145.821</v>
          </cell>
          <cell r="V161">
            <v>-1017.86</v>
          </cell>
          <cell r="W161">
            <v>-287.56200000000001</v>
          </cell>
        </row>
        <row r="162">
          <cell r="A162">
            <v>36682</v>
          </cell>
          <cell r="B162" t="str">
            <v>M</v>
          </cell>
          <cell r="D162">
            <v>-13554203.982500002</v>
          </cell>
          <cell r="E162">
            <v>-2027351.9092000001</v>
          </cell>
          <cell r="F162">
            <v>0</v>
          </cell>
          <cell r="G162">
            <v>-26499</v>
          </cell>
          <cell r="I162">
            <v>-26499</v>
          </cell>
          <cell r="J162">
            <v>-172320</v>
          </cell>
          <cell r="K162">
            <v>0</v>
          </cell>
          <cell r="L162">
            <v>0</v>
          </cell>
          <cell r="M162">
            <v>-1190180</v>
          </cell>
          <cell r="N162">
            <v>-459882</v>
          </cell>
          <cell r="P162">
            <v>-13.554203982500002</v>
          </cell>
          <cell r="Q162">
            <v>-2.0273519092000001</v>
          </cell>
          <cell r="R162">
            <v>0</v>
          </cell>
          <cell r="S162">
            <v>-172.32</v>
          </cell>
          <cell r="T162">
            <v>0</v>
          </cell>
          <cell r="U162">
            <v>-26.498999999999999</v>
          </cell>
          <cell r="V162">
            <v>-1190.18</v>
          </cell>
          <cell r="W162">
            <v>-459.88200000000001</v>
          </cell>
        </row>
        <row r="163">
          <cell r="A163">
            <v>36683</v>
          </cell>
          <cell r="B163" t="str">
            <v>T</v>
          </cell>
          <cell r="D163">
            <v>-13555472.7282</v>
          </cell>
          <cell r="E163">
            <v>-2023982.9544999998</v>
          </cell>
          <cell r="F163">
            <v>0</v>
          </cell>
          <cell r="G163">
            <v>103137</v>
          </cell>
          <cell r="I163">
            <v>103137</v>
          </cell>
          <cell r="J163">
            <v>129636</v>
          </cell>
          <cell r="K163">
            <v>0</v>
          </cell>
          <cell r="L163">
            <v>0</v>
          </cell>
          <cell r="M163">
            <v>-1060544</v>
          </cell>
          <cell r="N163">
            <v>-330246</v>
          </cell>
          <cell r="P163">
            <v>-13.5554727282</v>
          </cell>
          <cell r="Q163">
            <v>-2.0239829544999997</v>
          </cell>
          <cell r="R163">
            <v>0</v>
          </cell>
          <cell r="S163">
            <v>129.636</v>
          </cell>
          <cell r="T163">
            <v>0</v>
          </cell>
          <cell r="U163">
            <v>103.137</v>
          </cell>
          <cell r="V163">
            <v>-1060.5440000000001</v>
          </cell>
          <cell r="W163">
            <v>-330.24599999999998</v>
          </cell>
        </row>
        <row r="164">
          <cell r="A164">
            <v>36684</v>
          </cell>
          <cell r="B164" t="str">
            <v>W</v>
          </cell>
          <cell r="D164">
            <v>-13816394.944299998</v>
          </cell>
          <cell r="E164">
            <v>-2032555.1910000001</v>
          </cell>
          <cell r="F164">
            <v>0</v>
          </cell>
          <cell r="G164">
            <v>258684</v>
          </cell>
          <cell r="I164">
            <v>258684</v>
          </cell>
          <cell r="J164">
            <v>155547</v>
          </cell>
          <cell r="K164">
            <v>0</v>
          </cell>
          <cell r="L164">
            <v>0</v>
          </cell>
          <cell r="M164">
            <v>-904997</v>
          </cell>
          <cell r="N164">
            <v>-174699</v>
          </cell>
          <cell r="P164">
            <v>-13.816394944299997</v>
          </cell>
          <cell r="Q164">
            <v>-2.0325551910000001</v>
          </cell>
          <cell r="R164">
            <v>0</v>
          </cell>
          <cell r="S164">
            <v>155.547</v>
          </cell>
          <cell r="T164">
            <v>0</v>
          </cell>
          <cell r="U164">
            <v>258.68400000000003</v>
          </cell>
          <cell r="V164">
            <v>-904.99699999999996</v>
          </cell>
          <cell r="W164">
            <v>-174.69900000000001</v>
          </cell>
        </row>
        <row r="165">
          <cell r="A165">
            <v>36685</v>
          </cell>
          <cell r="B165" t="str">
            <v>Th</v>
          </cell>
          <cell r="D165">
            <v>-13690803.270399988</v>
          </cell>
          <cell r="E165">
            <v>-2035906.4663000002</v>
          </cell>
          <cell r="F165">
            <v>0</v>
          </cell>
          <cell r="G165">
            <v>93667</v>
          </cell>
          <cell r="I165">
            <v>93667</v>
          </cell>
          <cell r="J165">
            <v>-165017</v>
          </cell>
          <cell r="K165">
            <v>0</v>
          </cell>
          <cell r="L165">
            <v>0</v>
          </cell>
          <cell r="M165">
            <v>-1070014</v>
          </cell>
          <cell r="N165">
            <v>-339716</v>
          </cell>
          <cell r="P165">
            <v>-13.690803270399988</v>
          </cell>
          <cell r="Q165">
            <v>-2.0359064663000002</v>
          </cell>
          <cell r="R165">
            <v>0</v>
          </cell>
          <cell r="S165">
            <v>-165.017</v>
          </cell>
          <cell r="T165">
            <v>0</v>
          </cell>
          <cell r="U165">
            <v>93.667000000000002</v>
          </cell>
          <cell r="V165">
            <v>-1070.0139999999999</v>
          </cell>
          <cell r="W165">
            <v>-339.71600000000001</v>
          </cell>
        </row>
        <row r="166">
          <cell r="A166">
            <v>36686</v>
          </cell>
          <cell r="B166" t="str">
            <v>F</v>
          </cell>
          <cell r="D166">
            <v>-13708824.081500001</v>
          </cell>
          <cell r="E166">
            <v>-2043771.8004999999</v>
          </cell>
          <cell r="F166">
            <v>0</v>
          </cell>
          <cell r="G166">
            <v>102636</v>
          </cell>
          <cell r="I166">
            <v>102636</v>
          </cell>
          <cell r="J166">
            <v>8969</v>
          </cell>
          <cell r="K166">
            <v>0</v>
          </cell>
          <cell r="L166">
            <v>0</v>
          </cell>
          <cell r="M166">
            <v>-1061045</v>
          </cell>
          <cell r="N166">
            <v>-330747</v>
          </cell>
          <cell r="P166">
            <v>-13.708824081500001</v>
          </cell>
          <cell r="Q166">
            <v>-2.0437718005000001</v>
          </cell>
          <cell r="R166">
            <v>0</v>
          </cell>
          <cell r="S166">
            <v>8.9689999999999994</v>
          </cell>
          <cell r="T166">
            <v>0</v>
          </cell>
          <cell r="U166">
            <v>102.636</v>
          </cell>
          <cell r="V166">
            <v>-1061.0450000000001</v>
          </cell>
          <cell r="W166">
            <v>-330.74700000000001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102636</v>
          </cell>
          <cell r="J167">
            <v>0</v>
          </cell>
          <cell r="K167">
            <v>0</v>
          </cell>
          <cell r="L167">
            <v>0</v>
          </cell>
          <cell r="M167">
            <v>-1061045</v>
          </cell>
          <cell r="N167">
            <v>-330747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102.636</v>
          </cell>
          <cell r="V167">
            <v>-1061.0450000000001</v>
          </cell>
          <cell r="W167">
            <v>-330.74700000000001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102636</v>
          </cell>
          <cell r="J168">
            <v>0</v>
          </cell>
          <cell r="K168">
            <v>0</v>
          </cell>
          <cell r="L168">
            <v>0</v>
          </cell>
          <cell r="M168">
            <v>-1061045</v>
          </cell>
          <cell r="N168">
            <v>-330747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102.636</v>
          </cell>
          <cell r="V168">
            <v>-1061.0450000000001</v>
          </cell>
          <cell r="W168">
            <v>-330.74700000000001</v>
          </cell>
        </row>
        <row r="169">
          <cell r="A169">
            <v>36689</v>
          </cell>
          <cell r="B169" t="str">
            <v>M</v>
          </cell>
          <cell r="D169">
            <v>-13903070.003399996</v>
          </cell>
          <cell r="E169">
            <v>-2020252.0537</v>
          </cell>
          <cell r="F169">
            <v>0</v>
          </cell>
          <cell r="G169">
            <v>447252</v>
          </cell>
          <cell r="I169">
            <v>447252</v>
          </cell>
          <cell r="J169">
            <v>344616</v>
          </cell>
          <cell r="K169">
            <v>0</v>
          </cell>
          <cell r="L169">
            <v>0</v>
          </cell>
          <cell r="M169">
            <v>-716429</v>
          </cell>
          <cell r="N169">
            <v>13869</v>
          </cell>
          <cell r="P169">
            <v>-13.903070003399996</v>
          </cell>
          <cell r="Q169">
            <v>-2.0202520537000002</v>
          </cell>
          <cell r="R169">
            <v>0</v>
          </cell>
          <cell r="S169">
            <v>344.61599999999999</v>
          </cell>
          <cell r="T169">
            <v>0</v>
          </cell>
          <cell r="U169">
            <v>447.25200000000001</v>
          </cell>
          <cell r="V169">
            <v>-716.42899999999997</v>
          </cell>
          <cell r="W169">
            <v>13.869</v>
          </cell>
        </row>
        <row r="170">
          <cell r="A170">
            <v>36690</v>
          </cell>
          <cell r="B170" t="str">
            <v>T</v>
          </cell>
          <cell r="D170">
            <v>-13982401.666000003</v>
          </cell>
          <cell r="E170">
            <v>-2013032.9498000001</v>
          </cell>
          <cell r="F170">
            <v>0</v>
          </cell>
          <cell r="G170">
            <v>585121</v>
          </cell>
          <cell r="I170">
            <v>585121</v>
          </cell>
          <cell r="J170">
            <v>137869</v>
          </cell>
          <cell r="K170">
            <v>0</v>
          </cell>
          <cell r="L170">
            <v>0</v>
          </cell>
          <cell r="M170">
            <v>-578560</v>
          </cell>
          <cell r="N170">
            <v>151738</v>
          </cell>
          <cell r="P170">
            <v>-13.982401666000003</v>
          </cell>
          <cell r="Q170">
            <v>-2.0130329497999999</v>
          </cell>
          <cell r="R170">
            <v>0</v>
          </cell>
          <cell r="S170">
            <v>137.869</v>
          </cell>
          <cell r="T170">
            <v>0</v>
          </cell>
          <cell r="U170">
            <v>585.12099999999998</v>
          </cell>
          <cell r="V170">
            <v>-578.55999999999995</v>
          </cell>
          <cell r="W170">
            <v>151.738</v>
          </cell>
        </row>
        <row r="171">
          <cell r="A171">
            <v>36691</v>
          </cell>
          <cell r="B171" t="str">
            <v>W</v>
          </cell>
          <cell r="D171">
            <v>-13911710.635099988</v>
          </cell>
          <cell r="E171">
            <v>-2008339.3451</v>
          </cell>
          <cell r="F171">
            <v>0</v>
          </cell>
          <cell r="G171">
            <v>538152</v>
          </cell>
          <cell r="I171">
            <v>538152</v>
          </cell>
          <cell r="J171">
            <v>-46969</v>
          </cell>
          <cell r="K171">
            <v>0</v>
          </cell>
          <cell r="L171">
            <v>0</v>
          </cell>
          <cell r="M171">
            <v>-625529</v>
          </cell>
          <cell r="N171">
            <v>104769</v>
          </cell>
          <cell r="P171">
            <v>-13.911710635099988</v>
          </cell>
          <cell r="Q171">
            <v>-2.0083393451</v>
          </cell>
          <cell r="R171">
            <v>0</v>
          </cell>
          <cell r="S171">
            <v>-46.969000000000001</v>
          </cell>
          <cell r="T171">
            <v>0</v>
          </cell>
          <cell r="U171">
            <v>538.15200000000004</v>
          </cell>
          <cell r="V171">
            <v>-625.529</v>
          </cell>
          <cell r="W171">
            <v>104.76900000000001</v>
          </cell>
        </row>
        <row r="172">
          <cell r="A172">
            <v>36692</v>
          </cell>
          <cell r="B172" t="str">
            <v>Th</v>
          </cell>
          <cell r="D172">
            <v>-13868827.2191</v>
          </cell>
          <cell r="E172">
            <v>-2030915.2074000002</v>
          </cell>
          <cell r="F172">
            <v>0</v>
          </cell>
          <cell r="G172">
            <v>431373</v>
          </cell>
          <cell r="I172">
            <v>431373</v>
          </cell>
          <cell r="J172">
            <v>-106779</v>
          </cell>
          <cell r="K172">
            <v>0</v>
          </cell>
          <cell r="L172">
            <v>0</v>
          </cell>
          <cell r="M172">
            <v>-732308</v>
          </cell>
          <cell r="N172">
            <v>-2010</v>
          </cell>
          <cell r="P172">
            <v>-13.8688272191</v>
          </cell>
          <cell r="Q172">
            <v>-2.0309152074000001</v>
          </cell>
          <cell r="R172">
            <v>0</v>
          </cell>
          <cell r="S172">
            <v>-106.779</v>
          </cell>
          <cell r="T172">
            <v>0</v>
          </cell>
          <cell r="U172">
            <v>431.37299999999999</v>
          </cell>
          <cell r="V172">
            <v>-732.30799999999999</v>
          </cell>
          <cell r="W172">
            <v>-2.0099999999999998</v>
          </cell>
        </row>
        <row r="173">
          <cell r="A173">
            <v>36693</v>
          </cell>
          <cell r="B173" t="str">
            <v>F</v>
          </cell>
          <cell r="D173">
            <v>-13727036.292999988</v>
          </cell>
          <cell r="E173">
            <v>-2023729.7938999999</v>
          </cell>
          <cell r="F173">
            <v>0</v>
          </cell>
          <cell r="G173">
            <v>435614</v>
          </cell>
          <cell r="I173">
            <v>435614</v>
          </cell>
          <cell r="J173">
            <v>4241</v>
          </cell>
          <cell r="K173">
            <v>0</v>
          </cell>
          <cell r="L173">
            <v>0</v>
          </cell>
          <cell r="M173">
            <v>-728067</v>
          </cell>
          <cell r="N173">
            <v>2231</v>
          </cell>
          <cell r="P173">
            <v>-13.727036292999989</v>
          </cell>
          <cell r="Q173">
            <v>-2.0237297938999999</v>
          </cell>
          <cell r="R173">
            <v>0</v>
          </cell>
          <cell r="S173">
            <v>4.2409999999999997</v>
          </cell>
          <cell r="T173">
            <v>0</v>
          </cell>
          <cell r="U173">
            <v>435.61399999999998</v>
          </cell>
          <cell r="V173">
            <v>-728.06700000000001</v>
          </cell>
          <cell r="W173">
            <v>2.2309999999999999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435614</v>
          </cell>
          <cell r="J174">
            <v>0</v>
          </cell>
          <cell r="K174">
            <v>0</v>
          </cell>
          <cell r="L174">
            <v>0</v>
          </cell>
          <cell r="M174">
            <v>-728067</v>
          </cell>
          <cell r="N174">
            <v>2231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435.61399999999998</v>
          </cell>
          <cell r="V174">
            <v>-728.06700000000001</v>
          </cell>
          <cell r="W174">
            <v>2.2309999999999999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435614</v>
          </cell>
          <cell r="J175">
            <v>0</v>
          </cell>
          <cell r="K175">
            <v>0</v>
          </cell>
          <cell r="L175">
            <v>0</v>
          </cell>
          <cell r="M175">
            <v>-728067</v>
          </cell>
          <cell r="N175">
            <v>2231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435.61399999999998</v>
          </cell>
          <cell r="V175">
            <v>-728.06700000000001</v>
          </cell>
          <cell r="W175">
            <v>2.2309999999999999</v>
          </cell>
        </row>
        <row r="176">
          <cell r="A176">
            <v>36696</v>
          </cell>
          <cell r="B176" t="str">
            <v>M</v>
          </cell>
          <cell r="D176">
            <v>-13783470.135500006</v>
          </cell>
          <cell r="E176">
            <v>-2021578.825</v>
          </cell>
          <cell r="F176">
            <v>0</v>
          </cell>
          <cell r="G176">
            <v>440317</v>
          </cell>
          <cell r="I176">
            <v>440317</v>
          </cell>
          <cell r="J176">
            <v>4703</v>
          </cell>
          <cell r="K176">
            <v>0</v>
          </cell>
          <cell r="L176">
            <v>0</v>
          </cell>
          <cell r="M176">
            <v>-723364</v>
          </cell>
          <cell r="N176">
            <v>6934</v>
          </cell>
          <cell r="P176">
            <v>-13.783470135500007</v>
          </cell>
          <cell r="Q176">
            <v>-2.0215788249999997</v>
          </cell>
          <cell r="R176">
            <v>0</v>
          </cell>
          <cell r="S176">
            <v>4.7030000000000003</v>
          </cell>
          <cell r="T176">
            <v>0</v>
          </cell>
          <cell r="U176">
            <v>440.31700000000001</v>
          </cell>
          <cell r="V176">
            <v>-723.36400000000003</v>
          </cell>
          <cell r="W176">
            <v>6.9340000000000002</v>
          </cell>
        </row>
        <row r="177">
          <cell r="A177">
            <v>36697</v>
          </cell>
          <cell r="B177" t="str">
            <v>T</v>
          </cell>
          <cell r="D177">
            <v>-13833914.265899997</v>
          </cell>
          <cell r="E177">
            <v>-1996521.6702000001</v>
          </cell>
          <cell r="F177">
            <v>0</v>
          </cell>
          <cell r="G177">
            <v>1679118</v>
          </cell>
          <cell r="I177">
            <v>1679118</v>
          </cell>
          <cell r="J177">
            <v>1238801</v>
          </cell>
          <cell r="K177">
            <v>0</v>
          </cell>
          <cell r="L177">
            <v>0</v>
          </cell>
          <cell r="M177">
            <v>515437</v>
          </cell>
          <cell r="N177">
            <v>1245735</v>
          </cell>
          <cell r="P177">
            <v>-13.833914265899997</v>
          </cell>
          <cell r="Q177">
            <v>-1.9965216702000002</v>
          </cell>
          <cell r="R177">
            <v>0</v>
          </cell>
          <cell r="S177">
            <v>1238.8009999999999</v>
          </cell>
          <cell r="T177">
            <v>0</v>
          </cell>
          <cell r="U177">
            <v>1679.1179999999999</v>
          </cell>
          <cell r="V177">
            <v>515.43700000000001</v>
          </cell>
          <cell r="W177">
            <v>1245.7349999999999</v>
          </cell>
        </row>
        <row r="178">
          <cell r="A178">
            <v>36698</v>
          </cell>
          <cell r="B178" t="str">
            <v>W</v>
          </cell>
          <cell r="D178">
            <v>-13845382.087800013</v>
          </cell>
          <cell r="E178">
            <v>-1994863.7914</v>
          </cell>
          <cell r="F178">
            <v>0</v>
          </cell>
          <cell r="G178">
            <v>1222903</v>
          </cell>
          <cell r="I178">
            <v>1222903</v>
          </cell>
          <cell r="J178">
            <v>-456215</v>
          </cell>
          <cell r="K178">
            <v>1</v>
          </cell>
          <cell r="L178">
            <v>-456215</v>
          </cell>
          <cell r="M178">
            <v>59222</v>
          </cell>
          <cell r="N178">
            <v>789520</v>
          </cell>
          <cell r="P178">
            <v>-13.845382087800013</v>
          </cell>
          <cell r="Q178">
            <v>-1.9948637914</v>
          </cell>
          <cell r="R178">
            <v>0</v>
          </cell>
          <cell r="S178">
            <v>-456.21499999999997</v>
          </cell>
          <cell r="T178">
            <v>-456.21499999999997</v>
          </cell>
          <cell r="U178">
            <v>1222.903</v>
          </cell>
          <cell r="V178">
            <v>59.222000000000001</v>
          </cell>
          <cell r="W178">
            <v>789.52</v>
          </cell>
        </row>
        <row r="179">
          <cell r="A179">
            <v>36699</v>
          </cell>
          <cell r="B179" t="str">
            <v>Th</v>
          </cell>
          <cell r="D179">
            <v>-13969619.825299991</v>
          </cell>
          <cell r="E179">
            <v>-1998273.6558999999</v>
          </cell>
          <cell r="F179">
            <v>0</v>
          </cell>
          <cell r="G179">
            <v>1399255</v>
          </cell>
          <cell r="I179">
            <v>1399255</v>
          </cell>
          <cell r="J179">
            <v>176352</v>
          </cell>
          <cell r="K179">
            <v>1</v>
          </cell>
          <cell r="L179">
            <v>176352</v>
          </cell>
          <cell r="M179">
            <v>235574</v>
          </cell>
          <cell r="N179">
            <v>965872</v>
          </cell>
          <cell r="P179">
            <v>-13.969619825299992</v>
          </cell>
          <cell r="Q179">
            <v>-1.9982736558999998</v>
          </cell>
          <cell r="R179">
            <v>0</v>
          </cell>
          <cell r="S179">
            <v>176.352</v>
          </cell>
          <cell r="T179">
            <v>176.352</v>
          </cell>
          <cell r="U179">
            <v>1399.2550000000001</v>
          </cell>
          <cell r="V179">
            <v>235.57400000000001</v>
          </cell>
          <cell r="W179">
            <v>965.87199999999996</v>
          </cell>
        </row>
        <row r="180">
          <cell r="A180">
            <v>36700</v>
          </cell>
          <cell r="B180" t="str">
            <v>F</v>
          </cell>
          <cell r="D180">
            <v>-14172936.759999994</v>
          </cell>
          <cell r="E180">
            <v>-2037026.5507</v>
          </cell>
          <cell r="F180">
            <v>0</v>
          </cell>
          <cell r="G180">
            <v>1419816</v>
          </cell>
          <cell r="I180">
            <v>1419816</v>
          </cell>
          <cell r="J180">
            <v>20561</v>
          </cell>
          <cell r="K180">
            <v>1</v>
          </cell>
          <cell r="L180">
            <v>20561</v>
          </cell>
          <cell r="M180">
            <v>256135</v>
          </cell>
          <cell r="N180">
            <v>986433</v>
          </cell>
          <cell r="P180">
            <v>-14.172936759999994</v>
          </cell>
          <cell r="Q180">
            <v>-2.0370265506999998</v>
          </cell>
          <cell r="R180">
            <v>0</v>
          </cell>
          <cell r="S180">
            <v>20.561</v>
          </cell>
          <cell r="T180">
            <v>20.561</v>
          </cell>
          <cell r="U180">
            <v>1419.816</v>
          </cell>
          <cell r="V180">
            <v>256.13499999999999</v>
          </cell>
          <cell r="W180">
            <v>986.43299999999999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1419816</v>
          </cell>
          <cell r="J181">
            <v>0</v>
          </cell>
          <cell r="K181">
            <v>0</v>
          </cell>
          <cell r="L181">
            <v>0</v>
          </cell>
          <cell r="M181">
            <v>256135</v>
          </cell>
          <cell r="N181">
            <v>986433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1419.816</v>
          </cell>
          <cell r="V181">
            <v>256.13499999999999</v>
          </cell>
          <cell r="W181">
            <v>986.43299999999999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1419816</v>
          </cell>
          <cell r="J182">
            <v>0</v>
          </cell>
          <cell r="K182">
            <v>0</v>
          </cell>
          <cell r="L182">
            <v>0</v>
          </cell>
          <cell r="M182">
            <v>256135</v>
          </cell>
          <cell r="N182">
            <v>986433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1419.816</v>
          </cell>
          <cell r="V182">
            <v>256.13499999999999</v>
          </cell>
          <cell r="W182">
            <v>986.43299999999999</v>
          </cell>
        </row>
        <row r="183">
          <cell r="A183">
            <v>36703</v>
          </cell>
          <cell r="B183" t="str">
            <v>M</v>
          </cell>
          <cell r="D183">
            <v>-14533763.6562085</v>
          </cell>
          <cell r="E183">
            <v>2743639</v>
          </cell>
          <cell r="F183">
            <v>0</v>
          </cell>
          <cell r="G183">
            <v>747191</v>
          </cell>
          <cell r="I183">
            <v>747191</v>
          </cell>
          <cell r="J183">
            <v>-672625</v>
          </cell>
          <cell r="K183">
            <v>1</v>
          </cell>
          <cell r="L183">
            <v>-672625</v>
          </cell>
          <cell r="M183">
            <v>-416490</v>
          </cell>
          <cell r="N183">
            <v>313808</v>
          </cell>
          <cell r="P183">
            <v>-14.5337636562085</v>
          </cell>
          <cell r="Q183">
            <v>2.7436389999999999</v>
          </cell>
          <cell r="R183">
            <v>0</v>
          </cell>
          <cell r="S183">
            <v>-672.625</v>
          </cell>
          <cell r="T183">
            <v>-672.625</v>
          </cell>
          <cell r="U183">
            <v>747.19100000000003</v>
          </cell>
          <cell r="V183">
            <v>-416.49</v>
          </cell>
          <cell r="W183">
            <v>313.80799999999999</v>
          </cell>
        </row>
        <row r="184">
          <cell r="A184">
            <v>36704</v>
          </cell>
          <cell r="B184" t="str">
            <v>T</v>
          </cell>
          <cell r="D184">
            <v>-14609309</v>
          </cell>
          <cell r="E184">
            <v>2992088</v>
          </cell>
          <cell r="F184">
            <v>0</v>
          </cell>
          <cell r="G184">
            <v>812353</v>
          </cell>
          <cell r="I184">
            <v>812353</v>
          </cell>
          <cell r="J184">
            <v>65162</v>
          </cell>
          <cell r="K184">
            <v>1</v>
          </cell>
          <cell r="L184">
            <v>65162</v>
          </cell>
          <cell r="M184">
            <v>-351328</v>
          </cell>
          <cell r="N184">
            <v>378970</v>
          </cell>
          <cell r="P184">
            <v>-14.609309</v>
          </cell>
          <cell r="Q184">
            <v>2.9920879999999999</v>
          </cell>
          <cell r="R184">
            <v>0</v>
          </cell>
          <cell r="S184">
            <v>65.162000000000006</v>
          </cell>
          <cell r="T184">
            <v>65.162000000000006</v>
          </cell>
          <cell r="U184">
            <v>812.35299999999995</v>
          </cell>
          <cell r="V184">
            <v>-351.32799999999997</v>
          </cell>
          <cell r="W184">
            <v>378.97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812353</v>
          </cell>
          <cell r="J185">
            <v>0</v>
          </cell>
          <cell r="K185">
            <v>0</v>
          </cell>
          <cell r="L185">
            <v>0</v>
          </cell>
          <cell r="M185">
            <v>-351328</v>
          </cell>
          <cell r="N185">
            <v>378970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812.35299999999995</v>
          </cell>
          <cell r="V185">
            <v>-351.32799999999997</v>
          </cell>
          <cell r="W185">
            <v>378.97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812353</v>
          </cell>
          <cell r="J186">
            <v>0</v>
          </cell>
          <cell r="K186">
            <v>0</v>
          </cell>
          <cell r="L186">
            <v>0</v>
          </cell>
          <cell r="M186">
            <v>-351328</v>
          </cell>
          <cell r="N186">
            <v>378970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812.35299999999995</v>
          </cell>
          <cell r="V186">
            <v>-351.32799999999997</v>
          </cell>
          <cell r="W186">
            <v>378.97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812353</v>
          </cell>
          <cell r="J187">
            <v>0</v>
          </cell>
          <cell r="K187">
            <v>0</v>
          </cell>
          <cell r="L187">
            <v>0</v>
          </cell>
          <cell r="M187">
            <v>-351328</v>
          </cell>
          <cell r="N187">
            <v>378970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812.35299999999995</v>
          </cell>
          <cell r="V187">
            <v>-351.32799999999997</v>
          </cell>
          <cell r="W187">
            <v>378.97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378970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378.97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378970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378.97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378970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378.97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378970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378.97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378970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378.97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378970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378.97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378970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378.97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378970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378.97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378970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378.97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378970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378.97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378970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378.97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378970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378.97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378970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378.97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378970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378.97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378970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378.97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378970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378.97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378970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378.97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378970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378.97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378970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378.97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378970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378.97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378970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378.97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378970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378.97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378970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378.97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378970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378.97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378970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378.97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378970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378.97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378970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378.97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378970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378.97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378970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378.97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378970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378.97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378970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378.97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378970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378.97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378970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378.97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378970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378.97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378970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378.97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378970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378.97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378970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378.97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378970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378.97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378970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378.97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378970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378.97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378970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378.97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378970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378.97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378970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378.97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378970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378.97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378970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378.97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378970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378.97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378970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378.97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378970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378.97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378970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378.97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378970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378.97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378970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378.97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378970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378.97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378970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378.97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378970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378.97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378970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378.97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378970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378.97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378970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378.97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378970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378.97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378970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378.97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378970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378.97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378970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378.97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378970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378.97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378970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378.97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378970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378.97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378970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378.97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378970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378.97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378970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378.97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378970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378.97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378970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378.97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378970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378.97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378970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378.97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378970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378.97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378970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378.97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378970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378.97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378970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378.97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378970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378.97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378970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378.97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378970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378.97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378970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378.97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378970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378.97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378970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378.97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378970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378.97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378970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378.97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378970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378.97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378970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378.97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378970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378.97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378970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378.97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378970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378.97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378970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378.97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378970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378.97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378970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378.97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378970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378.97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378970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378.97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378970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378.97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378970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378.97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378970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378.97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378970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378.97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378970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378.97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378970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378.97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378970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378.97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378970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378.97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378970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378.97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378970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378.97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378970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378.97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378970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378.97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378970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378.97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378970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378.97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378970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378.97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378970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378.97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378970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378.97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378970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378.97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378970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378.97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378970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378.97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378970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378.97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378970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378.97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378970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378.97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378970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378.97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378970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378.97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378970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378.97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378970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378.97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378970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378.97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378970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378.97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378970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378.97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378970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378.97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378970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378.97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378970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378.97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378970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378.97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378970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378.97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378970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378.97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378970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378.97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378970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378.97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378970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378.97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378970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378.97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378970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378.97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378970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378.97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378970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378.97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378970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378.97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378970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378.97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378970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378.97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378970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378.97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378970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378.97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378970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378.97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378970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378.97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378970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378.97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378970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378.97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378970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378.97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378970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378.97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378970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378.97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378970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378.97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378970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378.97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378970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378.97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378970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378.97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378970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378.97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378970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378.97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378970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378.97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378970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378.97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378970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378.97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378970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378.97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378970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378.97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378970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378.97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378970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378.97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378970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378.97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378970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378.97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378970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378.97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378970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378.97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378970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378.97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378970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378.97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378970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378.97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378970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378.97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378970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378.97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378970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378.97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378970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378.97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378970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378.97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378970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378.97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378970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378.97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378970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378.97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378970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378.97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378970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378.97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378970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378.97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378970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378.97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378970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378.97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378970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378.97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378970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378.97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378970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378.97</v>
          </cell>
        </row>
      </sheetData>
      <sheetData sheetId="8">
        <row r="3">
          <cell r="T3">
            <v>-984.63300000000004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-673117</v>
          </cell>
          <cell r="I36">
            <v>-673117</v>
          </cell>
          <cell r="J36">
            <v>-673117</v>
          </cell>
          <cell r="K36">
            <v>0</v>
          </cell>
          <cell r="L36">
            <v>0</v>
          </cell>
          <cell r="M36">
            <v>-673117</v>
          </cell>
          <cell r="N36">
            <v>-673117</v>
          </cell>
          <cell r="P36">
            <v>0</v>
          </cell>
          <cell r="Q36">
            <v>0</v>
          </cell>
          <cell r="R36">
            <v>0</v>
          </cell>
          <cell r="S36">
            <v>-673.11699999999996</v>
          </cell>
          <cell r="T36">
            <v>0</v>
          </cell>
          <cell r="U36">
            <v>-673.11699999999996</v>
          </cell>
          <cell r="V36">
            <v>-673.11699999999996</v>
          </cell>
          <cell r="W36">
            <v>-673.11699999999996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-673117</v>
          </cell>
          <cell r="N37">
            <v>-673117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-673.11699999999996</v>
          </cell>
          <cell r="W37">
            <v>-673.11699999999996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-673117</v>
          </cell>
          <cell r="N38">
            <v>-673117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-673.11699999999996</v>
          </cell>
          <cell r="W38">
            <v>-673.11699999999996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-673117</v>
          </cell>
          <cell r="N39">
            <v>-673117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-673.11699999999996</v>
          </cell>
          <cell r="W39">
            <v>-673.11699999999996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-673117</v>
          </cell>
          <cell r="N40">
            <v>-673117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-673.11699999999996</v>
          </cell>
          <cell r="W40">
            <v>-673.11699999999996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-673117</v>
          </cell>
          <cell r="N41">
            <v>-673117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-673.11699999999996</v>
          </cell>
          <cell r="W41">
            <v>-673.11699999999996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-673117</v>
          </cell>
          <cell r="N42">
            <v>-673117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-673.11699999999996</v>
          </cell>
          <cell r="W42">
            <v>-673.11699999999996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-673117</v>
          </cell>
          <cell r="N43">
            <v>-673117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-673.11699999999996</v>
          </cell>
          <cell r="W43">
            <v>-673.11699999999996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-673117</v>
          </cell>
          <cell r="N44">
            <v>-673117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-673.11699999999996</v>
          </cell>
          <cell r="W44">
            <v>-673.11699999999996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-673117</v>
          </cell>
          <cell r="N45">
            <v>-673117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-673.11699999999996</v>
          </cell>
          <cell r="W45">
            <v>-673.11699999999996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-673117</v>
          </cell>
          <cell r="N46">
            <v>-673117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-673.11699999999996</v>
          </cell>
          <cell r="W46">
            <v>-673.11699999999996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-673117</v>
          </cell>
          <cell r="N47">
            <v>-673117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-673.11699999999996</v>
          </cell>
          <cell r="W47">
            <v>-673.11699999999996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-673117</v>
          </cell>
          <cell r="N48">
            <v>-673117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-673.11699999999996</v>
          </cell>
          <cell r="W48">
            <v>-673.11699999999996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-673117</v>
          </cell>
          <cell r="N49">
            <v>-673117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-673.11699999999996</v>
          </cell>
          <cell r="W49">
            <v>-673.11699999999996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-673117</v>
          </cell>
          <cell r="N50">
            <v>-673117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-673.11699999999996</v>
          </cell>
          <cell r="W50">
            <v>-673.11699999999996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-673117</v>
          </cell>
          <cell r="N51">
            <v>-673117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-673.11699999999996</v>
          </cell>
          <cell r="W51">
            <v>-673.11699999999996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-673117</v>
          </cell>
          <cell r="N52">
            <v>-673117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-673.11699999999996</v>
          </cell>
          <cell r="W52">
            <v>-673.11699999999996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-673117</v>
          </cell>
          <cell r="N53">
            <v>-673117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-673.11699999999996</v>
          </cell>
          <cell r="W53">
            <v>-673.11699999999996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-673117</v>
          </cell>
          <cell r="N54">
            <v>-673117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-673.11699999999996</v>
          </cell>
          <cell r="W54">
            <v>-673.11699999999996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-673117</v>
          </cell>
          <cell r="N55">
            <v>-673117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-673.11699999999996</v>
          </cell>
          <cell r="W55">
            <v>-673.11699999999996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-673117</v>
          </cell>
          <cell r="N56">
            <v>-673117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-673.11699999999996</v>
          </cell>
          <cell r="W56">
            <v>-673.11699999999996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-673117</v>
          </cell>
          <cell r="N57">
            <v>-673117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-673.11699999999996</v>
          </cell>
          <cell r="W57">
            <v>-673.11699999999996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-673117</v>
          </cell>
          <cell r="N58">
            <v>-673117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-673.11699999999996</v>
          </cell>
          <cell r="W58">
            <v>-673.11699999999996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-673117</v>
          </cell>
          <cell r="N59">
            <v>-673117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-673.11699999999996</v>
          </cell>
          <cell r="W59">
            <v>-673.11699999999996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-673117</v>
          </cell>
          <cell r="N60">
            <v>-673117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-673.11699999999996</v>
          </cell>
          <cell r="W60">
            <v>-673.11699999999996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-673117</v>
          </cell>
          <cell r="N61">
            <v>-673117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-673.11699999999996</v>
          </cell>
          <cell r="W61">
            <v>-673.11699999999996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-673117</v>
          </cell>
          <cell r="N62">
            <v>-673117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-673.11699999999996</v>
          </cell>
          <cell r="W62">
            <v>-673.11699999999996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-673117</v>
          </cell>
          <cell r="N63">
            <v>-673117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-673.11699999999996</v>
          </cell>
          <cell r="W63">
            <v>-673.11699999999996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-673117</v>
          </cell>
          <cell r="N64">
            <v>-673117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-673.11699999999996</v>
          </cell>
          <cell r="W64">
            <v>-673.11699999999996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455810</v>
          </cell>
          <cell r="I65">
            <v>455810</v>
          </cell>
          <cell r="J65">
            <v>455810</v>
          </cell>
          <cell r="K65">
            <v>0</v>
          </cell>
          <cell r="L65">
            <v>0</v>
          </cell>
          <cell r="M65">
            <v>-217307</v>
          </cell>
          <cell r="N65">
            <v>-217307</v>
          </cell>
          <cell r="P65">
            <v>0</v>
          </cell>
          <cell r="Q65">
            <v>0</v>
          </cell>
          <cell r="R65">
            <v>0</v>
          </cell>
          <cell r="S65">
            <v>455.81</v>
          </cell>
          <cell r="T65">
            <v>0</v>
          </cell>
          <cell r="U65">
            <v>455.81</v>
          </cell>
          <cell r="V65">
            <v>-217.30699999999999</v>
          </cell>
          <cell r="W65">
            <v>-217.30699999999999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-217307</v>
          </cell>
          <cell r="N66">
            <v>-217307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-217.30699999999999</v>
          </cell>
          <cell r="W66">
            <v>-217.30699999999999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-217307</v>
          </cell>
          <cell r="N67">
            <v>-217307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-217.30699999999999</v>
          </cell>
          <cell r="W67">
            <v>-217.30699999999999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-217307</v>
          </cell>
          <cell r="N68">
            <v>-217307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-217.30699999999999</v>
          </cell>
          <cell r="W68">
            <v>-217.30699999999999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-217307</v>
          </cell>
          <cell r="N69">
            <v>-217307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-217.30699999999999</v>
          </cell>
          <cell r="W69">
            <v>-217.30699999999999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-217307</v>
          </cell>
          <cell r="N70">
            <v>-217307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-217.30699999999999</v>
          </cell>
          <cell r="W70">
            <v>-217.30699999999999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-217307</v>
          </cell>
          <cell r="N71">
            <v>-217307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-217.30699999999999</v>
          </cell>
          <cell r="W71">
            <v>-217.30699999999999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-217307</v>
          </cell>
          <cell r="N72">
            <v>-217307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-217.30699999999999</v>
          </cell>
          <cell r="W72">
            <v>-217.30699999999999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-217307</v>
          </cell>
          <cell r="N73">
            <v>-217307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-217.30699999999999</v>
          </cell>
          <cell r="W73">
            <v>-217.30699999999999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-217307</v>
          </cell>
          <cell r="N74">
            <v>-217307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-217.30699999999999</v>
          </cell>
          <cell r="W74">
            <v>-217.30699999999999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-217307</v>
          </cell>
          <cell r="N75">
            <v>-217307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-217.30699999999999</v>
          </cell>
          <cell r="W75">
            <v>-217.30699999999999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-217307</v>
          </cell>
          <cell r="N76">
            <v>-217307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-217.30699999999999</v>
          </cell>
          <cell r="W76">
            <v>-217.30699999999999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-217307</v>
          </cell>
          <cell r="N77">
            <v>-217307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-217.30699999999999</v>
          </cell>
          <cell r="W77">
            <v>-217.30699999999999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-217307</v>
          </cell>
          <cell r="N78">
            <v>-217307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-217.30699999999999</v>
          </cell>
          <cell r="W78">
            <v>-217.30699999999999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-217307</v>
          </cell>
          <cell r="N79">
            <v>-217307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-217.30699999999999</v>
          </cell>
          <cell r="W79">
            <v>-217.30699999999999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-217307</v>
          </cell>
          <cell r="N80">
            <v>-217307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-217.30699999999999</v>
          </cell>
          <cell r="W80">
            <v>-217.30699999999999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-217307</v>
          </cell>
          <cell r="N81">
            <v>-217307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-217.30699999999999</v>
          </cell>
          <cell r="W81">
            <v>-217.30699999999999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-217307</v>
          </cell>
          <cell r="N82">
            <v>-217307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-217.30699999999999</v>
          </cell>
          <cell r="W82">
            <v>-217.30699999999999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-217307</v>
          </cell>
          <cell r="N83">
            <v>-217307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-217.30699999999999</v>
          </cell>
          <cell r="W83">
            <v>-217.30699999999999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-217307</v>
          </cell>
          <cell r="N84">
            <v>-217307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-217.30699999999999</v>
          </cell>
          <cell r="W84">
            <v>-217.30699999999999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-217307</v>
          </cell>
          <cell r="N85">
            <v>-217307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-217.30699999999999</v>
          </cell>
          <cell r="W85">
            <v>-217.30699999999999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-217307</v>
          </cell>
          <cell r="N86">
            <v>-217307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-217.30699999999999</v>
          </cell>
          <cell r="W86">
            <v>-217.30699999999999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-217307</v>
          </cell>
          <cell r="N87">
            <v>-217307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-217.30699999999999</v>
          </cell>
          <cell r="W87">
            <v>-217.30699999999999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-217307</v>
          </cell>
          <cell r="N88">
            <v>-217307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-217.30699999999999</v>
          </cell>
          <cell r="W88">
            <v>-217.30699999999999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-217307</v>
          </cell>
          <cell r="N89">
            <v>-217307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-217.30699999999999</v>
          </cell>
          <cell r="W89">
            <v>-217.30699999999999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-217307</v>
          </cell>
          <cell r="N90">
            <v>-217307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-217.30699999999999</v>
          </cell>
          <cell r="W90">
            <v>-217.30699999999999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-217307</v>
          </cell>
          <cell r="N91">
            <v>-217307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-217.30699999999999</v>
          </cell>
          <cell r="W91">
            <v>-217.30699999999999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-217307</v>
          </cell>
          <cell r="N92">
            <v>-217307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-217.30699999999999</v>
          </cell>
          <cell r="W92">
            <v>-217.30699999999999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-217307</v>
          </cell>
          <cell r="N93">
            <v>-217307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-217.30699999999999</v>
          </cell>
          <cell r="W93">
            <v>-217.30699999999999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-217307</v>
          </cell>
          <cell r="N94">
            <v>-217307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-217.30699999999999</v>
          </cell>
          <cell r="W94">
            <v>-217.30699999999999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-217307</v>
          </cell>
          <cell r="N95">
            <v>-217307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-217.30699999999999</v>
          </cell>
          <cell r="W95">
            <v>-217.30699999999999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1029349</v>
          </cell>
          <cell r="I96">
            <v>1029349</v>
          </cell>
          <cell r="J96">
            <v>1029349</v>
          </cell>
          <cell r="K96">
            <v>0</v>
          </cell>
          <cell r="L96">
            <v>0</v>
          </cell>
          <cell r="M96">
            <v>812042</v>
          </cell>
          <cell r="N96">
            <v>812042</v>
          </cell>
          <cell r="P96">
            <v>0</v>
          </cell>
          <cell r="Q96">
            <v>0</v>
          </cell>
          <cell r="R96">
            <v>0</v>
          </cell>
          <cell r="S96">
            <v>1029.3489999999999</v>
          </cell>
          <cell r="T96">
            <v>0</v>
          </cell>
          <cell r="U96">
            <v>1029.3489999999999</v>
          </cell>
          <cell r="V96">
            <v>812.04200000000003</v>
          </cell>
          <cell r="W96">
            <v>812.04200000000003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812042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812.04200000000003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812042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812.04200000000003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-387322</v>
          </cell>
          <cell r="I99">
            <v>-387322</v>
          </cell>
          <cell r="J99">
            <v>-387322</v>
          </cell>
          <cell r="K99">
            <v>0</v>
          </cell>
          <cell r="L99">
            <v>0</v>
          </cell>
          <cell r="M99">
            <v>-387322</v>
          </cell>
          <cell r="N99">
            <v>424720</v>
          </cell>
          <cell r="P99">
            <v>0</v>
          </cell>
          <cell r="Q99">
            <v>0</v>
          </cell>
          <cell r="R99">
            <v>0</v>
          </cell>
          <cell r="S99">
            <v>-387.322</v>
          </cell>
          <cell r="T99">
            <v>0</v>
          </cell>
          <cell r="U99">
            <v>-387.322</v>
          </cell>
          <cell r="V99">
            <v>-387.322</v>
          </cell>
          <cell r="W99">
            <v>424.72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-371198</v>
          </cell>
          <cell r="I100">
            <v>-371198</v>
          </cell>
          <cell r="J100">
            <v>16124</v>
          </cell>
          <cell r="K100">
            <v>0</v>
          </cell>
          <cell r="L100">
            <v>0</v>
          </cell>
          <cell r="M100">
            <v>-371198</v>
          </cell>
          <cell r="N100">
            <v>440844</v>
          </cell>
          <cell r="P100">
            <v>0</v>
          </cell>
          <cell r="Q100">
            <v>0</v>
          </cell>
          <cell r="R100">
            <v>0</v>
          </cell>
          <cell r="S100">
            <v>16.123999999999999</v>
          </cell>
          <cell r="T100">
            <v>0</v>
          </cell>
          <cell r="U100">
            <v>-371.19799999999998</v>
          </cell>
          <cell r="V100">
            <v>-371.19799999999998</v>
          </cell>
          <cell r="W100">
            <v>440.84399999999999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-152003</v>
          </cell>
          <cell r="I101">
            <v>-152003</v>
          </cell>
          <cell r="J101">
            <v>219195</v>
          </cell>
          <cell r="K101">
            <v>0</v>
          </cell>
          <cell r="L101">
            <v>0</v>
          </cell>
          <cell r="M101">
            <v>-152003</v>
          </cell>
          <cell r="N101">
            <v>660039</v>
          </cell>
          <cell r="P101">
            <v>0</v>
          </cell>
          <cell r="Q101">
            <v>0</v>
          </cell>
          <cell r="R101">
            <v>0</v>
          </cell>
          <cell r="S101">
            <v>219.19499999999999</v>
          </cell>
          <cell r="T101">
            <v>0</v>
          </cell>
          <cell r="U101">
            <v>-152.00299999999999</v>
          </cell>
          <cell r="V101">
            <v>-152.00299999999999</v>
          </cell>
          <cell r="W101">
            <v>660.03899999999999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-385560</v>
          </cell>
          <cell r="I102">
            <v>-385560</v>
          </cell>
          <cell r="J102">
            <v>-233557</v>
          </cell>
          <cell r="K102">
            <v>0</v>
          </cell>
          <cell r="L102">
            <v>0</v>
          </cell>
          <cell r="M102">
            <v>-385560</v>
          </cell>
          <cell r="N102">
            <v>426482</v>
          </cell>
          <cell r="P102">
            <v>0</v>
          </cell>
          <cell r="Q102">
            <v>0</v>
          </cell>
          <cell r="R102">
            <v>0</v>
          </cell>
          <cell r="S102">
            <v>-233.55699999999999</v>
          </cell>
          <cell r="T102">
            <v>0</v>
          </cell>
          <cell r="U102">
            <v>-385.56</v>
          </cell>
          <cell r="V102">
            <v>-385.56</v>
          </cell>
          <cell r="W102">
            <v>426.48200000000003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-766495</v>
          </cell>
          <cell r="I103">
            <v>-766495</v>
          </cell>
          <cell r="J103">
            <v>-380935</v>
          </cell>
          <cell r="K103">
            <v>0</v>
          </cell>
          <cell r="L103">
            <v>0</v>
          </cell>
          <cell r="M103">
            <v>-766495</v>
          </cell>
          <cell r="N103">
            <v>45547</v>
          </cell>
          <cell r="P103">
            <v>0</v>
          </cell>
          <cell r="Q103">
            <v>0</v>
          </cell>
          <cell r="R103">
            <v>0</v>
          </cell>
          <cell r="S103">
            <v>-380.935</v>
          </cell>
          <cell r="T103">
            <v>0</v>
          </cell>
          <cell r="U103">
            <v>-766.495</v>
          </cell>
          <cell r="V103">
            <v>-766.495</v>
          </cell>
          <cell r="W103">
            <v>45.546999999999997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-766495</v>
          </cell>
          <cell r="J104">
            <v>0</v>
          </cell>
          <cell r="K104">
            <v>0</v>
          </cell>
          <cell r="L104">
            <v>0</v>
          </cell>
          <cell r="M104">
            <v>-766495</v>
          </cell>
          <cell r="N104">
            <v>45547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-766.495</v>
          </cell>
          <cell r="V104">
            <v>-766.495</v>
          </cell>
          <cell r="W104">
            <v>45.546999999999997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-766495</v>
          </cell>
          <cell r="J105">
            <v>0</v>
          </cell>
          <cell r="K105">
            <v>0</v>
          </cell>
          <cell r="L105">
            <v>0</v>
          </cell>
          <cell r="M105">
            <v>-766495</v>
          </cell>
          <cell r="N105">
            <v>45547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-766.495</v>
          </cell>
          <cell r="V105">
            <v>-766.495</v>
          </cell>
          <cell r="W105">
            <v>45.546999999999997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-1153522</v>
          </cell>
          <cell r="I106">
            <v>-1153522</v>
          </cell>
          <cell r="J106">
            <v>-387027</v>
          </cell>
          <cell r="K106">
            <v>0</v>
          </cell>
          <cell r="L106">
            <v>0</v>
          </cell>
          <cell r="M106">
            <v>-1153522</v>
          </cell>
          <cell r="N106">
            <v>-341480</v>
          </cell>
          <cell r="P106">
            <v>0</v>
          </cell>
          <cell r="Q106">
            <v>0</v>
          </cell>
          <cell r="R106">
            <v>0</v>
          </cell>
          <cell r="S106">
            <v>-387.02699999999999</v>
          </cell>
          <cell r="T106">
            <v>0</v>
          </cell>
          <cell r="U106">
            <v>-1153.5219999999999</v>
          </cell>
          <cell r="V106">
            <v>-1153.5219999999999</v>
          </cell>
          <cell r="W106">
            <v>-341.48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-915225</v>
          </cell>
          <cell r="I107">
            <v>-915225</v>
          </cell>
          <cell r="J107">
            <v>238297</v>
          </cell>
          <cell r="K107">
            <v>0</v>
          </cell>
          <cell r="L107">
            <v>0</v>
          </cell>
          <cell r="M107">
            <v>-915225</v>
          </cell>
          <cell r="N107">
            <v>-103183</v>
          </cell>
          <cell r="P107">
            <v>0</v>
          </cell>
          <cell r="Q107">
            <v>0</v>
          </cell>
          <cell r="R107">
            <v>0</v>
          </cell>
          <cell r="S107">
            <v>238.297</v>
          </cell>
          <cell r="T107">
            <v>0</v>
          </cell>
          <cell r="U107">
            <v>-915.22500000000002</v>
          </cell>
          <cell r="V107">
            <v>-915.22500000000002</v>
          </cell>
          <cell r="W107">
            <v>-103.18300000000001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6188</v>
          </cell>
          <cell r="I108">
            <v>6188</v>
          </cell>
          <cell r="J108">
            <v>921413</v>
          </cell>
          <cell r="K108">
            <v>0</v>
          </cell>
          <cell r="L108">
            <v>0</v>
          </cell>
          <cell r="M108">
            <v>6188</v>
          </cell>
          <cell r="N108">
            <v>818230</v>
          </cell>
          <cell r="P108">
            <v>0</v>
          </cell>
          <cell r="Q108">
            <v>0</v>
          </cell>
          <cell r="R108">
            <v>0</v>
          </cell>
          <cell r="S108">
            <v>921.41300000000001</v>
          </cell>
          <cell r="T108">
            <v>0</v>
          </cell>
          <cell r="U108">
            <v>6.1879999999999997</v>
          </cell>
          <cell r="V108">
            <v>6.1879999999999997</v>
          </cell>
          <cell r="W108">
            <v>818.23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-616481</v>
          </cell>
          <cell r="I109">
            <v>-616481</v>
          </cell>
          <cell r="J109">
            <v>-622669</v>
          </cell>
          <cell r="K109">
            <v>0</v>
          </cell>
          <cell r="L109">
            <v>0</v>
          </cell>
          <cell r="M109">
            <v>-616481</v>
          </cell>
          <cell r="N109">
            <v>195561</v>
          </cell>
          <cell r="P109">
            <v>0</v>
          </cell>
          <cell r="Q109">
            <v>0</v>
          </cell>
          <cell r="R109">
            <v>0</v>
          </cell>
          <cell r="S109">
            <v>-622.66899999999998</v>
          </cell>
          <cell r="T109">
            <v>0</v>
          </cell>
          <cell r="U109">
            <v>-616.48099999999999</v>
          </cell>
          <cell r="V109">
            <v>-616.48099999999999</v>
          </cell>
          <cell r="W109">
            <v>195.56100000000001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-855880</v>
          </cell>
          <cell r="I110">
            <v>-855880</v>
          </cell>
          <cell r="J110">
            <v>-239399</v>
          </cell>
          <cell r="K110">
            <v>0</v>
          </cell>
          <cell r="L110">
            <v>0</v>
          </cell>
          <cell r="M110">
            <v>-855880</v>
          </cell>
          <cell r="N110">
            <v>-43838</v>
          </cell>
          <cell r="P110">
            <v>0</v>
          </cell>
          <cell r="Q110">
            <v>0</v>
          </cell>
          <cell r="R110">
            <v>0</v>
          </cell>
          <cell r="S110">
            <v>-239.399</v>
          </cell>
          <cell r="T110">
            <v>0</v>
          </cell>
          <cell r="U110">
            <v>-855.88</v>
          </cell>
          <cell r="V110">
            <v>-855.88</v>
          </cell>
          <cell r="W110">
            <v>-43.838000000000001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-855880</v>
          </cell>
          <cell r="J111">
            <v>0</v>
          </cell>
          <cell r="K111">
            <v>0</v>
          </cell>
          <cell r="L111">
            <v>0</v>
          </cell>
          <cell r="M111">
            <v>-855880</v>
          </cell>
          <cell r="N111">
            <v>-43838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-855.88</v>
          </cell>
          <cell r="V111">
            <v>-855.88</v>
          </cell>
          <cell r="W111">
            <v>-43.838000000000001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-855880</v>
          </cell>
          <cell r="J112">
            <v>0</v>
          </cell>
          <cell r="K112">
            <v>0</v>
          </cell>
          <cell r="L112">
            <v>0</v>
          </cell>
          <cell r="M112">
            <v>-855880</v>
          </cell>
          <cell r="N112">
            <v>-43838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-855.88</v>
          </cell>
          <cell r="V112">
            <v>-855.88</v>
          </cell>
          <cell r="W112">
            <v>-43.838000000000001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-826690</v>
          </cell>
          <cell r="I113">
            <v>-826690</v>
          </cell>
          <cell r="J113">
            <v>29190</v>
          </cell>
          <cell r="K113">
            <v>0</v>
          </cell>
          <cell r="L113">
            <v>0</v>
          </cell>
          <cell r="M113">
            <v>-826690</v>
          </cell>
          <cell r="N113">
            <v>-14648</v>
          </cell>
          <cell r="P113">
            <v>0</v>
          </cell>
          <cell r="Q113">
            <v>0</v>
          </cell>
          <cell r="R113">
            <v>0</v>
          </cell>
          <cell r="S113">
            <v>29.19</v>
          </cell>
          <cell r="T113">
            <v>0</v>
          </cell>
          <cell r="U113">
            <v>-826.69</v>
          </cell>
          <cell r="V113">
            <v>-826.69</v>
          </cell>
          <cell r="W113">
            <v>-14.648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-860301</v>
          </cell>
          <cell r="I114">
            <v>-860301</v>
          </cell>
          <cell r="J114">
            <v>-33611</v>
          </cell>
          <cell r="K114">
            <v>0</v>
          </cell>
          <cell r="L114">
            <v>0</v>
          </cell>
          <cell r="M114">
            <v>-860301</v>
          </cell>
          <cell r="N114">
            <v>-48259</v>
          </cell>
          <cell r="P114">
            <v>0</v>
          </cell>
          <cell r="Q114">
            <v>0</v>
          </cell>
          <cell r="R114">
            <v>0</v>
          </cell>
          <cell r="S114">
            <v>-33.610999999999997</v>
          </cell>
          <cell r="T114">
            <v>0</v>
          </cell>
          <cell r="U114">
            <v>-860.30100000000004</v>
          </cell>
          <cell r="V114">
            <v>-860.30100000000004</v>
          </cell>
          <cell r="W114">
            <v>-48.259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-634663</v>
          </cell>
          <cell r="I115">
            <v>-634663</v>
          </cell>
          <cell r="J115">
            <v>225638</v>
          </cell>
          <cell r="K115">
            <v>0</v>
          </cell>
          <cell r="L115">
            <v>0</v>
          </cell>
          <cell r="M115">
            <v>-634663</v>
          </cell>
          <cell r="N115">
            <v>177379</v>
          </cell>
          <cell r="P115">
            <v>0</v>
          </cell>
          <cell r="Q115">
            <v>0</v>
          </cell>
          <cell r="R115">
            <v>0</v>
          </cell>
          <cell r="S115">
            <v>225.63800000000001</v>
          </cell>
          <cell r="T115">
            <v>0</v>
          </cell>
          <cell r="U115">
            <v>-634.66300000000001</v>
          </cell>
          <cell r="V115">
            <v>-634.66300000000001</v>
          </cell>
          <cell r="W115">
            <v>177.37899999999999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-747721</v>
          </cell>
          <cell r="I116">
            <v>-747721</v>
          </cell>
          <cell r="J116">
            <v>-113058</v>
          </cell>
          <cell r="K116">
            <v>0</v>
          </cell>
          <cell r="L116">
            <v>0</v>
          </cell>
          <cell r="M116">
            <v>-747721</v>
          </cell>
          <cell r="N116">
            <v>64321</v>
          </cell>
          <cell r="P116">
            <v>0</v>
          </cell>
          <cell r="Q116">
            <v>0</v>
          </cell>
          <cell r="R116">
            <v>0</v>
          </cell>
          <cell r="S116">
            <v>-113.05800000000001</v>
          </cell>
          <cell r="T116">
            <v>0</v>
          </cell>
          <cell r="U116">
            <v>-747.721</v>
          </cell>
          <cell r="V116">
            <v>-747.721</v>
          </cell>
          <cell r="W116">
            <v>64.320999999999998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-747721</v>
          </cell>
          <cell r="J117">
            <v>0</v>
          </cell>
          <cell r="K117">
            <v>0</v>
          </cell>
          <cell r="L117">
            <v>0</v>
          </cell>
          <cell r="M117">
            <v>-747721</v>
          </cell>
          <cell r="N117">
            <v>64321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-747.721</v>
          </cell>
          <cell r="V117">
            <v>-747.721</v>
          </cell>
          <cell r="W117">
            <v>64.320999999999998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-747721</v>
          </cell>
          <cell r="J118">
            <v>0</v>
          </cell>
          <cell r="K118">
            <v>0</v>
          </cell>
          <cell r="L118">
            <v>0</v>
          </cell>
          <cell r="M118">
            <v>-747721</v>
          </cell>
          <cell r="N118">
            <v>64321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-747.721</v>
          </cell>
          <cell r="V118">
            <v>-747.721</v>
          </cell>
          <cell r="W118">
            <v>64.320999999999998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-747721</v>
          </cell>
          <cell r="J119">
            <v>0</v>
          </cell>
          <cell r="K119">
            <v>0</v>
          </cell>
          <cell r="L119">
            <v>0</v>
          </cell>
          <cell r="M119">
            <v>-747721</v>
          </cell>
          <cell r="N119">
            <v>64321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-747.721</v>
          </cell>
          <cell r="V119">
            <v>-747.721</v>
          </cell>
          <cell r="W119">
            <v>64.320999999999998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-700905</v>
          </cell>
          <cell r="I120">
            <v>-700905</v>
          </cell>
          <cell r="J120">
            <v>46816</v>
          </cell>
          <cell r="K120">
            <v>0</v>
          </cell>
          <cell r="L120">
            <v>0</v>
          </cell>
          <cell r="M120">
            <v>-700905</v>
          </cell>
          <cell r="N120">
            <v>111137</v>
          </cell>
          <cell r="P120">
            <v>0</v>
          </cell>
          <cell r="Q120">
            <v>0</v>
          </cell>
          <cell r="R120">
            <v>0</v>
          </cell>
          <cell r="S120">
            <v>46.816000000000003</v>
          </cell>
          <cell r="T120">
            <v>0</v>
          </cell>
          <cell r="U120">
            <v>-700.90499999999997</v>
          </cell>
          <cell r="V120">
            <v>-700.90499999999997</v>
          </cell>
          <cell r="W120">
            <v>111.137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-985918</v>
          </cell>
          <cell r="I121">
            <v>-985918</v>
          </cell>
          <cell r="J121">
            <v>-285013</v>
          </cell>
          <cell r="K121">
            <v>0</v>
          </cell>
          <cell r="L121">
            <v>0</v>
          </cell>
          <cell r="M121">
            <v>-985918</v>
          </cell>
          <cell r="N121">
            <v>-173876</v>
          </cell>
          <cell r="P121">
            <v>0</v>
          </cell>
          <cell r="Q121">
            <v>0</v>
          </cell>
          <cell r="R121">
            <v>0</v>
          </cell>
          <cell r="S121">
            <v>-285.01299999999998</v>
          </cell>
          <cell r="T121">
            <v>0</v>
          </cell>
          <cell r="U121">
            <v>-985.91800000000001</v>
          </cell>
          <cell r="V121">
            <v>-985.91800000000001</v>
          </cell>
          <cell r="W121">
            <v>-173.876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-878723</v>
          </cell>
          <cell r="I122">
            <v>-878723</v>
          </cell>
          <cell r="J122">
            <v>107195</v>
          </cell>
          <cell r="K122">
            <v>0</v>
          </cell>
          <cell r="L122">
            <v>0</v>
          </cell>
          <cell r="M122">
            <v>-878723</v>
          </cell>
          <cell r="N122">
            <v>-66681</v>
          </cell>
          <cell r="P122">
            <v>0</v>
          </cell>
          <cell r="Q122">
            <v>0</v>
          </cell>
          <cell r="R122">
            <v>0</v>
          </cell>
          <cell r="S122">
            <v>107.19499999999999</v>
          </cell>
          <cell r="T122">
            <v>0</v>
          </cell>
          <cell r="U122">
            <v>-878.72299999999996</v>
          </cell>
          <cell r="V122">
            <v>-878.72299999999996</v>
          </cell>
          <cell r="W122">
            <v>-66.680999999999997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-785845</v>
          </cell>
          <cell r="I123">
            <v>-785845</v>
          </cell>
          <cell r="J123">
            <v>92878</v>
          </cell>
          <cell r="K123">
            <v>0</v>
          </cell>
          <cell r="L123">
            <v>0</v>
          </cell>
          <cell r="M123">
            <v>-785845</v>
          </cell>
          <cell r="N123">
            <v>26197</v>
          </cell>
          <cell r="P123">
            <v>0</v>
          </cell>
          <cell r="Q123">
            <v>0</v>
          </cell>
          <cell r="R123">
            <v>0</v>
          </cell>
          <cell r="S123">
            <v>92.878</v>
          </cell>
          <cell r="T123">
            <v>0</v>
          </cell>
          <cell r="U123">
            <v>-785.84500000000003</v>
          </cell>
          <cell r="V123">
            <v>-785.84500000000003</v>
          </cell>
          <cell r="W123">
            <v>26.196999999999999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-799177</v>
          </cell>
          <cell r="I124">
            <v>-799177</v>
          </cell>
          <cell r="J124">
            <v>-13332</v>
          </cell>
          <cell r="K124">
            <v>0</v>
          </cell>
          <cell r="L124">
            <v>0</v>
          </cell>
          <cell r="M124">
            <v>-799177</v>
          </cell>
          <cell r="N124">
            <v>12865</v>
          </cell>
          <cell r="P124">
            <v>0</v>
          </cell>
          <cell r="Q124">
            <v>0</v>
          </cell>
          <cell r="R124">
            <v>0</v>
          </cell>
          <cell r="S124">
            <v>-13.332000000000001</v>
          </cell>
          <cell r="T124">
            <v>0</v>
          </cell>
          <cell r="U124">
            <v>-799.17700000000002</v>
          </cell>
          <cell r="V124">
            <v>-799.17700000000002</v>
          </cell>
          <cell r="W124">
            <v>12.865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-799177</v>
          </cell>
          <cell r="J125">
            <v>0</v>
          </cell>
          <cell r="K125">
            <v>0</v>
          </cell>
          <cell r="L125">
            <v>0</v>
          </cell>
          <cell r="M125">
            <v>-799177</v>
          </cell>
          <cell r="N125">
            <v>12865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-799.17700000000002</v>
          </cell>
          <cell r="V125">
            <v>-799.17700000000002</v>
          </cell>
          <cell r="W125">
            <v>12.865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-799177</v>
          </cell>
          <cell r="J126">
            <v>0</v>
          </cell>
          <cell r="K126">
            <v>0</v>
          </cell>
          <cell r="L126">
            <v>0</v>
          </cell>
          <cell r="M126">
            <v>-799177</v>
          </cell>
          <cell r="N126">
            <v>12865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-799.17700000000002</v>
          </cell>
          <cell r="V126">
            <v>-799.17700000000002</v>
          </cell>
          <cell r="W126">
            <v>12.865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-100078</v>
          </cell>
          <cell r="I127">
            <v>-100078</v>
          </cell>
          <cell r="J127">
            <v>-100078</v>
          </cell>
          <cell r="K127">
            <v>0</v>
          </cell>
          <cell r="L127">
            <v>0</v>
          </cell>
          <cell r="M127">
            <v>-899255</v>
          </cell>
          <cell r="N127">
            <v>-87213</v>
          </cell>
          <cell r="P127">
            <v>0</v>
          </cell>
          <cell r="Q127">
            <v>0</v>
          </cell>
          <cell r="R127">
            <v>0</v>
          </cell>
          <cell r="S127">
            <v>-100.078</v>
          </cell>
          <cell r="T127">
            <v>0</v>
          </cell>
          <cell r="U127">
            <v>-100.078</v>
          </cell>
          <cell r="V127">
            <v>-899.255</v>
          </cell>
          <cell r="W127">
            <v>-87.212999999999994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-201098</v>
          </cell>
          <cell r="I128">
            <v>-201098</v>
          </cell>
          <cell r="J128">
            <v>-101020</v>
          </cell>
          <cell r="K128">
            <v>0</v>
          </cell>
          <cell r="L128">
            <v>0</v>
          </cell>
          <cell r="M128">
            <v>-1000275</v>
          </cell>
          <cell r="N128">
            <v>-188233</v>
          </cell>
          <cell r="P128">
            <v>0</v>
          </cell>
          <cell r="Q128">
            <v>0</v>
          </cell>
          <cell r="R128">
            <v>0</v>
          </cell>
          <cell r="S128">
            <v>-101.02</v>
          </cell>
          <cell r="T128">
            <v>0</v>
          </cell>
          <cell r="U128">
            <v>-201.09800000000001</v>
          </cell>
          <cell r="V128">
            <v>-1000.275</v>
          </cell>
          <cell r="W128">
            <v>-188.233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-465787</v>
          </cell>
          <cell r="I129">
            <v>-465787</v>
          </cell>
          <cell r="J129">
            <v>-264689</v>
          </cell>
          <cell r="K129">
            <v>0</v>
          </cell>
          <cell r="L129">
            <v>0</v>
          </cell>
          <cell r="M129">
            <v>-1264964</v>
          </cell>
          <cell r="N129">
            <v>-452922</v>
          </cell>
          <cell r="P129">
            <v>0</v>
          </cell>
          <cell r="Q129">
            <v>0</v>
          </cell>
          <cell r="R129">
            <v>0</v>
          </cell>
          <cell r="S129">
            <v>-264.68900000000002</v>
          </cell>
          <cell r="T129">
            <v>0</v>
          </cell>
          <cell r="U129">
            <v>-465.78699999999998</v>
          </cell>
          <cell r="V129">
            <v>-1264.9639999999999</v>
          </cell>
          <cell r="W129">
            <v>-452.92200000000003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-743835</v>
          </cell>
          <cell r="I130">
            <v>-743835</v>
          </cell>
          <cell r="J130">
            <v>-278048</v>
          </cell>
          <cell r="K130">
            <v>0</v>
          </cell>
          <cell r="L130">
            <v>0</v>
          </cell>
          <cell r="M130">
            <v>-1543012</v>
          </cell>
          <cell r="N130">
            <v>-730970</v>
          </cell>
          <cell r="P130">
            <v>0</v>
          </cell>
          <cell r="Q130">
            <v>0</v>
          </cell>
          <cell r="R130">
            <v>0</v>
          </cell>
          <cell r="S130">
            <v>-278.048</v>
          </cell>
          <cell r="T130">
            <v>0</v>
          </cell>
          <cell r="U130">
            <v>-743.83500000000004</v>
          </cell>
          <cell r="V130">
            <v>-1543.0119999999999</v>
          </cell>
          <cell r="W130">
            <v>-730.97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-650218</v>
          </cell>
          <cell r="I131">
            <v>-650218</v>
          </cell>
          <cell r="J131">
            <v>93617</v>
          </cell>
          <cell r="K131">
            <v>0</v>
          </cell>
          <cell r="L131">
            <v>0</v>
          </cell>
          <cell r="M131">
            <v>-1449395</v>
          </cell>
          <cell r="N131">
            <v>-637353</v>
          </cell>
          <cell r="P131">
            <v>0</v>
          </cell>
          <cell r="Q131">
            <v>0</v>
          </cell>
          <cell r="R131">
            <v>0</v>
          </cell>
          <cell r="S131">
            <v>93.617000000000004</v>
          </cell>
          <cell r="T131">
            <v>0</v>
          </cell>
          <cell r="U131">
            <v>-650.21799999999996</v>
          </cell>
          <cell r="V131">
            <v>-1449.395</v>
          </cell>
          <cell r="W131">
            <v>-637.35299999999995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-650218</v>
          </cell>
          <cell r="J132">
            <v>0</v>
          </cell>
          <cell r="K132">
            <v>0</v>
          </cell>
          <cell r="L132">
            <v>0</v>
          </cell>
          <cell r="M132">
            <v>-1449395</v>
          </cell>
          <cell r="N132">
            <v>-637353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-650.21799999999996</v>
          </cell>
          <cell r="V132">
            <v>-1449.395</v>
          </cell>
          <cell r="W132">
            <v>-637.35299999999995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-650218</v>
          </cell>
          <cell r="J133">
            <v>0</v>
          </cell>
          <cell r="K133">
            <v>0</v>
          </cell>
          <cell r="L133">
            <v>0</v>
          </cell>
          <cell r="M133">
            <v>-1449395</v>
          </cell>
          <cell r="N133">
            <v>-637353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-650.21799999999996</v>
          </cell>
          <cell r="V133">
            <v>-1449.395</v>
          </cell>
          <cell r="W133">
            <v>-637.35299999999995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-508404</v>
          </cell>
          <cell r="I134">
            <v>-508404</v>
          </cell>
          <cell r="J134">
            <v>141814</v>
          </cell>
          <cell r="K134">
            <v>0</v>
          </cell>
          <cell r="L134">
            <v>0</v>
          </cell>
          <cell r="M134">
            <v>-1307581</v>
          </cell>
          <cell r="N134">
            <v>-495539</v>
          </cell>
          <cell r="P134">
            <v>0</v>
          </cell>
          <cell r="Q134">
            <v>0</v>
          </cell>
          <cell r="R134">
            <v>0</v>
          </cell>
          <cell r="S134">
            <v>141.81399999999999</v>
          </cell>
          <cell r="T134">
            <v>0</v>
          </cell>
          <cell r="U134">
            <v>-508.404</v>
          </cell>
          <cell r="V134">
            <v>-1307.5809999999999</v>
          </cell>
          <cell r="W134">
            <v>-495.53899999999999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-273024</v>
          </cell>
          <cell r="I135">
            <v>-273024</v>
          </cell>
          <cell r="J135">
            <v>235380</v>
          </cell>
          <cell r="K135">
            <v>0</v>
          </cell>
          <cell r="L135">
            <v>0</v>
          </cell>
          <cell r="M135">
            <v>-1072201</v>
          </cell>
          <cell r="N135">
            <v>-260159</v>
          </cell>
          <cell r="P135">
            <v>0</v>
          </cell>
          <cell r="Q135">
            <v>0</v>
          </cell>
          <cell r="R135">
            <v>0</v>
          </cell>
          <cell r="S135">
            <v>235.38</v>
          </cell>
          <cell r="T135">
            <v>0</v>
          </cell>
          <cell r="U135">
            <v>-273.024</v>
          </cell>
          <cell r="V135">
            <v>-1072.201</v>
          </cell>
          <cell r="W135">
            <v>-260.15899999999999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-269509</v>
          </cell>
          <cell r="I136">
            <v>-269509</v>
          </cell>
          <cell r="J136">
            <v>3515</v>
          </cell>
          <cell r="K136">
            <v>0</v>
          </cell>
          <cell r="L136">
            <v>0</v>
          </cell>
          <cell r="M136">
            <v>-1068686</v>
          </cell>
          <cell r="N136">
            <v>-256644</v>
          </cell>
          <cell r="P136">
            <v>0</v>
          </cell>
          <cell r="Q136">
            <v>0</v>
          </cell>
          <cell r="R136">
            <v>0</v>
          </cell>
          <cell r="S136">
            <v>3.5150000000000001</v>
          </cell>
          <cell r="T136">
            <v>0</v>
          </cell>
          <cell r="U136">
            <v>-269.50900000000001</v>
          </cell>
          <cell r="V136">
            <v>-1068.6859999999999</v>
          </cell>
          <cell r="W136">
            <v>-256.64400000000001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-301712</v>
          </cell>
          <cell r="I137">
            <v>-301712</v>
          </cell>
          <cell r="J137">
            <v>-32203</v>
          </cell>
          <cell r="K137">
            <v>0</v>
          </cell>
          <cell r="L137">
            <v>0</v>
          </cell>
          <cell r="M137">
            <v>-1100889</v>
          </cell>
          <cell r="N137">
            <v>-288847</v>
          </cell>
          <cell r="P137">
            <v>0</v>
          </cell>
          <cell r="Q137">
            <v>0</v>
          </cell>
          <cell r="R137">
            <v>0</v>
          </cell>
          <cell r="S137">
            <v>-32.203000000000003</v>
          </cell>
          <cell r="T137">
            <v>0</v>
          </cell>
          <cell r="U137">
            <v>-301.71199999999999</v>
          </cell>
          <cell r="V137">
            <v>-1100.8889999999999</v>
          </cell>
          <cell r="W137">
            <v>-288.84699999999998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-315373</v>
          </cell>
          <cell r="I138">
            <v>-315373</v>
          </cell>
          <cell r="J138">
            <v>-13661</v>
          </cell>
          <cell r="K138">
            <v>0</v>
          </cell>
          <cell r="L138">
            <v>0</v>
          </cell>
          <cell r="M138">
            <v>-1114550</v>
          </cell>
          <cell r="N138">
            <v>-302508</v>
          </cell>
          <cell r="P138">
            <v>0</v>
          </cell>
          <cell r="Q138">
            <v>0</v>
          </cell>
          <cell r="R138">
            <v>0</v>
          </cell>
          <cell r="S138">
            <v>-13.661</v>
          </cell>
          <cell r="T138">
            <v>0</v>
          </cell>
          <cell r="U138">
            <v>-315.37299999999999</v>
          </cell>
          <cell r="V138">
            <v>-1114.55</v>
          </cell>
          <cell r="W138">
            <v>-302.50799999999998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-315373</v>
          </cell>
          <cell r="J139">
            <v>0</v>
          </cell>
          <cell r="K139">
            <v>0</v>
          </cell>
          <cell r="L139">
            <v>0</v>
          </cell>
          <cell r="M139">
            <v>-1114550</v>
          </cell>
          <cell r="N139">
            <v>-302508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-315.37299999999999</v>
          </cell>
          <cell r="V139">
            <v>-1114.55</v>
          </cell>
          <cell r="W139">
            <v>-302.50799999999998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-315373</v>
          </cell>
          <cell r="J140">
            <v>0</v>
          </cell>
          <cell r="K140">
            <v>0</v>
          </cell>
          <cell r="L140">
            <v>0</v>
          </cell>
          <cell r="M140">
            <v>-1114550</v>
          </cell>
          <cell r="N140">
            <v>-302508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-315.37299999999999</v>
          </cell>
          <cell r="V140">
            <v>-1114.55</v>
          </cell>
          <cell r="W140">
            <v>-302.50799999999998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-248887</v>
          </cell>
          <cell r="I141">
            <v>-248887</v>
          </cell>
          <cell r="J141">
            <v>66486</v>
          </cell>
          <cell r="K141">
            <v>0</v>
          </cell>
          <cell r="L141">
            <v>0</v>
          </cell>
          <cell r="M141">
            <v>-1048064</v>
          </cell>
          <cell r="N141">
            <v>-236022</v>
          </cell>
          <cell r="P141">
            <v>0</v>
          </cell>
          <cell r="Q141">
            <v>0</v>
          </cell>
          <cell r="R141">
            <v>0</v>
          </cell>
          <cell r="S141">
            <v>66.486000000000004</v>
          </cell>
          <cell r="T141">
            <v>0</v>
          </cell>
          <cell r="U141">
            <v>-248.887</v>
          </cell>
          <cell r="V141">
            <v>-1048.0640000000001</v>
          </cell>
          <cell r="W141">
            <v>-236.02199999999999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-385206</v>
          </cell>
          <cell r="I142">
            <v>-385206</v>
          </cell>
          <cell r="J142">
            <v>-136319</v>
          </cell>
          <cell r="K142">
            <v>0</v>
          </cell>
          <cell r="L142">
            <v>0</v>
          </cell>
          <cell r="M142">
            <v>-1184383</v>
          </cell>
          <cell r="N142">
            <v>-372341</v>
          </cell>
          <cell r="P142">
            <v>0</v>
          </cell>
          <cell r="Q142">
            <v>0</v>
          </cell>
          <cell r="R142">
            <v>0</v>
          </cell>
          <cell r="S142">
            <v>-136.31899999999999</v>
          </cell>
          <cell r="T142">
            <v>0</v>
          </cell>
          <cell r="U142">
            <v>-385.20600000000002</v>
          </cell>
          <cell r="V142">
            <v>-1184.383</v>
          </cell>
          <cell r="W142">
            <v>-372.34100000000001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-404750</v>
          </cell>
          <cell r="I143">
            <v>-404750</v>
          </cell>
          <cell r="J143">
            <v>-19544</v>
          </cell>
          <cell r="K143">
            <v>0</v>
          </cell>
          <cell r="L143">
            <v>0</v>
          </cell>
          <cell r="M143">
            <v>-1203927</v>
          </cell>
          <cell r="N143">
            <v>-391885</v>
          </cell>
          <cell r="P143">
            <v>0</v>
          </cell>
          <cell r="Q143">
            <v>0</v>
          </cell>
          <cell r="R143">
            <v>0</v>
          </cell>
          <cell r="S143">
            <v>-19.544</v>
          </cell>
          <cell r="T143">
            <v>0</v>
          </cell>
          <cell r="U143">
            <v>-404.75</v>
          </cell>
          <cell r="V143">
            <v>-1203.9269999999999</v>
          </cell>
          <cell r="W143">
            <v>-391.88499999999999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-465217</v>
          </cell>
          <cell r="I144">
            <v>-465217</v>
          </cell>
          <cell r="J144">
            <v>-60467</v>
          </cell>
          <cell r="K144">
            <v>0</v>
          </cell>
          <cell r="L144">
            <v>0</v>
          </cell>
          <cell r="M144">
            <v>-1264394</v>
          </cell>
          <cell r="N144">
            <v>-452352</v>
          </cell>
          <cell r="P144">
            <v>0</v>
          </cell>
          <cell r="Q144">
            <v>0</v>
          </cell>
          <cell r="R144">
            <v>0</v>
          </cell>
          <cell r="S144">
            <v>-60.466999999999999</v>
          </cell>
          <cell r="T144">
            <v>0</v>
          </cell>
          <cell r="U144">
            <v>-465.21699999999998</v>
          </cell>
          <cell r="V144">
            <v>-1264.394</v>
          </cell>
          <cell r="W144">
            <v>-452.35199999999998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-399343</v>
          </cell>
          <cell r="I145">
            <v>-399343</v>
          </cell>
          <cell r="J145">
            <v>65874</v>
          </cell>
          <cell r="K145">
            <v>0</v>
          </cell>
          <cell r="L145">
            <v>0</v>
          </cell>
          <cell r="M145">
            <v>-1198520</v>
          </cell>
          <cell r="N145">
            <v>-386478</v>
          </cell>
          <cell r="P145">
            <v>0</v>
          </cell>
          <cell r="Q145">
            <v>0</v>
          </cell>
          <cell r="R145">
            <v>0</v>
          </cell>
          <cell r="S145">
            <v>65.873999999999995</v>
          </cell>
          <cell r="T145">
            <v>0</v>
          </cell>
          <cell r="U145">
            <v>-399.34300000000002</v>
          </cell>
          <cell r="V145">
            <v>-1198.52</v>
          </cell>
          <cell r="W145">
            <v>-386.47800000000001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-399343</v>
          </cell>
          <cell r="J146">
            <v>0</v>
          </cell>
          <cell r="K146">
            <v>0</v>
          </cell>
          <cell r="L146">
            <v>0</v>
          </cell>
          <cell r="M146">
            <v>-1198520</v>
          </cell>
          <cell r="N146">
            <v>-386478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-399.34300000000002</v>
          </cell>
          <cell r="V146">
            <v>-1198.52</v>
          </cell>
          <cell r="W146">
            <v>-386.47800000000001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-399343</v>
          </cell>
          <cell r="J147">
            <v>0</v>
          </cell>
          <cell r="K147">
            <v>0</v>
          </cell>
          <cell r="L147">
            <v>0</v>
          </cell>
          <cell r="M147">
            <v>-1198520</v>
          </cell>
          <cell r="N147">
            <v>-386478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-399.34300000000002</v>
          </cell>
          <cell r="V147">
            <v>-1198.52</v>
          </cell>
          <cell r="W147">
            <v>-386.47800000000001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-574877</v>
          </cell>
          <cell r="I148">
            <v>-574877</v>
          </cell>
          <cell r="J148">
            <v>-175534</v>
          </cell>
          <cell r="K148">
            <v>0</v>
          </cell>
          <cell r="L148">
            <v>0</v>
          </cell>
          <cell r="M148">
            <v>-1374054</v>
          </cell>
          <cell r="N148">
            <v>-562012</v>
          </cell>
          <cell r="P148">
            <v>0</v>
          </cell>
          <cell r="Q148">
            <v>0</v>
          </cell>
          <cell r="R148">
            <v>0</v>
          </cell>
          <cell r="S148">
            <v>-175.53399999999999</v>
          </cell>
          <cell r="T148">
            <v>0</v>
          </cell>
          <cell r="U148">
            <v>-574.87699999999995</v>
          </cell>
          <cell r="V148">
            <v>-1374.0540000000001</v>
          </cell>
          <cell r="W148">
            <v>-562.01199999999994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-512727</v>
          </cell>
          <cell r="I149">
            <v>-512727</v>
          </cell>
          <cell r="J149">
            <v>62150</v>
          </cell>
          <cell r="K149">
            <v>0</v>
          </cell>
          <cell r="L149">
            <v>0</v>
          </cell>
          <cell r="M149">
            <v>-1311904</v>
          </cell>
          <cell r="N149">
            <v>-499862</v>
          </cell>
          <cell r="P149">
            <v>0</v>
          </cell>
          <cell r="Q149">
            <v>0</v>
          </cell>
          <cell r="R149">
            <v>0</v>
          </cell>
          <cell r="S149">
            <v>62.15</v>
          </cell>
          <cell r="T149">
            <v>0</v>
          </cell>
          <cell r="U149">
            <v>-512.72699999999998</v>
          </cell>
          <cell r="V149">
            <v>-1311.904</v>
          </cell>
          <cell r="W149">
            <v>-499.86200000000002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-419797</v>
          </cell>
          <cell r="I150">
            <v>-419797</v>
          </cell>
          <cell r="J150">
            <v>92930</v>
          </cell>
          <cell r="K150">
            <v>0</v>
          </cell>
          <cell r="L150">
            <v>0</v>
          </cell>
          <cell r="M150">
            <v>-1218974</v>
          </cell>
          <cell r="N150">
            <v>-406932</v>
          </cell>
          <cell r="P150">
            <v>0</v>
          </cell>
          <cell r="Q150">
            <v>0</v>
          </cell>
          <cell r="R150">
            <v>0</v>
          </cell>
          <cell r="S150">
            <v>92.93</v>
          </cell>
          <cell r="T150">
            <v>0</v>
          </cell>
          <cell r="U150">
            <v>-419.79700000000003</v>
          </cell>
          <cell r="V150">
            <v>-1218.9739999999999</v>
          </cell>
          <cell r="W150">
            <v>-406.93200000000002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-241161</v>
          </cell>
          <cell r="I151">
            <v>-241161</v>
          </cell>
          <cell r="J151">
            <v>178636</v>
          </cell>
          <cell r="K151">
            <v>0</v>
          </cell>
          <cell r="L151">
            <v>0</v>
          </cell>
          <cell r="M151">
            <v>-1040338</v>
          </cell>
          <cell r="N151">
            <v>-228296</v>
          </cell>
          <cell r="P151">
            <v>0</v>
          </cell>
          <cell r="Q151">
            <v>0</v>
          </cell>
          <cell r="R151">
            <v>0</v>
          </cell>
          <cell r="S151">
            <v>178.636</v>
          </cell>
          <cell r="T151">
            <v>0</v>
          </cell>
          <cell r="U151">
            <v>-241.161</v>
          </cell>
          <cell r="V151">
            <v>-1040.338</v>
          </cell>
          <cell r="W151">
            <v>-228.29599999999999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-544842</v>
          </cell>
          <cell r="I152">
            <v>-544842</v>
          </cell>
          <cell r="J152">
            <v>-303681</v>
          </cell>
          <cell r="K152">
            <v>0</v>
          </cell>
          <cell r="L152">
            <v>0</v>
          </cell>
          <cell r="M152">
            <v>-1344019</v>
          </cell>
          <cell r="N152">
            <v>-531977</v>
          </cell>
          <cell r="P152">
            <v>0</v>
          </cell>
          <cell r="Q152">
            <v>0</v>
          </cell>
          <cell r="R152">
            <v>0</v>
          </cell>
          <cell r="S152">
            <v>-303.68099999999998</v>
          </cell>
          <cell r="T152">
            <v>0</v>
          </cell>
          <cell r="U152">
            <v>-544.84199999999998</v>
          </cell>
          <cell r="V152">
            <v>-1344.019</v>
          </cell>
          <cell r="W152">
            <v>-531.97699999999998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-544842</v>
          </cell>
          <cell r="J153">
            <v>0</v>
          </cell>
          <cell r="K153">
            <v>0</v>
          </cell>
          <cell r="L153">
            <v>0</v>
          </cell>
          <cell r="M153">
            <v>-1344019</v>
          </cell>
          <cell r="N153">
            <v>-531977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-544.84199999999998</v>
          </cell>
          <cell r="V153">
            <v>-1344.019</v>
          </cell>
          <cell r="W153">
            <v>-531.97699999999998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-544842</v>
          </cell>
          <cell r="J154">
            <v>0</v>
          </cell>
          <cell r="K154">
            <v>0</v>
          </cell>
          <cell r="L154">
            <v>0</v>
          </cell>
          <cell r="M154">
            <v>-1344019</v>
          </cell>
          <cell r="N154">
            <v>-531977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-544.84199999999998</v>
          </cell>
          <cell r="V154">
            <v>-1344.019</v>
          </cell>
          <cell r="W154">
            <v>-531.97699999999998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-544842</v>
          </cell>
          <cell r="J155">
            <v>0</v>
          </cell>
          <cell r="K155">
            <v>0</v>
          </cell>
          <cell r="L155">
            <v>0</v>
          </cell>
          <cell r="M155">
            <v>-1344019</v>
          </cell>
          <cell r="N155">
            <v>-531977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-544.84199999999998</v>
          </cell>
          <cell r="V155">
            <v>-1344.019</v>
          </cell>
          <cell r="W155">
            <v>-531.97699999999998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-325222</v>
          </cell>
          <cell r="I156">
            <v>-325222</v>
          </cell>
          <cell r="J156">
            <v>219620</v>
          </cell>
          <cell r="K156">
            <v>0</v>
          </cell>
          <cell r="L156">
            <v>0</v>
          </cell>
          <cell r="M156">
            <v>-1124399</v>
          </cell>
          <cell r="N156">
            <v>-312357</v>
          </cell>
          <cell r="P156">
            <v>0</v>
          </cell>
          <cell r="Q156">
            <v>0</v>
          </cell>
          <cell r="R156">
            <v>0</v>
          </cell>
          <cell r="S156">
            <v>219.62</v>
          </cell>
          <cell r="T156">
            <v>0</v>
          </cell>
          <cell r="U156">
            <v>-325.22199999999998</v>
          </cell>
          <cell r="V156">
            <v>-1124.3989999999999</v>
          </cell>
          <cell r="W156">
            <v>-312.35700000000003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-494757</v>
          </cell>
          <cell r="I157">
            <v>-494757</v>
          </cell>
          <cell r="J157">
            <v>-169535</v>
          </cell>
          <cell r="K157">
            <v>0</v>
          </cell>
          <cell r="L157">
            <v>0</v>
          </cell>
          <cell r="M157">
            <v>-1293934</v>
          </cell>
          <cell r="N157">
            <v>-481892</v>
          </cell>
          <cell r="P157">
            <v>0</v>
          </cell>
          <cell r="Q157">
            <v>0</v>
          </cell>
          <cell r="R157">
            <v>0</v>
          </cell>
          <cell r="S157">
            <v>-169.535</v>
          </cell>
          <cell r="T157">
            <v>0</v>
          </cell>
          <cell r="U157">
            <v>-494.75700000000001</v>
          </cell>
          <cell r="V157">
            <v>-1293.934</v>
          </cell>
          <cell r="W157">
            <v>-481.892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197299</v>
          </cell>
          <cell r="I158">
            <v>197299</v>
          </cell>
          <cell r="J158">
            <v>197299</v>
          </cell>
          <cell r="K158">
            <v>0</v>
          </cell>
          <cell r="L158">
            <v>0</v>
          </cell>
          <cell r="M158">
            <v>-1096635</v>
          </cell>
          <cell r="N158">
            <v>-284593</v>
          </cell>
          <cell r="P158">
            <v>0</v>
          </cell>
          <cell r="Q158">
            <v>0</v>
          </cell>
          <cell r="R158">
            <v>0</v>
          </cell>
          <cell r="S158">
            <v>197.29900000000001</v>
          </cell>
          <cell r="T158">
            <v>0</v>
          </cell>
          <cell r="U158">
            <v>197.29900000000001</v>
          </cell>
          <cell r="V158">
            <v>-1096.635</v>
          </cell>
          <cell r="W158">
            <v>-284.59300000000002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162142</v>
          </cell>
          <cell r="I159">
            <v>162142</v>
          </cell>
          <cell r="J159">
            <v>-35157</v>
          </cell>
          <cell r="K159">
            <v>0</v>
          </cell>
          <cell r="L159">
            <v>0</v>
          </cell>
          <cell r="M159">
            <v>-1131792</v>
          </cell>
          <cell r="N159">
            <v>-319750</v>
          </cell>
          <cell r="P159">
            <v>0</v>
          </cell>
          <cell r="Q159">
            <v>0</v>
          </cell>
          <cell r="R159">
            <v>0</v>
          </cell>
          <cell r="S159">
            <v>-35.156999999999996</v>
          </cell>
          <cell r="T159">
            <v>0</v>
          </cell>
          <cell r="U159">
            <v>162.142</v>
          </cell>
          <cell r="V159">
            <v>-1131.7919999999999</v>
          </cell>
          <cell r="W159">
            <v>-319.75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162142</v>
          </cell>
          <cell r="J160">
            <v>0</v>
          </cell>
          <cell r="K160">
            <v>0</v>
          </cell>
          <cell r="L160">
            <v>0</v>
          </cell>
          <cell r="M160">
            <v>-1131792</v>
          </cell>
          <cell r="N160">
            <v>-319750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162.142</v>
          </cell>
          <cell r="V160">
            <v>-1131.7919999999999</v>
          </cell>
          <cell r="W160">
            <v>-319.75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162142</v>
          </cell>
          <cell r="J161">
            <v>0</v>
          </cell>
          <cell r="K161">
            <v>0</v>
          </cell>
          <cell r="L161">
            <v>0</v>
          </cell>
          <cell r="M161">
            <v>-1131792</v>
          </cell>
          <cell r="N161">
            <v>-319750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162.142</v>
          </cell>
          <cell r="V161">
            <v>-1131.7919999999999</v>
          </cell>
          <cell r="W161">
            <v>-319.75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-29465</v>
          </cell>
          <cell r="I162">
            <v>-29465</v>
          </cell>
          <cell r="J162">
            <v>-191607</v>
          </cell>
          <cell r="K162">
            <v>0</v>
          </cell>
          <cell r="L162">
            <v>0</v>
          </cell>
          <cell r="M162">
            <v>-1323399</v>
          </cell>
          <cell r="N162">
            <v>-511357</v>
          </cell>
          <cell r="P162">
            <v>0</v>
          </cell>
          <cell r="Q162">
            <v>0</v>
          </cell>
          <cell r="R162">
            <v>0</v>
          </cell>
          <cell r="S162">
            <v>-191.607</v>
          </cell>
          <cell r="T162">
            <v>0</v>
          </cell>
          <cell r="U162">
            <v>-29.465</v>
          </cell>
          <cell r="V162">
            <v>-1323.3989999999999</v>
          </cell>
          <cell r="W162">
            <v>-511.35700000000003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114681</v>
          </cell>
          <cell r="I163">
            <v>114681</v>
          </cell>
          <cell r="J163">
            <v>144146</v>
          </cell>
          <cell r="K163">
            <v>0</v>
          </cell>
          <cell r="L163">
            <v>0</v>
          </cell>
          <cell r="M163">
            <v>-1179253</v>
          </cell>
          <cell r="N163">
            <v>-367211</v>
          </cell>
          <cell r="P163">
            <v>0</v>
          </cell>
          <cell r="Q163">
            <v>0</v>
          </cell>
          <cell r="R163">
            <v>0</v>
          </cell>
          <cell r="S163">
            <v>144.14599999999999</v>
          </cell>
          <cell r="T163">
            <v>0</v>
          </cell>
          <cell r="U163">
            <v>114.681</v>
          </cell>
          <cell r="V163">
            <v>-1179.2529999999999</v>
          </cell>
          <cell r="W163">
            <v>-367.21100000000001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287639</v>
          </cell>
          <cell r="I164">
            <v>287639</v>
          </cell>
          <cell r="J164">
            <v>172958</v>
          </cell>
          <cell r="K164">
            <v>0</v>
          </cell>
          <cell r="L164">
            <v>0</v>
          </cell>
          <cell r="M164">
            <v>-1006295</v>
          </cell>
          <cell r="N164">
            <v>-194253</v>
          </cell>
          <cell r="P164">
            <v>0</v>
          </cell>
          <cell r="Q164">
            <v>0</v>
          </cell>
          <cell r="R164">
            <v>0</v>
          </cell>
          <cell r="S164">
            <v>172.958</v>
          </cell>
          <cell r="T164">
            <v>0</v>
          </cell>
          <cell r="U164">
            <v>287.63900000000001</v>
          </cell>
          <cell r="V164">
            <v>-1006.295</v>
          </cell>
          <cell r="W164">
            <v>-194.25299999999999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104152</v>
          </cell>
          <cell r="I165">
            <v>104152</v>
          </cell>
          <cell r="J165">
            <v>-183487</v>
          </cell>
          <cell r="K165">
            <v>0</v>
          </cell>
          <cell r="L165">
            <v>0</v>
          </cell>
          <cell r="M165">
            <v>-1189782</v>
          </cell>
          <cell r="N165">
            <v>-377740</v>
          </cell>
          <cell r="P165">
            <v>0</v>
          </cell>
          <cell r="Q165">
            <v>0</v>
          </cell>
          <cell r="R165">
            <v>0</v>
          </cell>
          <cell r="S165">
            <v>-183.48699999999999</v>
          </cell>
          <cell r="T165">
            <v>0</v>
          </cell>
          <cell r="U165">
            <v>104.152</v>
          </cell>
          <cell r="V165">
            <v>-1189.7819999999999</v>
          </cell>
          <cell r="W165">
            <v>-377.74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114123</v>
          </cell>
          <cell r="I166">
            <v>114123</v>
          </cell>
          <cell r="J166">
            <v>9971</v>
          </cell>
          <cell r="K166">
            <v>0</v>
          </cell>
          <cell r="L166">
            <v>0</v>
          </cell>
          <cell r="M166">
            <v>-1179811</v>
          </cell>
          <cell r="N166">
            <v>-367769</v>
          </cell>
          <cell r="P166">
            <v>0</v>
          </cell>
          <cell r="Q166">
            <v>0</v>
          </cell>
          <cell r="R166">
            <v>0</v>
          </cell>
          <cell r="S166">
            <v>9.9710000000000001</v>
          </cell>
          <cell r="T166">
            <v>0</v>
          </cell>
          <cell r="U166">
            <v>114.123</v>
          </cell>
          <cell r="V166">
            <v>-1179.8109999999999</v>
          </cell>
          <cell r="W166">
            <v>-367.76900000000001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114123</v>
          </cell>
          <cell r="J167">
            <v>0</v>
          </cell>
          <cell r="K167">
            <v>0</v>
          </cell>
          <cell r="L167">
            <v>0</v>
          </cell>
          <cell r="M167">
            <v>-1179811</v>
          </cell>
          <cell r="N167">
            <v>-367769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114.123</v>
          </cell>
          <cell r="V167">
            <v>-1179.8109999999999</v>
          </cell>
          <cell r="W167">
            <v>-367.76900000000001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114123</v>
          </cell>
          <cell r="J168">
            <v>0</v>
          </cell>
          <cell r="K168">
            <v>0</v>
          </cell>
          <cell r="L168">
            <v>0</v>
          </cell>
          <cell r="M168">
            <v>-1179811</v>
          </cell>
          <cell r="N168">
            <v>-367769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114.123</v>
          </cell>
          <cell r="V168">
            <v>-1179.8109999999999</v>
          </cell>
          <cell r="W168">
            <v>-367.76900000000001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497313</v>
          </cell>
          <cell r="I169">
            <v>497313</v>
          </cell>
          <cell r="J169">
            <v>383190</v>
          </cell>
          <cell r="K169">
            <v>0</v>
          </cell>
          <cell r="L169">
            <v>0</v>
          </cell>
          <cell r="M169">
            <v>-796621</v>
          </cell>
          <cell r="N169">
            <v>15421</v>
          </cell>
          <cell r="P169">
            <v>0</v>
          </cell>
          <cell r="Q169">
            <v>0</v>
          </cell>
          <cell r="R169">
            <v>0</v>
          </cell>
          <cell r="S169">
            <v>383.19</v>
          </cell>
          <cell r="T169">
            <v>0</v>
          </cell>
          <cell r="U169">
            <v>497.31299999999999</v>
          </cell>
          <cell r="V169">
            <v>-796.62099999999998</v>
          </cell>
          <cell r="W169">
            <v>15.420999999999999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650615</v>
          </cell>
          <cell r="I170">
            <v>650615</v>
          </cell>
          <cell r="J170">
            <v>153302</v>
          </cell>
          <cell r="K170">
            <v>0</v>
          </cell>
          <cell r="L170">
            <v>0</v>
          </cell>
          <cell r="M170">
            <v>-643319</v>
          </cell>
          <cell r="N170">
            <v>168723</v>
          </cell>
          <cell r="P170">
            <v>0</v>
          </cell>
          <cell r="Q170">
            <v>0</v>
          </cell>
          <cell r="R170">
            <v>0</v>
          </cell>
          <cell r="S170">
            <v>153.30199999999999</v>
          </cell>
          <cell r="T170">
            <v>0</v>
          </cell>
          <cell r="U170">
            <v>650.61500000000001</v>
          </cell>
          <cell r="V170">
            <v>-643.31899999999996</v>
          </cell>
          <cell r="W170">
            <v>168.72300000000001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598388</v>
          </cell>
          <cell r="I171">
            <v>598388</v>
          </cell>
          <cell r="J171">
            <v>-52227</v>
          </cell>
          <cell r="K171">
            <v>0</v>
          </cell>
          <cell r="L171">
            <v>0</v>
          </cell>
          <cell r="M171">
            <v>-695546</v>
          </cell>
          <cell r="N171">
            <v>116496</v>
          </cell>
          <cell r="P171">
            <v>0</v>
          </cell>
          <cell r="Q171">
            <v>0</v>
          </cell>
          <cell r="R171">
            <v>0</v>
          </cell>
          <cell r="S171">
            <v>-52.226999999999997</v>
          </cell>
          <cell r="T171">
            <v>0</v>
          </cell>
          <cell r="U171">
            <v>598.38800000000003</v>
          </cell>
          <cell r="V171">
            <v>-695.54600000000005</v>
          </cell>
          <cell r="W171">
            <v>116.496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479658</v>
          </cell>
          <cell r="I172">
            <v>479658</v>
          </cell>
          <cell r="J172">
            <v>-118730</v>
          </cell>
          <cell r="K172">
            <v>0</v>
          </cell>
          <cell r="L172">
            <v>0</v>
          </cell>
          <cell r="M172">
            <v>-814276</v>
          </cell>
          <cell r="N172">
            <v>-2234</v>
          </cell>
          <cell r="P172">
            <v>0</v>
          </cell>
          <cell r="Q172">
            <v>0</v>
          </cell>
          <cell r="R172">
            <v>0</v>
          </cell>
          <cell r="S172">
            <v>-118.73</v>
          </cell>
          <cell r="T172">
            <v>0</v>
          </cell>
          <cell r="U172">
            <v>479.65800000000002</v>
          </cell>
          <cell r="V172">
            <v>-814.27599999999995</v>
          </cell>
          <cell r="W172">
            <v>-2.234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484372</v>
          </cell>
          <cell r="I173">
            <v>484372</v>
          </cell>
          <cell r="J173">
            <v>4714</v>
          </cell>
          <cell r="K173">
            <v>0</v>
          </cell>
          <cell r="L173">
            <v>0</v>
          </cell>
          <cell r="M173">
            <v>-809562</v>
          </cell>
          <cell r="N173">
            <v>2480</v>
          </cell>
          <cell r="P173">
            <v>0</v>
          </cell>
          <cell r="Q173">
            <v>0</v>
          </cell>
          <cell r="R173">
            <v>0</v>
          </cell>
          <cell r="S173">
            <v>4.7140000000000004</v>
          </cell>
          <cell r="T173">
            <v>0</v>
          </cell>
          <cell r="U173">
            <v>484.37200000000001</v>
          </cell>
          <cell r="V173">
            <v>-809.56200000000001</v>
          </cell>
          <cell r="W173">
            <v>2.48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484372</v>
          </cell>
          <cell r="J174">
            <v>0</v>
          </cell>
          <cell r="K174">
            <v>0</v>
          </cell>
          <cell r="L174">
            <v>0</v>
          </cell>
          <cell r="M174">
            <v>-809562</v>
          </cell>
          <cell r="N174">
            <v>2480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484.37200000000001</v>
          </cell>
          <cell r="V174">
            <v>-809.56200000000001</v>
          </cell>
          <cell r="W174">
            <v>2.48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484372</v>
          </cell>
          <cell r="J175">
            <v>0</v>
          </cell>
          <cell r="K175">
            <v>0</v>
          </cell>
          <cell r="L175">
            <v>0</v>
          </cell>
          <cell r="M175">
            <v>-809562</v>
          </cell>
          <cell r="N175">
            <v>2480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484.37200000000001</v>
          </cell>
          <cell r="V175">
            <v>-809.56200000000001</v>
          </cell>
          <cell r="W175">
            <v>2.48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489603</v>
          </cell>
          <cell r="I176">
            <v>489603</v>
          </cell>
          <cell r="J176">
            <v>5231</v>
          </cell>
          <cell r="K176">
            <v>0</v>
          </cell>
          <cell r="L176">
            <v>0</v>
          </cell>
          <cell r="M176">
            <v>-804331</v>
          </cell>
          <cell r="N176">
            <v>7711</v>
          </cell>
          <cell r="P176">
            <v>0</v>
          </cell>
          <cell r="Q176">
            <v>0</v>
          </cell>
          <cell r="R176">
            <v>0</v>
          </cell>
          <cell r="S176">
            <v>5.2309999999999999</v>
          </cell>
          <cell r="T176">
            <v>0</v>
          </cell>
          <cell r="U176">
            <v>489.60300000000001</v>
          </cell>
          <cell r="V176">
            <v>-804.33100000000002</v>
          </cell>
          <cell r="W176">
            <v>7.7110000000000003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1198117</v>
          </cell>
          <cell r="I177">
            <v>1198117</v>
          </cell>
          <cell r="J177">
            <v>708514</v>
          </cell>
          <cell r="K177">
            <v>0</v>
          </cell>
          <cell r="L177">
            <v>0</v>
          </cell>
          <cell r="M177">
            <v>-95817</v>
          </cell>
          <cell r="N177">
            <v>716225</v>
          </cell>
          <cell r="P177">
            <v>0</v>
          </cell>
          <cell r="Q177">
            <v>0</v>
          </cell>
          <cell r="R177">
            <v>0</v>
          </cell>
          <cell r="S177">
            <v>708.51400000000001</v>
          </cell>
          <cell r="T177">
            <v>0</v>
          </cell>
          <cell r="U177">
            <v>1198.117</v>
          </cell>
          <cell r="V177">
            <v>-95.816999999999993</v>
          </cell>
          <cell r="W177">
            <v>716.22500000000002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690837</v>
          </cell>
          <cell r="I178">
            <v>690837</v>
          </cell>
          <cell r="J178">
            <v>-507280</v>
          </cell>
          <cell r="K178">
            <v>1</v>
          </cell>
          <cell r="L178">
            <v>-507280</v>
          </cell>
          <cell r="M178">
            <v>-603097</v>
          </cell>
          <cell r="N178">
            <v>208945</v>
          </cell>
          <cell r="P178">
            <v>0</v>
          </cell>
          <cell r="Q178">
            <v>0</v>
          </cell>
          <cell r="R178">
            <v>0</v>
          </cell>
          <cell r="S178">
            <v>-507.28</v>
          </cell>
          <cell r="T178">
            <v>-507.28</v>
          </cell>
          <cell r="U178">
            <v>690.83699999999999</v>
          </cell>
          <cell r="V178">
            <v>-603.09699999999998</v>
          </cell>
          <cell r="W178">
            <v>208.94499999999999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886928</v>
          </cell>
          <cell r="I179">
            <v>886928</v>
          </cell>
          <cell r="J179">
            <v>196091</v>
          </cell>
          <cell r="K179">
            <v>1</v>
          </cell>
          <cell r="L179">
            <v>196091</v>
          </cell>
          <cell r="M179">
            <v>-407006</v>
          </cell>
          <cell r="N179">
            <v>405036</v>
          </cell>
          <cell r="P179">
            <v>0</v>
          </cell>
          <cell r="Q179">
            <v>0</v>
          </cell>
          <cell r="R179">
            <v>0</v>
          </cell>
          <cell r="S179">
            <v>196.09100000000001</v>
          </cell>
          <cell r="T179">
            <v>196.09100000000001</v>
          </cell>
          <cell r="U179">
            <v>886.928</v>
          </cell>
          <cell r="V179">
            <v>-407.00599999999997</v>
          </cell>
          <cell r="W179">
            <v>405.036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899223</v>
          </cell>
          <cell r="I180">
            <v>899223</v>
          </cell>
          <cell r="J180">
            <v>12295</v>
          </cell>
          <cell r="K180">
            <v>1</v>
          </cell>
          <cell r="L180">
            <v>12295</v>
          </cell>
          <cell r="M180">
            <v>-394711</v>
          </cell>
          <cell r="N180">
            <v>417331</v>
          </cell>
          <cell r="P180">
            <v>0</v>
          </cell>
          <cell r="Q180">
            <v>0</v>
          </cell>
          <cell r="R180">
            <v>0</v>
          </cell>
          <cell r="S180">
            <v>12.295</v>
          </cell>
          <cell r="T180">
            <v>12.295</v>
          </cell>
          <cell r="U180">
            <v>899.22299999999996</v>
          </cell>
          <cell r="V180">
            <v>-394.71100000000001</v>
          </cell>
          <cell r="W180">
            <v>417.33100000000002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899223</v>
          </cell>
          <cell r="J181">
            <v>0</v>
          </cell>
          <cell r="K181">
            <v>0</v>
          </cell>
          <cell r="L181">
            <v>0</v>
          </cell>
          <cell r="M181">
            <v>-394711</v>
          </cell>
          <cell r="N181">
            <v>417331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899.22299999999996</v>
          </cell>
          <cell r="V181">
            <v>-394.71100000000001</v>
          </cell>
          <cell r="W181">
            <v>417.33100000000002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899223</v>
          </cell>
          <cell r="J182">
            <v>0</v>
          </cell>
          <cell r="K182">
            <v>0</v>
          </cell>
          <cell r="L182">
            <v>0</v>
          </cell>
          <cell r="M182">
            <v>-394711</v>
          </cell>
          <cell r="N182">
            <v>417331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899.22299999999996</v>
          </cell>
          <cell r="V182">
            <v>-394.71100000000001</v>
          </cell>
          <cell r="W182">
            <v>417.33100000000002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141100</v>
          </cell>
          <cell r="I183">
            <v>141100</v>
          </cell>
          <cell r="J183">
            <v>-758123</v>
          </cell>
          <cell r="K183">
            <v>1</v>
          </cell>
          <cell r="L183">
            <v>-758123</v>
          </cell>
          <cell r="M183">
            <v>-1152834</v>
          </cell>
          <cell r="N183">
            <v>-340792</v>
          </cell>
          <cell r="P183">
            <v>0</v>
          </cell>
          <cell r="Q183">
            <v>0</v>
          </cell>
          <cell r="R183">
            <v>0</v>
          </cell>
          <cell r="S183">
            <v>-758.12300000000005</v>
          </cell>
          <cell r="T183">
            <v>-758.12300000000005</v>
          </cell>
          <cell r="U183">
            <v>141.1</v>
          </cell>
          <cell r="V183">
            <v>-1152.8340000000001</v>
          </cell>
          <cell r="W183">
            <v>-340.79199999999997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213484</v>
          </cell>
          <cell r="I184">
            <v>213484</v>
          </cell>
          <cell r="J184">
            <v>72384</v>
          </cell>
          <cell r="K184">
            <v>1</v>
          </cell>
          <cell r="L184">
            <v>72384</v>
          </cell>
          <cell r="M184">
            <v>-1080450</v>
          </cell>
          <cell r="N184">
            <v>-268408</v>
          </cell>
          <cell r="P184">
            <v>0</v>
          </cell>
          <cell r="Q184">
            <v>0</v>
          </cell>
          <cell r="R184">
            <v>0</v>
          </cell>
          <cell r="S184">
            <v>72.384</v>
          </cell>
          <cell r="T184">
            <v>72.384</v>
          </cell>
          <cell r="U184">
            <v>213.48400000000001</v>
          </cell>
          <cell r="V184">
            <v>-1080.45</v>
          </cell>
          <cell r="W184">
            <v>-268.40800000000002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213484</v>
          </cell>
          <cell r="J185">
            <v>0</v>
          </cell>
          <cell r="K185">
            <v>0</v>
          </cell>
          <cell r="L185">
            <v>0</v>
          </cell>
          <cell r="M185">
            <v>-1080450</v>
          </cell>
          <cell r="N185">
            <v>-268408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213.48400000000001</v>
          </cell>
          <cell r="V185">
            <v>-1080.45</v>
          </cell>
          <cell r="W185">
            <v>-268.40800000000002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213484</v>
          </cell>
          <cell r="J186">
            <v>0</v>
          </cell>
          <cell r="K186">
            <v>0</v>
          </cell>
          <cell r="L186">
            <v>0</v>
          </cell>
          <cell r="M186">
            <v>-1080450</v>
          </cell>
          <cell r="N186">
            <v>-268408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213.48400000000001</v>
          </cell>
          <cell r="V186">
            <v>-1080.45</v>
          </cell>
          <cell r="W186">
            <v>-268.40800000000002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213484</v>
          </cell>
          <cell r="J187">
            <v>0</v>
          </cell>
          <cell r="K187">
            <v>0</v>
          </cell>
          <cell r="L187">
            <v>0</v>
          </cell>
          <cell r="M187">
            <v>-1080450</v>
          </cell>
          <cell r="N187">
            <v>-268408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213.48400000000001</v>
          </cell>
          <cell r="V187">
            <v>-1080.45</v>
          </cell>
          <cell r="W187">
            <v>-268.40800000000002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-268408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-268.40800000000002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-268408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-268.40800000000002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-268408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-268.40800000000002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-268408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-268.40800000000002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-268408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-268.40800000000002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-268408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-268.40800000000002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-268408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-268.40800000000002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-268408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-268.40800000000002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-268408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-268.40800000000002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-268408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-268.40800000000002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-268408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-268.40800000000002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-268408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-268.40800000000002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-268408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-268.40800000000002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-268408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-268.40800000000002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-268408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-268.40800000000002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-268408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-268.40800000000002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-268408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-268.40800000000002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-268408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-268.40800000000002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-268408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-268.40800000000002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-268408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-268.40800000000002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-268408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-268.40800000000002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-268408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-268.40800000000002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-268408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-268.40800000000002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-268408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-268.40800000000002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-268408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-268.40800000000002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-268408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-268.40800000000002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-268408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-268.40800000000002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-268408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-268.40800000000002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-268408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-268.40800000000002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-268408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-268.40800000000002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-268408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-268.40800000000002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-268408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-268.40800000000002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-268408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-268.40800000000002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-268408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-268.40800000000002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-268408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-268.40800000000002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-268408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-268.40800000000002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-268408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-268.40800000000002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-268408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-268.40800000000002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-268408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-268.40800000000002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-268408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-268.40800000000002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-268408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-268.40800000000002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-268408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-268.40800000000002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-268408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-268.40800000000002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-268408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-268.40800000000002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-268408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-268.40800000000002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-268408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-268.40800000000002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-268408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-268.40800000000002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-268408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-268.40800000000002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-268408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-268.40800000000002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-268408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-268.40800000000002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-268408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-268.40800000000002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-268408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-268.40800000000002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-268408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-268.40800000000002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-268408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-268.40800000000002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-268408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-268.40800000000002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-268408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-268.40800000000002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-268408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-268.40800000000002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-268408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-268.40800000000002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-268408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-268.40800000000002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-268408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-268.40800000000002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-268408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-268.40800000000002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-268408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-268.40800000000002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-268408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-268.40800000000002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-268408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-268.40800000000002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-268408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-268.40800000000002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-268408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-268.40800000000002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-268408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-268.40800000000002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-268408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-268.40800000000002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-268408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-268.40800000000002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-268408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-268.40800000000002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-268408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-268.40800000000002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-268408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-268.40800000000002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-268408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-268.40800000000002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-268408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-268.40800000000002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-268408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-268.40800000000002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-268408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-268.40800000000002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-268408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-268.40800000000002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-268408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-268.40800000000002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-268408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-268.40800000000002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-268408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-268.40800000000002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-268408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-268.40800000000002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-268408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-268.40800000000002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-268408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-268.40800000000002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-268408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-268.40800000000002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-268408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-268.40800000000002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-268408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-268.40800000000002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-268408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-268.40800000000002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-268408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-268.40800000000002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-268408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-268.40800000000002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-268408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-268.40800000000002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-268408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-268.40800000000002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-268408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-268.40800000000002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-268408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-268.40800000000002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-268408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-268.40800000000002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-268408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-268.40800000000002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-268408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-268.40800000000002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-268408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-268.40800000000002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-268408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-268.40800000000002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-268408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-268.40800000000002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-268408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-268.40800000000002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-268408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-268.40800000000002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-268408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-268.40800000000002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-268408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-268.40800000000002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-268408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-268.40800000000002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-268408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-268.40800000000002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-268408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-268.40800000000002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-268408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-268.40800000000002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-268408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-268.40800000000002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-268408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-268.40800000000002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-268408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-268.40800000000002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-268408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-268.40800000000002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-268408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-268.40800000000002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-268408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-268.40800000000002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-268408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-268.40800000000002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-268408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-268.40800000000002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-268408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-268.40800000000002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-268408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-268.40800000000002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-268408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-268.40800000000002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-268408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-268.40800000000002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-268408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-268.40800000000002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-268408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-268.40800000000002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-268408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-268.40800000000002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-268408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-268.40800000000002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-268408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-268.40800000000002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-268408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-268.40800000000002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-268408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-268.40800000000002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-268408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-268.40800000000002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-268408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-268.40800000000002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-268408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-268.40800000000002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-268408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-268.40800000000002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-268408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-268.40800000000002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-268408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-268.40800000000002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-268408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-268.40800000000002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-268408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-268.40800000000002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-268408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-268.40800000000002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-268408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-268.40800000000002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-268408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-268.40800000000002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-268408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-268.40800000000002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-268408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-268.40800000000002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-268408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-268.40800000000002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-268408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-268.40800000000002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-268408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-268.40800000000002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-268408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-268.40800000000002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-268408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-268.40800000000002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-268408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-268.40800000000002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-268408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-268.40800000000002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-268408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-268.40800000000002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-268408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-268.40800000000002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-268408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-268.40800000000002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-268408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-268.40800000000002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-268408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-268.40800000000002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-268408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-268.40800000000002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-268408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-268.40800000000002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-268408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-268.40800000000002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-268408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-268.40800000000002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-268408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-268.40800000000002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-268408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-268.40800000000002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-268408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-268.40800000000002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-268408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-268.40800000000002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-268408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-268.40800000000002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-268408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-268.40800000000002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-268408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-268.40800000000002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-268408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-268.40800000000002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-268408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-268.40800000000002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-268408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-268.40800000000002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-268408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-268.40800000000002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-268408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-268.40800000000002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-268408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-268.40800000000002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-268408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-268.40800000000002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-268408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-268.40800000000002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-268408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-268.40800000000002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-268408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-268.40800000000002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-268408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-268.40800000000002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-268408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-268.40800000000002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-268408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-268.40800000000002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-268408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-268.40800000000002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-268408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-268.40800000000002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-268408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-268.40800000000002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-268408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-268.40800000000002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-268408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-268.40800000000002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-268408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-268.40800000000002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-268408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-268.40800000000002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-268408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-268.40800000000002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-268408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-268.40800000000002</v>
          </cell>
        </row>
      </sheetData>
      <sheetData sheetId="9">
        <row r="3">
          <cell r="T3">
            <v>5201.875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748</v>
          </cell>
          <cell r="I36">
            <v>748</v>
          </cell>
          <cell r="J36">
            <v>748</v>
          </cell>
          <cell r="K36">
            <v>0</v>
          </cell>
          <cell r="L36">
            <v>0</v>
          </cell>
          <cell r="M36">
            <v>748</v>
          </cell>
          <cell r="N36">
            <v>748</v>
          </cell>
          <cell r="P36">
            <v>0</v>
          </cell>
          <cell r="Q36">
            <v>0</v>
          </cell>
          <cell r="R36">
            <v>0</v>
          </cell>
          <cell r="S36">
            <v>0.748</v>
          </cell>
          <cell r="T36">
            <v>0</v>
          </cell>
          <cell r="U36">
            <v>0.748</v>
          </cell>
          <cell r="V36">
            <v>0.748</v>
          </cell>
          <cell r="W36">
            <v>0.748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748</v>
          </cell>
          <cell r="N37">
            <v>748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0.748</v>
          </cell>
          <cell r="W37">
            <v>0.748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748</v>
          </cell>
          <cell r="N38">
            <v>748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0.748</v>
          </cell>
          <cell r="W38">
            <v>0.748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748</v>
          </cell>
          <cell r="N39">
            <v>748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0.748</v>
          </cell>
          <cell r="W39">
            <v>0.748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748</v>
          </cell>
          <cell r="N40">
            <v>748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0.748</v>
          </cell>
          <cell r="W40">
            <v>0.748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748</v>
          </cell>
          <cell r="N41">
            <v>748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0.748</v>
          </cell>
          <cell r="W41">
            <v>0.748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748</v>
          </cell>
          <cell r="N42">
            <v>748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0.748</v>
          </cell>
          <cell r="W42">
            <v>0.748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748</v>
          </cell>
          <cell r="N43">
            <v>748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0.748</v>
          </cell>
          <cell r="W43">
            <v>0.748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748</v>
          </cell>
          <cell r="N44">
            <v>748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0.748</v>
          </cell>
          <cell r="W44">
            <v>0.748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748</v>
          </cell>
          <cell r="N45">
            <v>748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0.748</v>
          </cell>
          <cell r="W45">
            <v>0.748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748</v>
          </cell>
          <cell r="N46">
            <v>748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0.748</v>
          </cell>
          <cell r="W46">
            <v>0.748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748</v>
          </cell>
          <cell r="N47">
            <v>748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0.748</v>
          </cell>
          <cell r="W47">
            <v>0.748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748</v>
          </cell>
          <cell r="N48">
            <v>748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0.748</v>
          </cell>
          <cell r="W48">
            <v>0.748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748</v>
          </cell>
          <cell r="N49">
            <v>748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0.748</v>
          </cell>
          <cell r="W49">
            <v>0.748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748</v>
          </cell>
          <cell r="N50">
            <v>748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0.748</v>
          </cell>
          <cell r="W50">
            <v>0.748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748</v>
          </cell>
          <cell r="N51">
            <v>748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0.748</v>
          </cell>
          <cell r="W51">
            <v>0.748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748</v>
          </cell>
          <cell r="N52">
            <v>748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0.748</v>
          </cell>
          <cell r="W52">
            <v>0.748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748</v>
          </cell>
          <cell r="N53">
            <v>748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0.748</v>
          </cell>
          <cell r="W53">
            <v>0.748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748</v>
          </cell>
          <cell r="N54">
            <v>748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0.748</v>
          </cell>
          <cell r="W54">
            <v>0.748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748</v>
          </cell>
          <cell r="N55">
            <v>748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0.748</v>
          </cell>
          <cell r="W55">
            <v>0.748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748</v>
          </cell>
          <cell r="N56">
            <v>748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0.748</v>
          </cell>
          <cell r="W56">
            <v>0.748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748</v>
          </cell>
          <cell r="N57">
            <v>748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0.748</v>
          </cell>
          <cell r="W57">
            <v>0.748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748</v>
          </cell>
          <cell r="N58">
            <v>748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0.748</v>
          </cell>
          <cell r="W58">
            <v>0.748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748</v>
          </cell>
          <cell r="N59">
            <v>748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0.748</v>
          </cell>
          <cell r="W59">
            <v>0.748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748</v>
          </cell>
          <cell r="N60">
            <v>748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0.748</v>
          </cell>
          <cell r="W60">
            <v>0.748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748</v>
          </cell>
          <cell r="N61">
            <v>748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0.748</v>
          </cell>
          <cell r="W61">
            <v>0.748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748</v>
          </cell>
          <cell r="N62">
            <v>748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0.748</v>
          </cell>
          <cell r="W62">
            <v>0.748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748</v>
          </cell>
          <cell r="N63">
            <v>748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0.748</v>
          </cell>
          <cell r="W63">
            <v>0.748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748</v>
          </cell>
          <cell r="N64">
            <v>748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0.748</v>
          </cell>
          <cell r="W64">
            <v>0.748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-219</v>
          </cell>
          <cell r="I65">
            <v>-219</v>
          </cell>
          <cell r="J65">
            <v>-219</v>
          </cell>
          <cell r="K65">
            <v>0</v>
          </cell>
          <cell r="L65">
            <v>0</v>
          </cell>
          <cell r="M65">
            <v>529</v>
          </cell>
          <cell r="N65">
            <v>529</v>
          </cell>
          <cell r="P65">
            <v>0</v>
          </cell>
          <cell r="Q65">
            <v>0</v>
          </cell>
          <cell r="R65">
            <v>0</v>
          </cell>
          <cell r="S65">
            <v>-0.219</v>
          </cell>
          <cell r="T65">
            <v>0</v>
          </cell>
          <cell r="U65">
            <v>-0.219</v>
          </cell>
          <cell r="V65">
            <v>0.52900000000000003</v>
          </cell>
          <cell r="W65">
            <v>0.52900000000000003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529</v>
          </cell>
          <cell r="N66">
            <v>529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0.52900000000000003</v>
          </cell>
          <cell r="W66">
            <v>0.52900000000000003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529</v>
          </cell>
          <cell r="N67">
            <v>529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0.52900000000000003</v>
          </cell>
          <cell r="W67">
            <v>0.52900000000000003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529</v>
          </cell>
          <cell r="N68">
            <v>529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0.52900000000000003</v>
          </cell>
          <cell r="W68">
            <v>0.52900000000000003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529</v>
          </cell>
          <cell r="N69">
            <v>529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0.52900000000000003</v>
          </cell>
          <cell r="W69">
            <v>0.52900000000000003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529</v>
          </cell>
          <cell r="N70">
            <v>529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0.52900000000000003</v>
          </cell>
          <cell r="W70">
            <v>0.52900000000000003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529</v>
          </cell>
          <cell r="N71">
            <v>529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0.52900000000000003</v>
          </cell>
          <cell r="W71">
            <v>0.52900000000000003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529</v>
          </cell>
          <cell r="N72">
            <v>529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0.52900000000000003</v>
          </cell>
          <cell r="W72">
            <v>0.52900000000000003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529</v>
          </cell>
          <cell r="N73">
            <v>529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0.52900000000000003</v>
          </cell>
          <cell r="W73">
            <v>0.52900000000000003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529</v>
          </cell>
          <cell r="N74">
            <v>529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0.52900000000000003</v>
          </cell>
          <cell r="W74">
            <v>0.52900000000000003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529</v>
          </cell>
          <cell r="N75">
            <v>529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0.52900000000000003</v>
          </cell>
          <cell r="W75">
            <v>0.52900000000000003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529</v>
          </cell>
          <cell r="N76">
            <v>529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0.52900000000000003</v>
          </cell>
          <cell r="W76">
            <v>0.52900000000000003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529</v>
          </cell>
          <cell r="N77">
            <v>529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0.52900000000000003</v>
          </cell>
          <cell r="W77">
            <v>0.52900000000000003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529</v>
          </cell>
          <cell r="N78">
            <v>529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0.52900000000000003</v>
          </cell>
          <cell r="W78">
            <v>0.52900000000000003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529</v>
          </cell>
          <cell r="N79">
            <v>529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0.52900000000000003</v>
          </cell>
          <cell r="W79">
            <v>0.52900000000000003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529</v>
          </cell>
          <cell r="N80">
            <v>529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0.52900000000000003</v>
          </cell>
          <cell r="W80">
            <v>0.52900000000000003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529</v>
          </cell>
          <cell r="N81">
            <v>529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0.52900000000000003</v>
          </cell>
          <cell r="W81">
            <v>0.52900000000000003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529</v>
          </cell>
          <cell r="N82">
            <v>529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0.52900000000000003</v>
          </cell>
          <cell r="W82">
            <v>0.52900000000000003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529</v>
          </cell>
          <cell r="N83">
            <v>529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0.52900000000000003</v>
          </cell>
          <cell r="W83">
            <v>0.52900000000000003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529</v>
          </cell>
          <cell r="N84">
            <v>529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0.52900000000000003</v>
          </cell>
          <cell r="W84">
            <v>0.52900000000000003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529</v>
          </cell>
          <cell r="N85">
            <v>529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0.52900000000000003</v>
          </cell>
          <cell r="W85">
            <v>0.52900000000000003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529</v>
          </cell>
          <cell r="N86">
            <v>529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0.52900000000000003</v>
          </cell>
          <cell r="W86">
            <v>0.52900000000000003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529</v>
          </cell>
          <cell r="N87">
            <v>529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0.52900000000000003</v>
          </cell>
          <cell r="W87">
            <v>0.52900000000000003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529</v>
          </cell>
          <cell r="N88">
            <v>529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0.52900000000000003</v>
          </cell>
          <cell r="W88">
            <v>0.52900000000000003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529</v>
          </cell>
          <cell r="N89">
            <v>529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0.52900000000000003</v>
          </cell>
          <cell r="W89">
            <v>0.52900000000000003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529</v>
          </cell>
          <cell r="N90">
            <v>529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0.52900000000000003</v>
          </cell>
          <cell r="W90">
            <v>0.52900000000000003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529</v>
          </cell>
          <cell r="N91">
            <v>529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0.52900000000000003</v>
          </cell>
          <cell r="W91">
            <v>0.52900000000000003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529</v>
          </cell>
          <cell r="N92">
            <v>529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0.52900000000000003</v>
          </cell>
          <cell r="W92">
            <v>0.52900000000000003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529</v>
          </cell>
          <cell r="N93">
            <v>529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0.52900000000000003</v>
          </cell>
          <cell r="W93">
            <v>0.52900000000000003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529</v>
          </cell>
          <cell r="N94">
            <v>529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0.52900000000000003</v>
          </cell>
          <cell r="W94">
            <v>0.52900000000000003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529</v>
          </cell>
          <cell r="N95">
            <v>529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0.52900000000000003</v>
          </cell>
          <cell r="W95">
            <v>0.52900000000000003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1260093</v>
          </cell>
          <cell r="I96">
            <v>1260093</v>
          </cell>
          <cell r="J96">
            <v>1260093</v>
          </cell>
          <cell r="K96">
            <v>0</v>
          </cell>
          <cell r="L96">
            <v>0</v>
          </cell>
          <cell r="M96">
            <v>1260622</v>
          </cell>
          <cell r="N96">
            <v>1260622</v>
          </cell>
          <cell r="P96">
            <v>0</v>
          </cell>
          <cell r="Q96">
            <v>0</v>
          </cell>
          <cell r="R96">
            <v>0</v>
          </cell>
          <cell r="S96">
            <v>1260.0930000000001</v>
          </cell>
          <cell r="T96">
            <v>0</v>
          </cell>
          <cell r="U96">
            <v>1260.0930000000001</v>
          </cell>
          <cell r="V96">
            <v>1260.6220000000001</v>
          </cell>
          <cell r="W96">
            <v>1260.6220000000001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1260622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1260.6220000000001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1260622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1260.6220000000001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-102</v>
          </cell>
          <cell r="I99">
            <v>-102</v>
          </cell>
          <cell r="J99">
            <v>-102</v>
          </cell>
          <cell r="K99">
            <v>0</v>
          </cell>
          <cell r="L99">
            <v>0</v>
          </cell>
          <cell r="M99">
            <v>-102</v>
          </cell>
          <cell r="N99">
            <v>1260520</v>
          </cell>
          <cell r="P99">
            <v>0</v>
          </cell>
          <cell r="Q99">
            <v>0</v>
          </cell>
          <cell r="R99">
            <v>0</v>
          </cell>
          <cell r="S99">
            <v>-0.10199999999999999</v>
          </cell>
          <cell r="T99">
            <v>0</v>
          </cell>
          <cell r="U99">
            <v>-0.10199999999999999</v>
          </cell>
          <cell r="V99">
            <v>-0.10199999999999999</v>
          </cell>
          <cell r="W99">
            <v>1260.52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-185</v>
          </cell>
          <cell r="I100">
            <v>-185</v>
          </cell>
          <cell r="J100">
            <v>-83</v>
          </cell>
          <cell r="K100">
            <v>0</v>
          </cell>
          <cell r="L100">
            <v>0</v>
          </cell>
          <cell r="M100">
            <v>-185</v>
          </cell>
          <cell r="N100">
            <v>1260437</v>
          </cell>
          <cell r="P100">
            <v>0</v>
          </cell>
          <cell r="Q100">
            <v>0</v>
          </cell>
          <cell r="R100">
            <v>0</v>
          </cell>
          <cell r="S100">
            <v>-8.3000000000000004E-2</v>
          </cell>
          <cell r="T100">
            <v>0</v>
          </cell>
          <cell r="U100">
            <v>-0.185</v>
          </cell>
          <cell r="V100">
            <v>-0.185</v>
          </cell>
          <cell r="W100">
            <v>1260.4369999999999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-171</v>
          </cell>
          <cell r="I101">
            <v>-171</v>
          </cell>
          <cell r="J101">
            <v>14</v>
          </cell>
          <cell r="K101">
            <v>0</v>
          </cell>
          <cell r="L101">
            <v>0</v>
          </cell>
          <cell r="M101">
            <v>-171</v>
          </cell>
          <cell r="N101">
            <v>1260451</v>
          </cell>
          <cell r="P101">
            <v>0</v>
          </cell>
          <cell r="Q101">
            <v>0</v>
          </cell>
          <cell r="R101">
            <v>0</v>
          </cell>
          <cell r="S101">
            <v>1.4E-2</v>
          </cell>
          <cell r="T101">
            <v>0</v>
          </cell>
          <cell r="U101">
            <v>-0.17100000000000001</v>
          </cell>
          <cell r="V101">
            <v>-0.17100000000000001</v>
          </cell>
          <cell r="W101">
            <v>1260.451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-147</v>
          </cell>
          <cell r="I102">
            <v>-147</v>
          </cell>
          <cell r="J102">
            <v>24</v>
          </cell>
          <cell r="K102">
            <v>0</v>
          </cell>
          <cell r="L102">
            <v>0</v>
          </cell>
          <cell r="M102">
            <v>-147</v>
          </cell>
          <cell r="N102">
            <v>1260475</v>
          </cell>
          <cell r="P102">
            <v>0</v>
          </cell>
          <cell r="Q102">
            <v>0</v>
          </cell>
          <cell r="R102">
            <v>0</v>
          </cell>
          <cell r="S102">
            <v>2.4E-2</v>
          </cell>
          <cell r="T102">
            <v>0</v>
          </cell>
          <cell r="U102">
            <v>-0.14699999999999999</v>
          </cell>
          <cell r="V102">
            <v>-0.14699999999999999</v>
          </cell>
          <cell r="W102">
            <v>1260.4749999999999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-166</v>
          </cell>
          <cell r="I103">
            <v>-166</v>
          </cell>
          <cell r="J103">
            <v>-19</v>
          </cell>
          <cell r="K103">
            <v>0</v>
          </cell>
          <cell r="L103">
            <v>0</v>
          </cell>
          <cell r="M103">
            <v>-166</v>
          </cell>
          <cell r="N103">
            <v>1260456</v>
          </cell>
          <cell r="P103">
            <v>0</v>
          </cell>
          <cell r="Q103">
            <v>0</v>
          </cell>
          <cell r="R103">
            <v>0</v>
          </cell>
          <cell r="S103">
            <v>-1.9E-2</v>
          </cell>
          <cell r="T103">
            <v>0</v>
          </cell>
          <cell r="U103">
            <v>-0.16600000000000001</v>
          </cell>
          <cell r="V103">
            <v>-0.16600000000000001</v>
          </cell>
          <cell r="W103">
            <v>1260.4559999999999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-166</v>
          </cell>
          <cell r="J104">
            <v>0</v>
          </cell>
          <cell r="K104">
            <v>0</v>
          </cell>
          <cell r="L104">
            <v>0</v>
          </cell>
          <cell r="M104">
            <v>-166</v>
          </cell>
          <cell r="N104">
            <v>1260456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-0.16600000000000001</v>
          </cell>
          <cell r="V104">
            <v>-0.16600000000000001</v>
          </cell>
          <cell r="W104">
            <v>1260.4559999999999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-166</v>
          </cell>
          <cell r="J105">
            <v>0</v>
          </cell>
          <cell r="K105">
            <v>0</v>
          </cell>
          <cell r="L105">
            <v>0</v>
          </cell>
          <cell r="M105">
            <v>-166</v>
          </cell>
          <cell r="N105">
            <v>1260456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-0.16600000000000001</v>
          </cell>
          <cell r="V105">
            <v>-0.16600000000000001</v>
          </cell>
          <cell r="W105">
            <v>1260.4559999999999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-237</v>
          </cell>
          <cell r="I106">
            <v>-237</v>
          </cell>
          <cell r="J106">
            <v>-71</v>
          </cell>
          <cell r="K106">
            <v>0</v>
          </cell>
          <cell r="L106">
            <v>0</v>
          </cell>
          <cell r="M106">
            <v>-237</v>
          </cell>
          <cell r="N106">
            <v>1260385</v>
          </cell>
          <cell r="P106">
            <v>0</v>
          </cell>
          <cell r="Q106">
            <v>0</v>
          </cell>
          <cell r="R106">
            <v>0</v>
          </cell>
          <cell r="S106">
            <v>-7.0999999999999994E-2</v>
          </cell>
          <cell r="T106">
            <v>0</v>
          </cell>
          <cell r="U106">
            <v>-0.23699999999999999</v>
          </cell>
          <cell r="V106">
            <v>-0.23699999999999999</v>
          </cell>
          <cell r="W106">
            <v>1260.385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-199</v>
          </cell>
          <cell r="I107">
            <v>-199</v>
          </cell>
          <cell r="J107">
            <v>38</v>
          </cell>
          <cell r="K107">
            <v>0</v>
          </cell>
          <cell r="L107">
            <v>0</v>
          </cell>
          <cell r="M107">
            <v>-199</v>
          </cell>
          <cell r="N107">
            <v>1260423</v>
          </cell>
          <cell r="P107">
            <v>0</v>
          </cell>
          <cell r="Q107">
            <v>0</v>
          </cell>
          <cell r="R107">
            <v>0</v>
          </cell>
          <cell r="S107">
            <v>3.7999999999999999E-2</v>
          </cell>
          <cell r="T107">
            <v>0</v>
          </cell>
          <cell r="U107">
            <v>-0.19900000000000001</v>
          </cell>
          <cell r="V107">
            <v>-0.19900000000000001</v>
          </cell>
          <cell r="W107">
            <v>1260.423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-178</v>
          </cell>
          <cell r="I108">
            <v>-178</v>
          </cell>
          <cell r="J108">
            <v>21</v>
          </cell>
          <cell r="K108">
            <v>0</v>
          </cell>
          <cell r="L108">
            <v>0</v>
          </cell>
          <cell r="M108">
            <v>-178</v>
          </cell>
          <cell r="N108">
            <v>1260444</v>
          </cell>
          <cell r="P108">
            <v>0</v>
          </cell>
          <cell r="Q108">
            <v>0</v>
          </cell>
          <cell r="R108">
            <v>0</v>
          </cell>
          <cell r="S108">
            <v>2.1000000000000001E-2</v>
          </cell>
          <cell r="T108">
            <v>0</v>
          </cell>
          <cell r="U108">
            <v>-0.17799999999999999</v>
          </cell>
          <cell r="V108">
            <v>-0.17799999999999999</v>
          </cell>
          <cell r="W108">
            <v>1260.444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-200</v>
          </cell>
          <cell r="I109">
            <v>-200</v>
          </cell>
          <cell r="J109">
            <v>-22</v>
          </cell>
          <cell r="K109">
            <v>0</v>
          </cell>
          <cell r="L109">
            <v>0</v>
          </cell>
          <cell r="M109">
            <v>-200</v>
          </cell>
          <cell r="N109">
            <v>1260422</v>
          </cell>
          <cell r="P109">
            <v>0</v>
          </cell>
          <cell r="Q109">
            <v>0</v>
          </cell>
          <cell r="R109">
            <v>0</v>
          </cell>
          <cell r="S109">
            <v>-2.1999999999999999E-2</v>
          </cell>
          <cell r="T109">
            <v>0</v>
          </cell>
          <cell r="U109">
            <v>-0.2</v>
          </cell>
          <cell r="V109">
            <v>-0.2</v>
          </cell>
          <cell r="W109">
            <v>1260.422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-209</v>
          </cell>
          <cell r="I110">
            <v>-209</v>
          </cell>
          <cell r="J110">
            <v>-9</v>
          </cell>
          <cell r="K110">
            <v>0</v>
          </cell>
          <cell r="L110">
            <v>0</v>
          </cell>
          <cell r="M110">
            <v>-209</v>
          </cell>
          <cell r="N110">
            <v>1260413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-0.20899999999999999</v>
          </cell>
          <cell r="V110">
            <v>-0.20899999999999999</v>
          </cell>
          <cell r="W110">
            <v>1260.413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-209</v>
          </cell>
          <cell r="J111">
            <v>0</v>
          </cell>
          <cell r="K111">
            <v>0</v>
          </cell>
          <cell r="L111">
            <v>0</v>
          </cell>
          <cell r="M111">
            <v>-209</v>
          </cell>
          <cell r="N111">
            <v>1260413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-0.20899999999999999</v>
          </cell>
          <cell r="V111">
            <v>-0.20899999999999999</v>
          </cell>
          <cell r="W111">
            <v>1260.413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-209</v>
          </cell>
          <cell r="J112">
            <v>0</v>
          </cell>
          <cell r="K112">
            <v>0</v>
          </cell>
          <cell r="L112">
            <v>0</v>
          </cell>
          <cell r="M112">
            <v>-209</v>
          </cell>
          <cell r="N112">
            <v>1260413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-0.20899999999999999</v>
          </cell>
          <cell r="V112">
            <v>-0.20899999999999999</v>
          </cell>
          <cell r="W112">
            <v>1260.413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-237</v>
          </cell>
          <cell r="I113">
            <v>-237</v>
          </cell>
          <cell r="J113">
            <v>-28</v>
          </cell>
          <cell r="K113">
            <v>0</v>
          </cell>
          <cell r="L113">
            <v>0</v>
          </cell>
          <cell r="M113">
            <v>-237</v>
          </cell>
          <cell r="N113">
            <v>1260385</v>
          </cell>
          <cell r="P113">
            <v>0</v>
          </cell>
          <cell r="Q113">
            <v>0</v>
          </cell>
          <cell r="R113">
            <v>0</v>
          </cell>
          <cell r="S113">
            <v>-2.8000000000000001E-2</v>
          </cell>
          <cell r="T113">
            <v>0</v>
          </cell>
          <cell r="U113">
            <v>-0.23699999999999999</v>
          </cell>
          <cell r="V113">
            <v>-0.23699999999999999</v>
          </cell>
          <cell r="W113">
            <v>1260.385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-222</v>
          </cell>
          <cell r="I114">
            <v>-222</v>
          </cell>
          <cell r="J114">
            <v>15</v>
          </cell>
          <cell r="K114">
            <v>0</v>
          </cell>
          <cell r="L114">
            <v>0</v>
          </cell>
          <cell r="M114">
            <v>-222</v>
          </cell>
          <cell r="N114">
            <v>1260400</v>
          </cell>
          <cell r="P114">
            <v>0</v>
          </cell>
          <cell r="Q114">
            <v>0</v>
          </cell>
          <cell r="R114">
            <v>0</v>
          </cell>
          <cell r="S114">
            <v>1.4999999999999999E-2</v>
          </cell>
          <cell r="T114">
            <v>0</v>
          </cell>
          <cell r="U114">
            <v>-0.222</v>
          </cell>
          <cell r="V114">
            <v>-0.222</v>
          </cell>
          <cell r="W114">
            <v>1260.4000000000001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-240</v>
          </cell>
          <cell r="I115">
            <v>-240</v>
          </cell>
          <cell r="J115">
            <v>-18</v>
          </cell>
          <cell r="K115">
            <v>0</v>
          </cell>
          <cell r="L115">
            <v>0</v>
          </cell>
          <cell r="M115">
            <v>-240</v>
          </cell>
          <cell r="N115">
            <v>1260382</v>
          </cell>
          <cell r="P115">
            <v>0</v>
          </cell>
          <cell r="Q115">
            <v>0</v>
          </cell>
          <cell r="R115">
            <v>0</v>
          </cell>
          <cell r="S115">
            <v>-1.7999999999999999E-2</v>
          </cell>
          <cell r="T115">
            <v>0</v>
          </cell>
          <cell r="U115">
            <v>-0.24</v>
          </cell>
          <cell r="V115">
            <v>-0.24</v>
          </cell>
          <cell r="W115">
            <v>1260.3820000000001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-229</v>
          </cell>
          <cell r="I116">
            <v>-229</v>
          </cell>
          <cell r="J116">
            <v>11</v>
          </cell>
          <cell r="K116">
            <v>0</v>
          </cell>
          <cell r="L116">
            <v>0</v>
          </cell>
          <cell r="M116">
            <v>-229</v>
          </cell>
          <cell r="N116">
            <v>1260393</v>
          </cell>
          <cell r="P116">
            <v>0</v>
          </cell>
          <cell r="Q116">
            <v>0</v>
          </cell>
          <cell r="R116">
            <v>0</v>
          </cell>
          <cell r="S116">
            <v>1.0999999999999999E-2</v>
          </cell>
          <cell r="T116">
            <v>0</v>
          </cell>
          <cell r="U116">
            <v>-0.22900000000000001</v>
          </cell>
          <cell r="V116">
            <v>-0.22900000000000001</v>
          </cell>
          <cell r="W116">
            <v>1260.393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-229</v>
          </cell>
          <cell r="J117">
            <v>0</v>
          </cell>
          <cell r="K117">
            <v>0</v>
          </cell>
          <cell r="L117">
            <v>0</v>
          </cell>
          <cell r="M117">
            <v>-229</v>
          </cell>
          <cell r="N117">
            <v>1260393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-0.22900000000000001</v>
          </cell>
          <cell r="V117">
            <v>-0.22900000000000001</v>
          </cell>
          <cell r="W117">
            <v>1260.393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-229</v>
          </cell>
          <cell r="J118">
            <v>0</v>
          </cell>
          <cell r="K118">
            <v>0</v>
          </cell>
          <cell r="L118">
            <v>0</v>
          </cell>
          <cell r="M118">
            <v>-229</v>
          </cell>
          <cell r="N118">
            <v>1260393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-0.22900000000000001</v>
          </cell>
          <cell r="V118">
            <v>-0.22900000000000001</v>
          </cell>
          <cell r="W118">
            <v>1260.393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-229</v>
          </cell>
          <cell r="J119">
            <v>0</v>
          </cell>
          <cell r="K119">
            <v>0</v>
          </cell>
          <cell r="L119">
            <v>0</v>
          </cell>
          <cell r="M119">
            <v>-229</v>
          </cell>
          <cell r="N119">
            <v>1260393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-0.22900000000000001</v>
          </cell>
          <cell r="V119">
            <v>-0.22900000000000001</v>
          </cell>
          <cell r="W119">
            <v>1260.393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-235</v>
          </cell>
          <cell r="I120">
            <v>-235</v>
          </cell>
          <cell r="J120">
            <v>-6</v>
          </cell>
          <cell r="K120">
            <v>0</v>
          </cell>
          <cell r="L120">
            <v>0</v>
          </cell>
          <cell r="M120">
            <v>-235</v>
          </cell>
          <cell r="N120">
            <v>1260387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-0.23499999999999999</v>
          </cell>
          <cell r="V120">
            <v>-0.23499999999999999</v>
          </cell>
          <cell r="W120">
            <v>1260.3869999999999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-151</v>
          </cell>
          <cell r="I121">
            <v>-151</v>
          </cell>
          <cell r="J121">
            <v>84</v>
          </cell>
          <cell r="K121">
            <v>0</v>
          </cell>
          <cell r="L121">
            <v>0</v>
          </cell>
          <cell r="M121">
            <v>-151</v>
          </cell>
          <cell r="N121">
            <v>1260471</v>
          </cell>
          <cell r="P121">
            <v>0</v>
          </cell>
          <cell r="Q121">
            <v>0</v>
          </cell>
          <cell r="R121">
            <v>0</v>
          </cell>
          <cell r="S121">
            <v>8.4000000000000005E-2</v>
          </cell>
          <cell r="T121">
            <v>0</v>
          </cell>
          <cell r="U121">
            <v>-0.151</v>
          </cell>
          <cell r="V121">
            <v>-0.151</v>
          </cell>
          <cell r="W121">
            <v>1260.471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-144</v>
          </cell>
          <cell r="I122">
            <v>-144</v>
          </cell>
          <cell r="J122">
            <v>7</v>
          </cell>
          <cell r="K122">
            <v>0</v>
          </cell>
          <cell r="L122">
            <v>0</v>
          </cell>
          <cell r="M122">
            <v>-144</v>
          </cell>
          <cell r="N122">
            <v>1260478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-0.14399999999999999</v>
          </cell>
          <cell r="V122">
            <v>-0.14399999999999999</v>
          </cell>
          <cell r="W122">
            <v>1260.4780000000001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-57</v>
          </cell>
          <cell r="I123">
            <v>-57</v>
          </cell>
          <cell r="J123">
            <v>87</v>
          </cell>
          <cell r="K123">
            <v>0</v>
          </cell>
          <cell r="L123">
            <v>0</v>
          </cell>
          <cell r="M123">
            <v>-57</v>
          </cell>
          <cell r="N123">
            <v>1260565</v>
          </cell>
          <cell r="P123">
            <v>0</v>
          </cell>
          <cell r="Q123">
            <v>0</v>
          </cell>
          <cell r="R123">
            <v>0</v>
          </cell>
          <cell r="S123">
            <v>8.6999999999999994E-2</v>
          </cell>
          <cell r="T123">
            <v>0</v>
          </cell>
          <cell r="U123">
            <v>-5.7000000000000002E-2</v>
          </cell>
          <cell r="V123">
            <v>-5.7000000000000002E-2</v>
          </cell>
          <cell r="W123">
            <v>1260.5650000000001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-41</v>
          </cell>
          <cell r="I124">
            <v>-41</v>
          </cell>
          <cell r="J124">
            <v>16</v>
          </cell>
          <cell r="K124">
            <v>0</v>
          </cell>
          <cell r="L124">
            <v>0</v>
          </cell>
          <cell r="M124">
            <v>-41</v>
          </cell>
          <cell r="N124">
            <v>1260581</v>
          </cell>
          <cell r="P124">
            <v>0</v>
          </cell>
          <cell r="Q124">
            <v>0</v>
          </cell>
          <cell r="R124">
            <v>0</v>
          </cell>
          <cell r="S124">
            <v>1.6E-2</v>
          </cell>
          <cell r="T124">
            <v>0</v>
          </cell>
          <cell r="U124">
            <v>-4.1000000000000002E-2</v>
          </cell>
          <cell r="V124">
            <v>-4.1000000000000002E-2</v>
          </cell>
          <cell r="W124">
            <v>1260.5809999999999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-41</v>
          </cell>
          <cell r="J125">
            <v>0</v>
          </cell>
          <cell r="K125">
            <v>0</v>
          </cell>
          <cell r="L125">
            <v>0</v>
          </cell>
          <cell r="M125">
            <v>-41</v>
          </cell>
          <cell r="N125">
            <v>1260581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-4.1000000000000002E-2</v>
          </cell>
          <cell r="V125">
            <v>-4.1000000000000002E-2</v>
          </cell>
          <cell r="W125">
            <v>1260.5809999999999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-41</v>
          </cell>
          <cell r="J126">
            <v>0</v>
          </cell>
          <cell r="K126">
            <v>0</v>
          </cell>
          <cell r="L126">
            <v>0</v>
          </cell>
          <cell r="M126">
            <v>-41</v>
          </cell>
          <cell r="N126">
            <v>1260581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-4.1000000000000002E-2</v>
          </cell>
          <cell r="V126">
            <v>-4.1000000000000002E-2</v>
          </cell>
          <cell r="W126">
            <v>1260.5809999999999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39</v>
          </cell>
          <cell r="I127">
            <v>39</v>
          </cell>
          <cell r="J127">
            <v>39</v>
          </cell>
          <cell r="K127">
            <v>0</v>
          </cell>
          <cell r="L127">
            <v>0</v>
          </cell>
          <cell r="M127">
            <v>-2</v>
          </cell>
          <cell r="N127">
            <v>1260620</v>
          </cell>
          <cell r="P127">
            <v>0</v>
          </cell>
          <cell r="Q127">
            <v>0</v>
          </cell>
          <cell r="R127">
            <v>0</v>
          </cell>
          <cell r="S127">
            <v>3.9E-2</v>
          </cell>
          <cell r="T127">
            <v>0</v>
          </cell>
          <cell r="U127">
            <v>3.9E-2</v>
          </cell>
          <cell r="V127">
            <v>-2E-3</v>
          </cell>
          <cell r="W127">
            <v>1260.6199999999999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65</v>
          </cell>
          <cell r="I128">
            <v>65</v>
          </cell>
          <cell r="J128">
            <v>26</v>
          </cell>
          <cell r="K128">
            <v>0</v>
          </cell>
          <cell r="L128">
            <v>0</v>
          </cell>
          <cell r="M128">
            <v>24</v>
          </cell>
          <cell r="N128">
            <v>1260646</v>
          </cell>
          <cell r="P128">
            <v>0</v>
          </cell>
          <cell r="Q128">
            <v>0</v>
          </cell>
          <cell r="R128">
            <v>0</v>
          </cell>
          <cell r="S128">
            <v>2.5999999999999999E-2</v>
          </cell>
          <cell r="T128">
            <v>0</v>
          </cell>
          <cell r="U128">
            <v>6.5000000000000002E-2</v>
          </cell>
          <cell r="V128">
            <v>2.4E-2</v>
          </cell>
          <cell r="W128">
            <v>1260.646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133</v>
          </cell>
          <cell r="I129">
            <v>133</v>
          </cell>
          <cell r="J129">
            <v>68</v>
          </cell>
          <cell r="K129">
            <v>0</v>
          </cell>
          <cell r="L129">
            <v>0</v>
          </cell>
          <cell r="M129">
            <v>92</v>
          </cell>
          <cell r="N129">
            <v>1260714</v>
          </cell>
          <cell r="P129">
            <v>0</v>
          </cell>
          <cell r="Q129">
            <v>0</v>
          </cell>
          <cell r="R129">
            <v>0</v>
          </cell>
          <cell r="S129">
            <v>6.8000000000000005E-2</v>
          </cell>
          <cell r="T129">
            <v>0</v>
          </cell>
          <cell r="U129">
            <v>0.13300000000000001</v>
          </cell>
          <cell r="V129">
            <v>9.1999999999999998E-2</v>
          </cell>
          <cell r="W129">
            <v>1260.7139999999999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173</v>
          </cell>
          <cell r="I130">
            <v>173</v>
          </cell>
          <cell r="J130">
            <v>40</v>
          </cell>
          <cell r="K130">
            <v>0</v>
          </cell>
          <cell r="L130">
            <v>0</v>
          </cell>
          <cell r="M130">
            <v>132</v>
          </cell>
          <cell r="N130">
            <v>1260754</v>
          </cell>
          <cell r="P130">
            <v>0</v>
          </cell>
          <cell r="Q130">
            <v>0</v>
          </cell>
          <cell r="R130">
            <v>0</v>
          </cell>
          <cell r="S130">
            <v>0.04</v>
          </cell>
          <cell r="T130">
            <v>0</v>
          </cell>
          <cell r="U130">
            <v>0.17299999999999999</v>
          </cell>
          <cell r="V130">
            <v>0.13200000000000001</v>
          </cell>
          <cell r="W130">
            <v>1260.7539999999999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230</v>
          </cell>
          <cell r="I131">
            <v>230</v>
          </cell>
          <cell r="J131">
            <v>57</v>
          </cell>
          <cell r="K131">
            <v>0</v>
          </cell>
          <cell r="L131">
            <v>0</v>
          </cell>
          <cell r="M131">
            <v>189</v>
          </cell>
          <cell r="N131">
            <v>1260811</v>
          </cell>
          <cell r="P131">
            <v>0</v>
          </cell>
          <cell r="Q131">
            <v>0</v>
          </cell>
          <cell r="R131">
            <v>0</v>
          </cell>
          <cell r="S131">
            <v>5.7000000000000002E-2</v>
          </cell>
          <cell r="T131">
            <v>0</v>
          </cell>
          <cell r="U131">
            <v>0.23</v>
          </cell>
          <cell r="V131">
            <v>0.189</v>
          </cell>
          <cell r="W131">
            <v>1260.8109999999999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230</v>
          </cell>
          <cell r="J132">
            <v>0</v>
          </cell>
          <cell r="K132">
            <v>0</v>
          </cell>
          <cell r="L132">
            <v>0</v>
          </cell>
          <cell r="M132">
            <v>189</v>
          </cell>
          <cell r="N132">
            <v>1260811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0.23</v>
          </cell>
          <cell r="V132">
            <v>0.189</v>
          </cell>
          <cell r="W132">
            <v>1260.8109999999999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230</v>
          </cell>
          <cell r="J133">
            <v>0</v>
          </cell>
          <cell r="K133">
            <v>0</v>
          </cell>
          <cell r="L133">
            <v>0</v>
          </cell>
          <cell r="M133">
            <v>189</v>
          </cell>
          <cell r="N133">
            <v>1260811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0.23</v>
          </cell>
          <cell r="V133">
            <v>0.189</v>
          </cell>
          <cell r="W133">
            <v>1260.8109999999999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300</v>
          </cell>
          <cell r="I134">
            <v>300</v>
          </cell>
          <cell r="J134">
            <v>70</v>
          </cell>
          <cell r="K134">
            <v>0</v>
          </cell>
          <cell r="L134">
            <v>0</v>
          </cell>
          <cell r="M134">
            <v>259</v>
          </cell>
          <cell r="N134">
            <v>1260881</v>
          </cell>
          <cell r="P134">
            <v>0</v>
          </cell>
          <cell r="Q134">
            <v>0</v>
          </cell>
          <cell r="R134">
            <v>0</v>
          </cell>
          <cell r="S134">
            <v>7.0000000000000007E-2</v>
          </cell>
          <cell r="T134">
            <v>0</v>
          </cell>
          <cell r="U134">
            <v>0.3</v>
          </cell>
          <cell r="V134">
            <v>0.25900000000000001</v>
          </cell>
          <cell r="W134">
            <v>1260.8810000000001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275</v>
          </cell>
          <cell r="I135">
            <v>275</v>
          </cell>
          <cell r="J135">
            <v>-25</v>
          </cell>
          <cell r="K135">
            <v>0</v>
          </cell>
          <cell r="L135">
            <v>0</v>
          </cell>
          <cell r="M135">
            <v>234</v>
          </cell>
          <cell r="N135">
            <v>1260856</v>
          </cell>
          <cell r="P135">
            <v>0</v>
          </cell>
          <cell r="Q135">
            <v>0</v>
          </cell>
          <cell r="R135">
            <v>0</v>
          </cell>
          <cell r="S135">
            <v>-2.5000000000000001E-2</v>
          </cell>
          <cell r="T135">
            <v>0</v>
          </cell>
          <cell r="U135">
            <v>0.27500000000000002</v>
          </cell>
          <cell r="V135">
            <v>0.23400000000000001</v>
          </cell>
          <cell r="W135">
            <v>1260.856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247</v>
          </cell>
          <cell r="I136">
            <v>247</v>
          </cell>
          <cell r="J136">
            <v>-28</v>
          </cell>
          <cell r="K136">
            <v>0</v>
          </cell>
          <cell r="L136">
            <v>0</v>
          </cell>
          <cell r="M136">
            <v>206</v>
          </cell>
          <cell r="N136">
            <v>1260828</v>
          </cell>
          <cell r="P136">
            <v>0</v>
          </cell>
          <cell r="Q136">
            <v>0</v>
          </cell>
          <cell r="R136">
            <v>0</v>
          </cell>
          <cell r="S136">
            <v>-2.8000000000000001E-2</v>
          </cell>
          <cell r="T136">
            <v>0</v>
          </cell>
          <cell r="U136">
            <v>0.247</v>
          </cell>
          <cell r="V136">
            <v>0.20599999999999999</v>
          </cell>
          <cell r="W136">
            <v>1260.828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247</v>
          </cell>
          <cell r="I137">
            <v>247</v>
          </cell>
          <cell r="J137">
            <v>0</v>
          </cell>
          <cell r="K137">
            <v>0</v>
          </cell>
          <cell r="L137">
            <v>0</v>
          </cell>
          <cell r="M137">
            <v>206</v>
          </cell>
          <cell r="N137">
            <v>1260828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0.247</v>
          </cell>
          <cell r="V137">
            <v>0.20599999999999999</v>
          </cell>
          <cell r="W137">
            <v>1260.828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304</v>
          </cell>
          <cell r="I138">
            <v>304</v>
          </cell>
          <cell r="J138">
            <v>57</v>
          </cell>
          <cell r="K138">
            <v>0</v>
          </cell>
          <cell r="L138">
            <v>0</v>
          </cell>
          <cell r="M138">
            <v>263</v>
          </cell>
          <cell r="N138">
            <v>1260885</v>
          </cell>
          <cell r="P138">
            <v>0</v>
          </cell>
          <cell r="Q138">
            <v>0</v>
          </cell>
          <cell r="R138">
            <v>0</v>
          </cell>
          <cell r="S138">
            <v>5.7000000000000002E-2</v>
          </cell>
          <cell r="T138">
            <v>0</v>
          </cell>
          <cell r="U138">
            <v>0.30399999999999999</v>
          </cell>
          <cell r="V138">
            <v>0.26300000000000001</v>
          </cell>
          <cell r="W138">
            <v>1260.885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304</v>
          </cell>
          <cell r="J139">
            <v>0</v>
          </cell>
          <cell r="K139">
            <v>0</v>
          </cell>
          <cell r="L139">
            <v>0</v>
          </cell>
          <cell r="M139">
            <v>263</v>
          </cell>
          <cell r="N139">
            <v>1260885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0.30399999999999999</v>
          </cell>
          <cell r="V139">
            <v>0.26300000000000001</v>
          </cell>
          <cell r="W139">
            <v>1260.885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304</v>
          </cell>
          <cell r="J140">
            <v>0</v>
          </cell>
          <cell r="K140">
            <v>0</v>
          </cell>
          <cell r="L140">
            <v>0</v>
          </cell>
          <cell r="M140">
            <v>263</v>
          </cell>
          <cell r="N140">
            <v>1260885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0.30399999999999999</v>
          </cell>
          <cell r="V140">
            <v>0.26300000000000001</v>
          </cell>
          <cell r="W140">
            <v>1260.885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303</v>
          </cell>
          <cell r="I141">
            <v>303</v>
          </cell>
          <cell r="J141">
            <v>-1</v>
          </cell>
          <cell r="K141">
            <v>0</v>
          </cell>
          <cell r="L141">
            <v>0</v>
          </cell>
          <cell r="M141">
            <v>262</v>
          </cell>
          <cell r="N141">
            <v>1260884</v>
          </cell>
          <cell r="P141">
            <v>0</v>
          </cell>
          <cell r="Q141">
            <v>0</v>
          </cell>
          <cell r="R141">
            <v>0</v>
          </cell>
          <cell r="S141">
            <v>-1E-3</v>
          </cell>
          <cell r="T141">
            <v>0</v>
          </cell>
          <cell r="U141">
            <v>0.30299999999999999</v>
          </cell>
          <cell r="V141">
            <v>0.26200000000000001</v>
          </cell>
          <cell r="W141">
            <v>1260.884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290</v>
          </cell>
          <cell r="I142">
            <v>290</v>
          </cell>
          <cell r="J142">
            <v>-13</v>
          </cell>
          <cell r="K142">
            <v>0</v>
          </cell>
          <cell r="L142">
            <v>0</v>
          </cell>
          <cell r="M142">
            <v>249</v>
          </cell>
          <cell r="N142">
            <v>1260871</v>
          </cell>
          <cell r="P142">
            <v>0</v>
          </cell>
          <cell r="Q142">
            <v>0</v>
          </cell>
          <cell r="R142">
            <v>0</v>
          </cell>
          <cell r="S142">
            <v>-1.2999999999999999E-2</v>
          </cell>
          <cell r="T142">
            <v>0</v>
          </cell>
          <cell r="U142">
            <v>0.28999999999999998</v>
          </cell>
          <cell r="V142">
            <v>0.249</v>
          </cell>
          <cell r="W142">
            <v>1260.8710000000001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309</v>
          </cell>
          <cell r="I143">
            <v>309</v>
          </cell>
          <cell r="J143">
            <v>19</v>
          </cell>
          <cell r="K143">
            <v>0</v>
          </cell>
          <cell r="L143">
            <v>0</v>
          </cell>
          <cell r="M143">
            <v>268</v>
          </cell>
          <cell r="N143">
            <v>1260890</v>
          </cell>
          <cell r="P143">
            <v>0</v>
          </cell>
          <cell r="Q143">
            <v>0</v>
          </cell>
          <cell r="R143">
            <v>0</v>
          </cell>
          <cell r="S143">
            <v>1.9E-2</v>
          </cell>
          <cell r="T143">
            <v>0</v>
          </cell>
          <cell r="U143">
            <v>0.309</v>
          </cell>
          <cell r="V143">
            <v>0.26800000000000002</v>
          </cell>
          <cell r="W143">
            <v>1260.8900000000001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338</v>
          </cell>
          <cell r="I144">
            <v>338</v>
          </cell>
          <cell r="J144">
            <v>29</v>
          </cell>
          <cell r="K144">
            <v>0</v>
          </cell>
          <cell r="L144">
            <v>0</v>
          </cell>
          <cell r="M144">
            <v>297</v>
          </cell>
          <cell r="N144">
            <v>1260919</v>
          </cell>
          <cell r="P144">
            <v>0</v>
          </cell>
          <cell r="Q144">
            <v>0</v>
          </cell>
          <cell r="R144">
            <v>0</v>
          </cell>
          <cell r="S144">
            <v>2.9000000000000001E-2</v>
          </cell>
          <cell r="T144">
            <v>0</v>
          </cell>
          <cell r="U144">
            <v>0.33800000000000002</v>
          </cell>
          <cell r="V144">
            <v>0.29699999999999999</v>
          </cell>
          <cell r="W144">
            <v>1260.9190000000001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299</v>
          </cell>
          <cell r="I145">
            <v>299</v>
          </cell>
          <cell r="J145">
            <v>-39</v>
          </cell>
          <cell r="K145">
            <v>0</v>
          </cell>
          <cell r="L145">
            <v>0</v>
          </cell>
          <cell r="M145">
            <v>258</v>
          </cell>
          <cell r="N145">
            <v>1260880</v>
          </cell>
          <cell r="P145">
            <v>0</v>
          </cell>
          <cell r="Q145">
            <v>0</v>
          </cell>
          <cell r="R145">
            <v>0</v>
          </cell>
          <cell r="S145">
            <v>-3.9E-2</v>
          </cell>
          <cell r="T145">
            <v>0</v>
          </cell>
          <cell r="U145">
            <v>0.29899999999999999</v>
          </cell>
          <cell r="V145">
            <v>0.25800000000000001</v>
          </cell>
          <cell r="W145">
            <v>1260.8800000000001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299</v>
          </cell>
          <cell r="J146">
            <v>0</v>
          </cell>
          <cell r="K146">
            <v>0</v>
          </cell>
          <cell r="L146">
            <v>0</v>
          </cell>
          <cell r="M146">
            <v>258</v>
          </cell>
          <cell r="N146">
            <v>1260880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0.29899999999999999</v>
          </cell>
          <cell r="V146">
            <v>0.25800000000000001</v>
          </cell>
          <cell r="W146">
            <v>1260.8800000000001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299</v>
          </cell>
          <cell r="J147">
            <v>0</v>
          </cell>
          <cell r="K147">
            <v>0</v>
          </cell>
          <cell r="L147">
            <v>0</v>
          </cell>
          <cell r="M147">
            <v>258</v>
          </cell>
          <cell r="N147">
            <v>1260880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0.29899999999999999</v>
          </cell>
          <cell r="V147">
            <v>0.25800000000000001</v>
          </cell>
          <cell r="W147">
            <v>1260.8800000000001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188</v>
          </cell>
          <cell r="I148">
            <v>188</v>
          </cell>
          <cell r="J148">
            <v>-111</v>
          </cell>
          <cell r="K148">
            <v>0</v>
          </cell>
          <cell r="L148">
            <v>0</v>
          </cell>
          <cell r="M148">
            <v>147</v>
          </cell>
          <cell r="N148">
            <v>1260769</v>
          </cell>
          <cell r="P148">
            <v>0</v>
          </cell>
          <cell r="Q148">
            <v>0</v>
          </cell>
          <cell r="R148">
            <v>0</v>
          </cell>
          <cell r="S148">
            <v>-0.111</v>
          </cell>
          <cell r="T148">
            <v>0</v>
          </cell>
          <cell r="U148">
            <v>0.188</v>
          </cell>
          <cell r="V148">
            <v>0.14699999999999999</v>
          </cell>
          <cell r="W148">
            <v>1260.769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199</v>
          </cell>
          <cell r="I149">
            <v>199</v>
          </cell>
          <cell r="J149">
            <v>11</v>
          </cell>
          <cell r="K149">
            <v>0</v>
          </cell>
          <cell r="L149">
            <v>0</v>
          </cell>
          <cell r="M149">
            <v>158</v>
          </cell>
          <cell r="N149">
            <v>1260780</v>
          </cell>
          <cell r="P149">
            <v>0</v>
          </cell>
          <cell r="Q149">
            <v>0</v>
          </cell>
          <cell r="R149">
            <v>0</v>
          </cell>
          <cell r="S149">
            <v>1.0999999999999999E-2</v>
          </cell>
          <cell r="T149">
            <v>0</v>
          </cell>
          <cell r="U149">
            <v>0.19900000000000001</v>
          </cell>
          <cell r="V149">
            <v>0.158</v>
          </cell>
          <cell r="W149">
            <v>1260.78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205</v>
          </cell>
          <cell r="I150">
            <v>205</v>
          </cell>
          <cell r="J150">
            <v>6</v>
          </cell>
          <cell r="K150">
            <v>0</v>
          </cell>
          <cell r="L150">
            <v>0</v>
          </cell>
          <cell r="M150">
            <v>164</v>
          </cell>
          <cell r="N150">
            <v>1260786</v>
          </cell>
          <cell r="P150">
            <v>0</v>
          </cell>
          <cell r="Q150">
            <v>0</v>
          </cell>
          <cell r="R150">
            <v>0</v>
          </cell>
          <cell r="S150">
            <v>6.0000000000000001E-3</v>
          </cell>
          <cell r="T150">
            <v>0</v>
          </cell>
          <cell r="U150">
            <v>0.20499999999999999</v>
          </cell>
          <cell r="V150">
            <v>0.16400000000000001</v>
          </cell>
          <cell r="W150">
            <v>1260.7860000000001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162</v>
          </cell>
          <cell r="I151">
            <v>162</v>
          </cell>
          <cell r="J151">
            <v>-43</v>
          </cell>
          <cell r="K151">
            <v>0</v>
          </cell>
          <cell r="L151">
            <v>0</v>
          </cell>
          <cell r="M151">
            <v>121</v>
          </cell>
          <cell r="N151">
            <v>1260743</v>
          </cell>
          <cell r="P151">
            <v>0</v>
          </cell>
          <cell r="Q151">
            <v>0</v>
          </cell>
          <cell r="R151">
            <v>0</v>
          </cell>
          <cell r="S151">
            <v>-4.2999999999999997E-2</v>
          </cell>
          <cell r="T151">
            <v>0</v>
          </cell>
          <cell r="U151">
            <v>0.16200000000000001</v>
          </cell>
          <cell r="V151">
            <v>0.121</v>
          </cell>
          <cell r="W151">
            <v>1260.7429999999999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-183785</v>
          </cell>
          <cell r="I152">
            <v>-183785</v>
          </cell>
          <cell r="J152">
            <v>-183947</v>
          </cell>
          <cell r="K152">
            <v>0</v>
          </cell>
          <cell r="L152">
            <v>0</v>
          </cell>
          <cell r="M152">
            <v>-183826</v>
          </cell>
          <cell r="N152">
            <v>1076796</v>
          </cell>
          <cell r="P152">
            <v>0</v>
          </cell>
          <cell r="Q152">
            <v>0</v>
          </cell>
          <cell r="R152">
            <v>0</v>
          </cell>
          <cell r="S152">
            <v>-183.947</v>
          </cell>
          <cell r="T152">
            <v>0</v>
          </cell>
          <cell r="U152">
            <v>-183.785</v>
          </cell>
          <cell r="V152">
            <v>-183.82599999999999</v>
          </cell>
          <cell r="W152">
            <v>1076.796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-183785</v>
          </cell>
          <cell r="J153">
            <v>0</v>
          </cell>
          <cell r="K153">
            <v>0</v>
          </cell>
          <cell r="L153">
            <v>0</v>
          </cell>
          <cell r="M153">
            <v>-183826</v>
          </cell>
          <cell r="N153">
            <v>1076796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-183.785</v>
          </cell>
          <cell r="V153">
            <v>-183.82599999999999</v>
          </cell>
          <cell r="W153">
            <v>1076.796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-183785</v>
          </cell>
          <cell r="J154">
            <v>0</v>
          </cell>
          <cell r="K154">
            <v>0</v>
          </cell>
          <cell r="L154">
            <v>0</v>
          </cell>
          <cell r="M154">
            <v>-183826</v>
          </cell>
          <cell r="N154">
            <v>1076796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-183.785</v>
          </cell>
          <cell r="V154">
            <v>-183.82599999999999</v>
          </cell>
          <cell r="W154">
            <v>1076.796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-183785</v>
          </cell>
          <cell r="J155">
            <v>0</v>
          </cell>
          <cell r="K155">
            <v>0</v>
          </cell>
          <cell r="L155">
            <v>0</v>
          </cell>
          <cell r="M155">
            <v>-183826</v>
          </cell>
          <cell r="N155">
            <v>1076796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-183.785</v>
          </cell>
          <cell r="V155">
            <v>-183.82599999999999</v>
          </cell>
          <cell r="W155">
            <v>1076.796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-183579</v>
          </cell>
          <cell r="I156">
            <v>-183579</v>
          </cell>
          <cell r="J156">
            <v>206</v>
          </cell>
          <cell r="K156">
            <v>0</v>
          </cell>
          <cell r="L156">
            <v>0</v>
          </cell>
          <cell r="M156">
            <v>-183620</v>
          </cell>
          <cell r="N156">
            <v>1077002</v>
          </cell>
          <cell r="P156">
            <v>0</v>
          </cell>
          <cell r="Q156">
            <v>0</v>
          </cell>
          <cell r="R156">
            <v>0</v>
          </cell>
          <cell r="S156">
            <v>0.20599999999999999</v>
          </cell>
          <cell r="T156">
            <v>0</v>
          </cell>
          <cell r="U156">
            <v>-183.57900000000001</v>
          </cell>
          <cell r="V156">
            <v>-183.62</v>
          </cell>
          <cell r="W156">
            <v>1077.002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-183630</v>
          </cell>
          <cell r="I157">
            <v>-183630</v>
          </cell>
          <cell r="J157">
            <v>-51</v>
          </cell>
          <cell r="K157">
            <v>0</v>
          </cell>
          <cell r="L157">
            <v>0</v>
          </cell>
          <cell r="M157">
            <v>-183671</v>
          </cell>
          <cell r="N157">
            <v>1076951</v>
          </cell>
          <cell r="P157">
            <v>0</v>
          </cell>
          <cell r="Q157">
            <v>0</v>
          </cell>
          <cell r="R157">
            <v>0</v>
          </cell>
          <cell r="S157">
            <v>-5.0999999999999997E-2</v>
          </cell>
          <cell r="T157">
            <v>0</v>
          </cell>
          <cell r="U157">
            <v>-183.63</v>
          </cell>
          <cell r="V157">
            <v>-183.67099999999999</v>
          </cell>
          <cell r="W157">
            <v>1076.951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-79</v>
          </cell>
          <cell r="I158">
            <v>-79</v>
          </cell>
          <cell r="J158">
            <v>-79</v>
          </cell>
          <cell r="K158">
            <v>0</v>
          </cell>
          <cell r="L158">
            <v>0</v>
          </cell>
          <cell r="M158">
            <v>-183750</v>
          </cell>
          <cell r="N158">
            <v>1076872</v>
          </cell>
          <cell r="P158">
            <v>0</v>
          </cell>
          <cell r="Q158">
            <v>0</v>
          </cell>
          <cell r="R158">
            <v>0</v>
          </cell>
          <cell r="S158">
            <v>-7.9000000000000001E-2</v>
          </cell>
          <cell r="T158">
            <v>0</v>
          </cell>
          <cell r="U158">
            <v>-7.9000000000000001E-2</v>
          </cell>
          <cell r="V158">
            <v>-183.75</v>
          </cell>
          <cell r="W158">
            <v>1076.8720000000001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-144</v>
          </cell>
          <cell r="I159">
            <v>-144</v>
          </cell>
          <cell r="J159">
            <v>-65</v>
          </cell>
          <cell r="K159">
            <v>0</v>
          </cell>
          <cell r="L159">
            <v>0</v>
          </cell>
          <cell r="M159">
            <v>-183815</v>
          </cell>
          <cell r="N159">
            <v>1076807</v>
          </cell>
          <cell r="P159">
            <v>0</v>
          </cell>
          <cell r="Q159">
            <v>0</v>
          </cell>
          <cell r="R159">
            <v>0</v>
          </cell>
          <cell r="S159">
            <v>-6.5000000000000002E-2</v>
          </cell>
          <cell r="T159">
            <v>0</v>
          </cell>
          <cell r="U159">
            <v>-0.14399999999999999</v>
          </cell>
          <cell r="V159">
            <v>-183.815</v>
          </cell>
          <cell r="W159">
            <v>1076.807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-144</v>
          </cell>
          <cell r="J160">
            <v>0</v>
          </cell>
          <cell r="K160">
            <v>0</v>
          </cell>
          <cell r="L160">
            <v>0</v>
          </cell>
          <cell r="M160">
            <v>-183815</v>
          </cell>
          <cell r="N160">
            <v>1076807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-0.14399999999999999</v>
          </cell>
          <cell r="V160">
            <v>-183.815</v>
          </cell>
          <cell r="W160">
            <v>1076.807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-144</v>
          </cell>
          <cell r="J161">
            <v>0</v>
          </cell>
          <cell r="K161">
            <v>0</v>
          </cell>
          <cell r="L161">
            <v>0</v>
          </cell>
          <cell r="M161">
            <v>-183815</v>
          </cell>
          <cell r="N161">
            <v>1076807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-0.14399999999999999</v>
          </cell>
          <cell r="V161">
            <v>-183.815</v>
          </cell>
          <cell r="W161">
            <v>1076.807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-333</v>
          </cell>
          <cell r="I162">
            <v>-333</v>
          </cell>
          <cell r="J162">
            <v>-189</v>
          </cell>
          <cell r="K162">
            <v>0</v>
          </cell>
          <cell r="L162">
            <v>0</v>
          </cell>
          <cell r="M162">
            <v>-184004</v>
          </cell>
          <cell r="N162">
            <v>1076618</v>
          </cell>
          <cell r="P162">
            <v>0</v>
          </cell>
          <cell r="Q162">
            <v>0</v>
          </cell>
          <cell r="R162">
            <v>0</v>
          </cell>
          <cell r="S162">
            <v>-0.189</v>
          </cell>
          <cell r="T162">
            <v>0</v>
          </cell>
          <cell r="U162">
            <v>-0.33300000000000002</v>
          </cell>
          <cell r="V162">
            <v>-184.00399999999999</v>
          </cell>
          <cell r="W162">
            <v>1076.6179999999999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-308</v>
          </cell>
          <cell r="I163">
            <v>-308</v>
          </cell>
          <cell r="J163">
            <v>25</v>
          </cell>
          <cell r="K163">
            <v>0</v>
          </cell>
          <cell r="L163">
            <v>0</v>
          </cell>
          <cell r="M163">
            <v>-183979</v>
          </cell>
          <cell r="N163">
            <v>1076643</v>
          </cell>
          <cell r="P163">
            <v>0</v>
          </cell>
          <cell r="Q163">
            <v>0</v>
          </cell>
          <cell r="R163">
            <v>0</v>
          </cell>
          <cell r="S163">
            <v>2.5000000000000001E-2</v>
          </cell>
          <cell r="T163">
            <v>0</v>
          </cell>
          <cell r="U163">
            <v>-0.308</v>
          </cell>
          <cell r="V163">
            <v>-183.97900000000001</v>
          </cell>
          <cell r="W163">
            <v>1076.643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-284</v>
          </cell>
          <cell r="I164">
            <v>-284</v>
          </cell>
          <cell r="J164">
            <v>24</v>
          </cell>
          <cell r="K164">
            <v>0</v>
          </cell>
          <cell r="L164">
            <v>0</v>
          </cell>
          <cell r="M164">
            <v>-183955</v>
          </cell>
          <cell r="N164">
            <v>1076667</v>
          </cell>
          <cell r="P164">
            <v>0</v>
          </cell>
          <cell r="Q164">
            <v>0</v>
          </cell>
          <cell r="R164">
            <v>0</v>
          </cell>
          <cell r="S164">
            <v>2.4E-2</v>
          </cell>
          <cell r="T164">
            <v>0</v>
          </cell>
          <cell r="U164">
            <v>-0.28399999999999997</v>
          </cell>
          <cell r="V164">
            <v>-183.95500000000001</v>
          </cell>
          <cell r="W164">
            <v>1076.6669999999999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-258</v>
          </cell>
          <cell r="I165">
            <v>-258</v>
          </cell>
          <cell r="J165">
            <v>26</v>
          </cell>
          <cell r="K165">
            <v>0</v>
          </cell>
          <cell r="L165">
            <v>0</v>
          </cell>
          <cell r="M165">
            <v>-183929</v>
          </cell>
          <cell r="N165">
            <v>1076693</v>
          </cell>
          <cell r="P165">
            <v>0</v>
          </cell>
          <cell r="Q165">
            <v>0</v>
          </cell>
          <cell r="R165">
            <v>0</v>
          </cell>
          <cell r="S165">
            <v>2.5999999999999999E-2</v>
          </cell>
          <cell r="T165">
            <v>0</v>
          </cell>
          <cell r="U165">
            <v>-0.25800000000000001</v>
          </cell>
          <cell r="V165">
            <v>-183.929</v>
          </cell>
          <cell r="W165">
            <v>1076.693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-256</v>
          </cell>
          <cell r="I166">
            <v>-256</v>
          </cell>
          <cell r="J166">
            <v>2</v>
          </cell>
          <cell r="K166">
            <v>0</v>
          </cell>
          <cell r="L166">
            <v>0</v>
          </cell>
          <cell r="M166">
            <v>-183927</v>
          </cell>
          <cell r="N166">
            <v>1076695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-0.25600000000000001</v>
          </cell>
          <cell r="V166">
            <v>-183.92699999999999</v>
          </cell>
          <cell r="W166">
            <v>1076.6949999999999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-256</v>
          </cell>
          <cell r="J167">
            <v>0</v>
          </cell>
          <cell r="K167">
            <v>0</v>
          </cell>
          <cell r="L167">
            <v>0</v>
          </cell>
          <cell r="M167">
            <v>-183927</v>
          </cell>
          <cell r="N167">
            <v>1076695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-0.25600000000000001</v>
          </cell>
          <cell r="V167">
            <v>-183.92699999999999</v>
          </cell>
          <cell r="W167">
            <v>1076.6949999999999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-256</v>
          </cell>
          <cell r="J168">
            <v>0</v>
          </cell>
          <cell r="K168">
            <v>0</v>
          </cell>
          <cell r="L168">
            <v>0</v>
          </cell>
          <cell r="M168">
            <v>-183927</v>
          </cell>
          <cell r="N168">
            <v>1076695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-0.25600000000000001</v>
          </cell>
          <cell r="V168">
            <v>-183.92699999999999</v>
          </cell>
          <cell r="W168">
            <v>1076.6949999999999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-372</v>
          </cell>
          <cell r="I169">
            <v>-372</v>
          </cell>
          <cell r="J169">
            <v>-116</v>
          </cell>
          <cell r="K169">
            <v>0</v>
          </cell>
          <cell r="L169">
            <v>0</v>
          </cell>
          <cell r="M169">
            <v>-184043</v>
          </cell>
          <cell r="N169">
            <v>1076579</v>
          </cell>
          <cell r="P169">
            <v>0</v>
          </cell>
          <cell r="Q169">
            <v>0</v>
          </cell>
          <cell r="R169">
            <v>0</v>
          </cell>
          <cell r="S169">
            <v>-0.11600000000000001</v>
          </cell>
          <cell r="T169">
            <v>0</v>
          </cell>
          <cell r="U169">
            <v>-0.372</v>
          </cell>
          <cell r="V169">
            <v>-184.04300000000001</v>
          </cell>
          <cell r="W169">
            <v>1076.579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-403</v>
          </cell>
          <cell r="I170">
            <v>-403</v>
          </cell>
          <cell r="J170">
            <v>-31</v>
          </cell>
          <cell r="K170">
            <v>0</v>
          </cell>
          <cell r="L170">
            <v>0</v>
          </cell>
          <cell r="M170">
            <v>-184074</v>
          </cell>
          <cell r="N170">
            <v>1076548</v>
          </cell>
          <cell r="P170">
            <v>0</v>
          </cell>
          <cell r="Q170">
            <v>0</v>
          </cell>
          <cell r="R170">
            <v>0</v>
          </cell>
          <cell r="S170">
            <v>-3.1E-2</v>
          </cell>
          <cell r="T170">
            <v>0</v>
          </cell>
          <cell r="U170">
            <v>-0.40300000000000002</v>
          </cell>
          <cell r="V170">
            <v>-184.07400000000001</v>
          </cell>
          <cell r="W170">
            <v>1076.548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-445</v>
          </cell>
          <cell r="I171">
            <v>-445</v>
          </cell>
          <cell r="J171">
            <v>-42</v>
          </cell>
          <cell r="K171">
            <v>0</v>
          </cell>
          <cell r="L171">
            <v>0</v>
          </cell>
          <cell r="M171">
            <v>-184116</v>
          </cell>
          <cell r="N171">
            <v>1076506</v>
          </cell>
          <cell r="P171">
            <v>0</v>
          </cell>
          <cell r="Q171">
            <v>0</v>
          </cell>
          <cell r="R171">
            <v>0</v>
          </cell>
          <cell r="S171">
            <v>-4.2000000000000003E-2</v>
          </cell>
          <cell r="T171">
            <v>0</v>
          </cell>
          <cell r="U171">
            <v>-0.44500000000000001</v>
          </cell>
          <cell r="V171">
            <v>-184.11600000000001</v>
          </cell>
          <cell r="W171">
            <v>1076.5060000000001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-455</v>
          </cell>
          <cell r="I172">
            <v>-455</v>
          </cell>
          <cell r="J172">
            <v>-10</v>
          </cell>
          <cell r="K172">
            <v>0</v>
          </cell>
          <cell r="L172">
            <v>0</v>
          </cell>
          <cell r="M172">
            <v>-184126</v>
          </cell>
          <cell r="N172">
            <v>1076496</v>
          </cell>
          <cell r="P172">
            <v>0</v>
          </cell>
          <cell r="Q172">
            <v>0</v>
          </cell>
          <cell r="R172">
            <v>0</v>
          </cell>
          <cell r="S172">
            <v>-0.01</v>
          </cell>
          <cell r="T172">
            <v>0</v>
          </cell>
          <cell r="U172">
            <v>-0.45500000000000002</v>
          </cell>
          <cell r="V172">
            <v>-184.126</v>
          </cell>
          <cell r="W172">
            <v>1076.4960000000001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-514</v>
          </cell>
          <cell r="I173">
            <v>-514</v>
          </cell>
          <cell r="J173">
            <v>-59</v>
          </cell>
          <cell r="K173">
            <v>0</v>
          </cell>
          <cell r="L173">
            <v>0</v>
          </cell>
          <cell r="M173">
            <v>-184185</v>
          </cell>
          <cell r="N173">
            <v>1076437</v>
          </cell>
          <cell r="P173">
            <v>0</v>
          </cell>
          <cell r="Q173">
            <v>0</v>
          </cell>
          <cell r="R173">
            <v>0</v>
          </cell>
          <cell r="S173">
            <v>-5.8999999999999997E-2</v>
          </cell>
          <cell r="T173">
            <v>0</v>
          </cell>
          <cell r="U173">
            <v>-0.51400000000000001</v>
          </cell>
          <cell r="V173">
            <v>-184.185</v>
          </cell>
          <cell r="W173">
            <v>1076.4369999999999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-514</v>
          </cell>
          <cell r="J174">
            <v>0</v>
          </cell>
          <cell r="K174">
            <v>0</v>
          </cell>
          <cell r="L174">
            <v>0</v>
          </cell>
          <cell r="M174">
            <v>-184185</v>
          </cell>
          <cell r="N174">
            <v>1076437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-0.51400000000000001</v>
          </cell>
          <cell r="V174">
            <v>-184.185</v>
          </cell>
          <cell r="W174">
            <v>1076.4369999999999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-514</v>
          </cell>
          <cell r="J175">
            <v>0</v>
          </cell>
          <cell r="K175">
            <v>0</v>
          </cell>
          <cell r="L175">
            <v>0</v>
          </cell>
          <cell r="M175">
            <v>-184185</v>
          </cell>
          <cell r="N175">
            <v>1076437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-0.51400000000000001</v>
          </cell>
          <cell r="V175">
            <v>-184.185</v>
          </cell>
          <cell r="W175">
            <v>1076.4369999999999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309</v>
          </cell>
          <cell r="I176">
            <v>309</v>
          </cell>
          <cell r="J176">
            <v>823</v>
          </cell>
          <cell r="K176">
            <v>0</v>
          </cell>
          <cell r="L176">
            <v>0</v>
          </cell>
          <cell r="M176">
            <v>-183362</v>
          </cell>
          <cell r="N176">
            <v>1077260</v>
          </cell>
          <cell r="P176">
            <v>0</v>
          </cell>
          <cell r="Q176">
            <v>0</v>
          </cell>
          <cell r="R176">
            <v>0</v>
          </cell>
          <cell r="S176">
            <v>0.82299999999999995</v>
          </cell>
          <cell r="T176">
            <v>0</v>
          </cell>
          <cell r="U176">
            <v>0.309</v>
          </cell>
          <cell r="V176">
            <v>-183.36199999999999</v>
          </cell>
          <cell r="W176">
            <v>1077.26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346</v>
          </cell>
          <cell r="I177">
            <v>346</v>
          </cell>
          <cell r="J177">
            <v>37</v>
          </cell>
          <cell r="K177">
            <v>0</v>
          </cell>
          <cell r="L177">
            <v>0</v>
          </cell>
          <cell r="M177">
            <v>-183325</v>
          </cell>
          <cell r="N177">
            <v>1077297</v>
          </cell>
          <cell r="P177">
            <v>0</v>
          </cell>
          <cell r="Q177">
            <v>0</v>
          </cell>
          <cell r="R177">
            <v>0</v>
          </cell>
          <cell r="S177">
            <v>3.6999999999999998E-2</v>
          </cell>
          <cell r="T177">
            <v>0</v>
          </cell>
          <cell r="U177">
            <v>0.34599999999999997</v>
          </cell>
          <cell r="V177">
            <v>-183.32499999999999</v>
          </cell>
          <cell r="W177">
            <v>1077.297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403</v>
          </cell>
          <cell r="I178">
            <v>403</v>
          </cell>
          <cell r="J178">
            <v>57</v>
          </cell>
          <cell r="K178">
            <v>1</v>
          </cell>
          <cell r="L178">
            <v>57</v>
          </cell>
          <cell r="M178">
            <v>-183268</v>
          </cell>
          <cell r="N178">
            <v>1077354</v>
          </cell>
          <cell r="P178">
            <v>0</v>
          </cell>
          <cell r="Q178">
            <v>0</v>
          </cell>
          <cell r="R178">
            <v>0</v>
          </cell>
          <cell r="S178">
            <v>5.7000000000000002E-2</v>
          </cell>
          <cell r="T178">
            <v>5.7000000000000002E-2</v>
          </cell>
          <cell r="U178">
            <v>0.40300000000000002</v>
          </cell>
          <cell r="V178">
            <v>-183.268</v>
          </cell>
          <cell r="W178">
            <v>1077.354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416</v>
          </cell>
          <cell r="I179">
            <v>416</v>
          </cell>
          <cell r="J179">
            <v>13</v>
          </cell>
          <cell r="K179">
            <v>1</v>
          </cell>
          <cell r="L179">
            <v>13</v>
          </cell>
          <cell r="M179">
            <v>-183255</v>
          </cell>
          <cell r="N179">
            <v>1077367</v>
          </cell>
          <cell r="P179">
            <v>0</v>
          </cell>
          <cell r="Q179">
            <v>0</v>
          </cell>
          <cell r="R179">
            <v>0</v>
          </cell>
          <cell r="S179">
            <v>1.2999999999999999E-2</v>
          </cell>
          <cell r="T179">
            <v>1.2999999999999999E-2</v>
          </cell>
          <cell r="U179">
            <v>0.41599999999999998</v>
          </cell>
          <cell r="V179">
            <v>-183.255</v>
          </cell>
          <cell r="W179">
            <v>1077.367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404</v>
          </cell>
          <cell r="I180">
            <v>404</v>
          </cell>
          <cell r="J180">
            <v>-12</v>
          </cell>
          <cell r="K180">
            <v>1</v>
          </cell>
          <cell r="L180">
            <v>-12</v>
          </cell>
          <cell r="M180">
            <v>-183267</v>
          </cell>
          <cell r="N180">
            <v>1077355</v>
          </cell>
          <cell r="P180">
            <v>0</v>
          </cell>
          <cell r="Q180">
            <v>0</v>
          </cell>
          <cell r="R180">
            <v>0</v>
          </cell>
          <cell r="S180">
            <v>-1.2E-2</v>
          </cell>
          <cell r="T180">
            <v>-1.2E-2</v>
          </cell>
          <cell r="U180">
            <v>0.40400000000000003</v>
          </cell>
          <cell r="V180">
            <v>-183.267</v>
          </cell>
          <cell r="W180">
            <v>1077.355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0</v>
          </cell>
          <cell r="M181">
            <v>-183267</v>
          </cell>
          <cell r="N181">
            <v>1077355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0.40400000000000003</v>
          </cell>
          <cell r="V181">
            <v>-183.267</v>
          </cell>
          <cell r="W181">
            <v>1077.355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404</v>
          </cell>
          <cell r="J182">
            <v>0</v>
          </cell>
          <cell r="K182">
            <v>0</v>
          </cell>
          <cell r="L182">
            <v>0</v>
          </cell>
          <cell r="M182">
            <v>-183267</v>
          </cell>
          <cell r="N182">
            <v>1077355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0.40400000000000003</v>
          </cell>
          <cell r="V182">
            <v>-183.267</v>
          </cell>
          <cell r="W182">
            <v>1077.355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5202225</v>
          </cell>
          <cell r="I183">
            <v>5202225</v>
          </cell>
          <cell r="J183">
            <v>5201821</v>
          </cell>
          <cell r="K183">
            <v>1</v>
          </cell>
          <cell r="L183">
            <v>5201821</v>
          </cell>
          <cell r="M183">
            <v>5018554</v>
          </cell>
          <cell r="N183">
            <v>6279176</v>
          </cell>
          <cell r="P183">
            <v>0</v>
          </cell>
          <cell r="Q183">
            <v>0</v>
          </cell>
          <cell r="R183">
            <v>0</v>
          </cell>
          <cell r="S183">
            <v>5201.8209999999999</v>
          </cell>
          <cell r="T183">
            <v>5201.8209999999999</v>
          </cell>
          <cell r="U183">
            <v>5202.2250000000004</v>
          </cell>
          <cell r="V183">
            <v>5018.5540000000001</v>
          </cell>
          <cell r="W183">
            <v>6279.1760000000004</v>
          </cell>
        </row>
        <row r="184">
          <cell r="A184">
            <v>36704</v>
          </cell>
          <cell r="B184" t="str">
            <v>T</v>
          </cell>
          <cell r="D184">
            <v>3337</v>
          </cell>
          <cell r="E184">
            <v>0</v>
          </cell>
          <cell r="F184">
            <v>0</v>
          </cell>
          <cell r="G184">
            <v>5202221</v>
          </cell>
          <cell r="I184">
            <v>5202221</v>
          </cell>
          <cell r="J184">
            <v>-4</v>
          </cell>
          <cell r="K184">
            <v>1</v>
          </cell>
          <cell r="L184">
            <v>-4</v>
          </cell>
          <cell r="M184">
            <v>5018550</v>
          </cell>
          <cell r="N184">
            <v>6279172</v>
          </cell>
          <cell r="P184">
            <v>3.3370000000000001E-3</v>
          </cell>
          <cell r="Q184">
            <v>0</v>
          </cell>
          <cell r="R184">
            <v>0</v>
          </cell>
          <cell r="S184">
            <v>-4.0000000000000001E-3</v>
          </cell>
          <cell r="T184">
            <v>-4.0000000000000001E-3</v>
          </cell>
          <cell r="U184">
            <v>5202.2209999999995</v>
          </cell>
          <cell r="V184">
            <v>5018.55</v>
          </cell>
          <cell r="W184">
            <v>6279.1719999999996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5202221</v>
          </cell>
          <cell r="J185">
            <v>0</v>
          </cell>
          <cell r="K185">
            <v>0</v>
          </cell>
          <cell r="L185">
            <v>0</v>
          </cell>
          <cell r="M185">
            <v>5018550</v>
          </cell>
          <cell r="N185">
            <v>6279172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5202.2209999999995</v>
          </cell>
          <cell r="V185">
            <v>5018.55</v>
          </cell>
          <cell r="W185">
            <v>6279.1719999999996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5202221</v>
          </cell>
          <cell r="J186">
            <v>0</v>
          </cell>
          <cell r="K186">
            <v>0</v>
          </cell>
          <cell r="L186">
            <v>0</v>
          </cell>
          <cell r="M186">
            <v>5018550</v>
          </cell>
          <cell r="N186">
            <v>6279172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5202.2209999999995</v>
          </cell>
          <cell r="V186">
            <v>5018.55</v>
          </cell>
          <cell r="W186">
            <v>6279.1719999999996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5202221</v>
          </cell>
          <cell r="J187">
            <v>0</v>
          </cell>
          <cell r="K187">
            <v>0</v>
          </cell>
          <cell r="L187">
            <v>0</v>
          </cell>
          <cell r="M187">
            <v>5018550</v>
          </cell>
          <cell r="N187">
            <v>6279172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5202.2209999999995</v>
          </cell>
          <cell r="V187">
            <v>5018.55</v>
          </cell>
          <cell r="W187">
            <v>6279.1719999999996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6279172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6279.1719999999996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6279172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6279.1719999999996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6279172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6279.1719999999996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6279172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6279.1719999999996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6279172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6279.1719999999996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6279172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6279.1719999999996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6279172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6279.1719999999996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6279172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6279.1719999999996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6279172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6279.1719999999996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6279172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6279.1719999999996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6279172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6279.1719999999996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6279172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6279.1719999999996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6279172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6279.1719999999996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6279172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6279.1719999999996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6279172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6279.1719999999996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6279172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6279.1719999999996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6279172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6279.1719999999996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6279172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6279.1719999999996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6279172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6279.1719999999996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6279172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6279.1719999999996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6279172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6279.1719999999996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6279172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6279.1719999999996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6279172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6279.1719999999996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6279172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6279.1719999999996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6279172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6279.1719999999996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6279172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6279.1719999999996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6279172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6279.1719999999996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6279172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6279.1719999999996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6279172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6279.1719999999996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6279172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6279.1719999999996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6279172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6279.1719999999996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6279172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6279.1719999999996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6279172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6279.1719999999996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6279172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6279.1719999999996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6279172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6279.1719999999996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6279172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6279.1719999999996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6279172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6279.1719999999996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6279172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6279.1719999999996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6279172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6279.1719999999996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6279172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6279.1719999999996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6279172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6279.1719999999996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6279172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6279.1719999999996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6279172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6279.1719999999996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6279172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6279.1719999999996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6279172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6279.1719999999996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6279172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6279.1719999999996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6279172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6279.1719999999996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6279172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6279.1719999999996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6279172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6279.1719999999996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6279172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6279.1719999999996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6279172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6279.1719999999996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6279172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6279.1719999999996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6279172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6279.1719999999996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6279172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6279.1719999999996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6279172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6279.1719999999996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6279172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6279.1719999999996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6279172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6279.1719999999996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6279172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6279.1719999999996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6279172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6279.1719999999996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6279172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6279.1719999999996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6279172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6279.1719999999996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6279172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6279.1719999999996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6279172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6279.1719999999996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6279172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6279.1719999999996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6279172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6279.1719999999996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6279172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6279.1719999999996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6279172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6279.1719999999996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6279172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6279.1719999999996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6279172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6279.1719999999996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6279172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6279.1719999999996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6279172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6279.1719999999996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6279172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6279.1719999999996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6279172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6279.1719999999996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6279172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6279.1719999999996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6279172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6279.1719999999996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6279172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6279.1719999999996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6279172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6279.1719999999996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6279172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6279.1719999999996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6279172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6279.1719999999996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6279172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6279.1719999999996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6279172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6279.1719999999996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6279172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6279.1719999999996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6279172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6279.1719999999996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6279172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6279.1719999999996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6279172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6279.1719999999996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6279172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6279.1719999999996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6279172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6279.1719999999996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6279172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6279.1719999999996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6279172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6279.1719999999996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6279172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6279.1719999999996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6279172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6279.1719999999996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6279172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6279.1719999999996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6279172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6279.1719999999996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6279172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6279.1719999999996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6279172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6279.1719999999996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6279172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6279.1719999999996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6279172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6279.1719999999996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6279172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6279.1719999999996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6279172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6279.1719999999996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6279172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6279.1719999999996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6279172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6279.1719999999996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6279172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6279.1719999999996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6279172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6279.1719999999996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6279172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6279.1719999999996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6279172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6279.1719999999996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6279172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6279.1719999999996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6279172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6279.1719999999996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6279172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6279.1719999999996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6279172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6279.1719999999996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6279172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6279.1719999999996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6279172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6279.1719999999996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6279172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6279.1719999999996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6279172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6279.1719999999996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6279172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6279.1719999999996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6279172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6279.1719999999996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6279172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6279.1719999999996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6279172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6279.1719999999996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6279172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6279.1719999999996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6279172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6279.1719999999996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6279172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6279.1719999999996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6279172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6279.1719999999996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6279172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6279.1719999999996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6279172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6279.1719999999996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6279172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6279.1719999999996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6279172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6279.1719999999996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6279172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6279.1719999999996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6279172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6279.1719999999996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6279172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6279.1719999999996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6279172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6279.1719999999996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6279172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6279.1719999999996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6279172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6279.1719999999996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6279172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6279.1719999999996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6279172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6279.1719999999996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6279172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6279.1719999999996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6279172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6279.1719999999996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6279172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6279.1719999999996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6279172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6279.1719999999996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6279172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6279.1719999999996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6279172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6279.1719999999996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6279172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6279.1719999999996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6279172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6279.1719999999996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6279172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6279.1719999999996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6279172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6279.1719999999996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6279172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6279.1719999999996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6279172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6279.1719999999996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6279172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6279.1719999999996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6279172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6279.1719999999996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6279172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6279.1719999999996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6279172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6279.1719999999996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6279172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6279.1719999999996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6279172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6279.1719999999996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6279172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6279.1719999999996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6279172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6279.1719999999996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6279172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6279.1719999999996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6279172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6279.1719999999996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6279172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6279.1719999999996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6279172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6279.1719999999996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6279172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6279.1719999999996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6279172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6279.1719999999996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6279172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6279.1719999999996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6279172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6279.1719999999996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6279172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6279.1719999999996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6279172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6279.1719999999996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6279172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6279.1719999999996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6279172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6279.1719999999996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6279172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6279.1719999999996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6279172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6279.1719999999996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6279172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6279.1719999999996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6279172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6279.1719999999996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6279172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6279.1719999999996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6279172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6279.1719999999996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6279172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6279.1719999999996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6279172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6279.1719999999996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6279172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6279.1719999999996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6279172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6279.1719999999996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6279172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6279.1719999999996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6279172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6279.1719999999996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6279172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6279.1719999999996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6279172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6279.1719999999996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6279172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6279.1719999999996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6279172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6279.1719999999996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6279172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6279.1719999999996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6279172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6279.1719999999996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6279172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6279.1719999999996</v>
          </cell>
        </row>
      </sheetData>
      <sheetData sheetId="10">
        <row r="3">
          <cell r="T3">
            <v>5861.018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833</v>
          </cell>
          <cell r="I36">
            <v>833</v>
          </cell>
          <cell r="J36">
            <v>833</v>
          </cell>
          <cell r="K36">
            <v>0</v>
          </cell>
          <cell r="L36">
            <v>0</v>
          </cell>
          <cell r="M36">
            <v>833</v>
          </cell>
          <cell r="N36">
            <v>833</v>
          </cell>
          <cell r="P36">
            <v>0</v>
          </cell>
          <cell r="Q36">
            <v>0</v>
          </cell>
          <cell r="R36">
            <v>0</v>
          </cell>
          <cell r="S36">
            <v>0.83299999999999996</v>
          </cell>
          <cell r="T36">
            <v>0</v>
          </cell>
          <cell r="U36">
            <v>0.83299999999999996</v>
          </cell>
          <cell r="V36">
            <v>0.83299999999999996</v>
          </cell>
          <cell r="W36">
            <v>0.83299999999999996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833</v>
          </cell>
          <cell r="N37">
            <v>833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0.83299999999999996</v>
          </cell>
          <cell r="W37">
            <v>0.83299999999999996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833</v>
          </cell>
          <cell r="N38">
            <v>833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0.83299999999999996</v>
          </cell>
          <cell r="W38">
            <v>0.83299999999999996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833</v>
          </cell>
          <cell r="N39">
            <v>833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0.83299999999999996</v>
          </cell>
          <cell r="W39">
            <v>0.83299999999999996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833</v>
          </cell>
          <cell r="N40">
            <v>833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0.83299999999999996</v>
          </cell>
          <cell r="W40">
            <v>0.83299999999999996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833</v>
          </cell>
          <cell r="N41">
            <v>833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0.83299999999999996</v>
          </cell>
          <cell r="W41">
            <v>0.83299999999999996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833</v>
          </cell>
          <cell r="N42">
            <v>833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0.83299999999999996</v>
          </cell>
          <cell r="W42">
            <v>0.83299999999999996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833</v>
          </cell>
          <cell r="N43">
            <v>833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0.83299999999999996</v>
          </cell>
          <cell r="W43">
            <v>0.83299999999999996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833</v>
          </cell>
          <cell r="N44">
            <v>833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0.83299999999999996</v>
          </cell>
          <cell r="W44">
            <v>0.83299999999999996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833</v>
          </cell>
          <cell r="N45">
            <v>833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0.83299999999999996</v>
          </cell>
          <cell r="W45">
            <v>0.83299999999999996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833</v>
          </cell>
          <cell r="N46">
            <v>833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0.83299999999999996</v>
          </cell>
          <cell r="W46">
            <v>0.83299999999999996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833</v>
          </cell>
          <cell r="N47">
            <v>833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0.83299999999999996</v>
          </cell>
          <cell r="W47">
            <v>0.83299999999999996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833</v>
          </cell>
          <cell r="N48">
            <v>833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0.83299999999999996</v>
          </cell>
          <cell r="W48">
            <v>0.83299999999999996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833</v>
          </cell>
          <cell r="N49">
            <v>833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0.83299999999999996</v>
          </cell>
          <cell r="W49">
            <v>0.83299999999999996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833</v>
          </cell>
          <cell r="N50">
            <v>833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0.83299999999999996</v>
          </cell>
          <cell r="W50">
            <v>0.83299999999999996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833</v>
          </cell>
          <cell r="N51">
            <v>833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0.83299999999999996</v>
          </cell>
          <cell r="W51">
            <v>0.83299999999999996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833</v>
          </cell>
          <cell r="N52">
            <v>833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0.83299999999999996</v>
          </cell>
          <cell r="W52">
            <v>0.83299999999999996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833</v>
          </cell>
          <cell r="N53">
            <v>833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0.83299999999999996</v>
          </cell>
          <cell r="W53">
            <v>0.83299999999999996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833</v>
          </cell>
          <cell r="N54">
            <v>833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0.83299999999999996</v>
          </cell>
          <cell r="W54">
            <v>0.83299999999999996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833</v>
          </cell>
          <cell r="N55">
            <v>833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0.83299999999999996</v>
          </cell>
          <cell r="W55">
            <v>0.83299999999999996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833</v>
          </cell>
          <cell r="N56">
            <v>833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0.83299999999999996</v>
          </cell>
          <cell r="W56">
            <v>0.83299999999999996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833</v>
          </cell>
          <cell r="N57">
            <v>833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0.83299999999999996</v>
          </cell>
          <cell r="W57">
            <v>0.83299999999999996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833</v>
          </cell>
          <cell r="N58">
            <v>833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0.83299999999999996</v>
          </cell>
          <cell r="W58">
            <v>0.83299999999999996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833</v>
          </cell>
          <cell r="N59">
            <v>833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0.83299999999999996</v>
          </cell>
          <cell r="W59">
            <v>0.83299999999999996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833</v>
          </cell>
          <cell r="N60">
            <v>833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0.83299999999999996</v>
          </cell>
          <cell r="W60">
            <v>0.83299999999999996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833</v>
          </cell>
          <cell r="N61">
            <v>833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0.83299999999999996</v>
          </cell>
          <cell r="W61">
            <v>0.83299999999999996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833</v>
          </cell>
          <cell r="N62">
            <v>833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0.83299999999999996</v>
          </cell>
          <cell r="W62">
            <v>0.83299999999999996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833</v>
          </cell>
          <cell r="N63">
            <v>833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0.83299999999999996</v>
          </cell>
          <cell r="W63">
            <v>0.83299999999999996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833</v>
          </cell>
          <cell r="N64">
            <v>833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0.83299999999999996</v>
          </cell>
          <cell r="W64">
            <v>0.83299999999999996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-243</v>
          </cell>
          <cell r="I65">
            <v>-243</v>
          </cell>
          <cell r="J65">
            <v>-243</v>
          </cell>
          <cell r="K65">
            <v>0</v>
          </cell>
          <cell r="L65">
            <v>0</v>
          </cell>
          <cell r="M65">
            <v>590</v>
          </cell>
          <cell r="N65">
            <v>590</v>
          </cell>
          <cell r="P65">
            <v>0</v>
          </cell>
          <cell r="Q65">
            <v>0</v>
          </cell>
          <cell r="R65">
            <v>0</v>
          </cell>
          <cell r="S65">
            <v>-0.24299999999999999</v>
          </cell>
          <cell r="T65">
            <v>0</v>
          </cell>
          <cell r="U65">
            <v>-0.24299999999999999</v>
          </cell>
          <cell r="V65">
            <v>0.59</v>
          </cell>
          <cell r="W65">
            <v>0.59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590</v>
          </cell>
          <cell r="N66">
            <v>590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0.59</v>
          </cell>
          <cell r="W66">
            <v>0.59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590</v>
          </cell>
          <cell r="N67">
            <v>590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0.59</v>
          </cell>
          <cell r="W67">
            <v>0.59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590</v>
          </cell>
          <cell r="N68">
            <v>590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0.59</v>
          </cell>
          <cell r="W68">
            <v>0.59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590</v>
          </cell>
          <cell r="N69">
            <v>590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0.59</v>
          </cell>
          <cell r="W69">
            <v>0.59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590</v>
          </cell>
          <cell r="N70">
            <v>590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0.59</v>
          </cell>
          <cell r="W70">
            <v>0.59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590</v>
          </cell>
          <cell r="N71">
            <v>590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0.59</v>
          </cell>
          <cell r="W71">
            <v>0.59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590</v>
          </cell>
          <cell r="N72">
            <v>590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0.59</v>
          </cell>
          <cell r="W72">
            <v>0.59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590</v>
          </cell>
          <cell r="N73">
            <v>590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0.59</v>
          </cell>
          <cell r="W73">
            <v>0.59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590</v>
          </cell>
          <cell r="N74">
            <v>590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0.59</v>
          </cell>
          <cell r="W74">
            <v>0.59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590</v>
          </cell>
          <cell r="N75">
            <v>590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0.59</v>
          </cell>
          <cell r="W75">
            <v>0.59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590</v>
          </cell>
          <cell r="N76">
            <v>590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0.59</v>
          </cell>
          <cell r="W76">
            <v>0.59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590</v>
          </cell>
          <cell r="N77">
            <v>590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0.59</v>
          </cell>
          <cell r="W77">
            <v>0.59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590</v>
          </cell>
          <cell r="N78">
            <v>590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0.59</v>
          </cell>
          <cell r="W78">
            <v>0.59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590</v>
          </cell>
          <cell r="N79">
            <v>590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0.59</v>
          </cell>
          <cell r="W79">
            <v>0.59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590</v>
          </cell>
          <cell r="N80">
            <v>590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0.59</v>
          </cell>
          <cell r="W80">
            <v>0.59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590</v>
          </cell>
          <cell r="N81">
            <v>590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0.59</v>
          </cell>
          <cell r="W81">
            <v>0.59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590</v>
          </cell>
          <cell r="N82">
            <v>590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0.59</v>
          </cell>
          <cell r="W82">
            <v>0.59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590</v>
          </cell>
          <cell r="N83">
            <v>590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0.59</v>
          </cell>
          <cell r="W83">
            <v>0.59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590</v>
          </cell>
          <cell r="N84">
            <v>590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0.59</v>
          </cell>
          <cell r="W84">
            <v>0.59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590</v>
          </cell>
          <cell r="N85">
            <v>590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0.59</v>
          </cell>
          <cell r="W85">
            <v>0.59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590</v>
          </cell>
          <cell r="N86">
            <v>590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0.59</v>
          </cell>
          <cell r="W86">
            <v>0.59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590</v>
          </cell>
          <cell r="N87">
            <v>590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0.59</v>
          </cell>
          <cell r="W87">
            <v>0.59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590</v>
          </cell>
          <cell r="N88">
            <v>590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0.59</v>
          </cell>
          <cell r="W88">
            <v>0.59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590</v>
          </cell>
          <cell r="N89">
            <v>590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0.59</v>
          </cell>
          <cell r="W89">
            <v>0.59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590</v>
          </cell>
          <cell r="N90">
            <v>590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0.59</v>
          </cell>
          <cell r="W90">
            <v>0.59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590</v>
          </cell>
          <cell r="N91">
            <v>590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0.59</v>
          </cell>
          <cell r="W91">
            <v>0.59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590</v>
          </cell>
          <cell r="N92">
            <v>590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0.59</v>
          </cell>
          <cell r="W92">
            <v>0.59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590</v>
          </cell>
          <cell r="N93">
            <v>590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0.59</v>
          </cell>
          <cell r="W93">
            <v>0.59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590</v>
          </cell>
          <cell r="N94">
            <v>590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0.59</v>
          </cell>
          <cell r="W94">
            <v>0.59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590</v>
          </cell>
          <cell r="N95">
            <v>590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0.59</v>
          </cell>
          <cell r="W95">
            <v>0.59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103</v>
          </cell>
          <cell r="I96">
            <v>103</v>
          </cell>
          <cell r="J96">
            <v>103</v>
          </cell>
          <cell r="K96">
            <v>0</v>
          </cell>
          <cell r="L96">
            <v>0</v>
          </cell>
          <cell r="M96">
            <v>693</v>
          </cell>
          <cell r="N96">
            <v>693</v>
          </cell>
          <cell r="P96">
            <v>0</v>
          </cell>
          <cell r="Q96">
            <v>0</v>
          </cell>
          <cell r="R96">
            <v>0</v>
          </cell>
          <cell r="S96">
            <v>0.10299999999999999</v>
          </cell>
          <cell r="T96">
            <v>0</v>
          </cell>
          <cell r="U96">
            <v>0.10299999999999999</v>
          </cell>
          <cell r="V96">
            <v>0.69299999999999995</v>
          </cell>
          <cell r="W96">
            <v>0.69299999999999995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693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0.69299999999999995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693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0.69299999999999995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-114</v>
          </cell>
          <cell r="I99">
            <v>-114</v>
          </cell>
          <cell r="J99">
            <v>-114</v>
          </cell>
          <cell r="K99">
            <v>0</v>
          </cell>
          <cell r="L99">
            <v>0</v>
          </cell>
          <cell r="M99">
            <v>-114</v>
          </cell>
          <cell r="N99">
            <v>579</v>
          </cell>
          <cell r="P99">
            <v>0</v>
          </cell>
          <cell r="Q99">
            <v>0</v>
          </cell>
          <cell r="R99">
            <v>0</v>
          </cell>
          <cell r="S99">
            <v>-0.114</v>
          </cell>
          <cell r="T99">
            <v>0</v>
          </cell>
          <cell r="U99">
            <v>-0.114</v>
          </cell>
          <cell r="V99">
            <v>-0.114</v>
          </cell>
          <cell r="W99">
            <v>0.57899999999999996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-206</v>
          </cell>
          <cell r="I100">
            <v>-206</v>
          </cell>
          <cell r="J100">
            <v>-92</v>
          </cell>
          <cell r="K100">
            <v>0</v>
          </cell>
          <cell r="L100">
            <v>0</v>
          </cell>
          <cell r="M100">
            <v>-206</v>
          </cell>
          <cell r="N100">
            <v>487</v>
          </cell>
          <cell r="P100">
            <v>0</v>
          </cell>
          <cell r="Q100">
            <v>0</v>
          </cell>
          <cell r="R100">
            <v>0</v>
          </cell>
          <cell r="S100">
            <v>-9.1999999999999998E-2</v>
          </cell>
          <cell r="T100">
            <v>0</v>
          </cell>
          <cell r="U100">
            <v>-0.20599999999999999</v>
          </cell>
          <cell r="V100">
            <v>-0.20599999999999999</v>
          </cell>
          <cell r="W100">
            <v>0.48699999999999999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-191</v>
          </cell>
          <cell r="I101">
            <v>-191</v>
          </cell>
          <cell r="J101">
            <v>15</v>
          </cell>
          <cell r="K101">
            <v>0</v>
          </cell>
          <cell r="L101">
            <v>0</v>
          </cell>
          <cell r="M101">
            <v>-191</v>
          </cell>
          <cell r="N101">
            <v>502</v>
          </cell>
          <cell r="P101">
            <v>0</v>
          </cell>
          <cell r="Q101">
            <v>0</v>
          </cell>
          <cell r="R101">
            <v>0</v>
          </cell>
          <cell r="S101">
            <v>1.4999999999999999E-2</v>
          </cell>
          <cell r="T101">
            <v>0</v>
          </cell>
          <cell r="U101">
            <v>-0.191</v>
          </cell>
          <cell r="V101">
            <v>-0.191</v>
          </cell>
          <cell r="W101">
            <v>0.502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-165</v>
          </cell>
          <cell r="I102">
            <v>-165</v>
          </cell>
          <cell r="J102">
            <v>26</v>
          </cell>
          <cell r="K102">
            <v>0</v>
          </cell>
          <cell r="L102">
            <v>0</v>
          </cell>
          <cell r="M102">
            <v>-165</v>
          </cell>
          <cell r="N102">
            <v>528</v>
          </cell>
          <cell r="P102">
            <v>0</v>
          </cell>
          <cell r="Q102">
            <v>0</v>
          </cell>
          <cell r="R102">
            <v>0</v>
          </cell>
          <cell r="S102">
            <v>2.5999999999999999E-2</v>
          </cell>
          <cell r="T102">
            <v>0</v>
          </cell>
          <cell r="U102">
            <v>-0.16500000000000001</v>
          </cell>
          <cell r="V102">
            <v>-0.16500000000000001</v>
          </cell>
          <cell r="W102">
            <v>0.52800000000000002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-185</v>
          </cell>
          <cell r="I103">
            <v>-185</v>
          </cell>
          <cell r="J103">
            <v>-20</v>
          </cell>
          <cell r="K103">
            <v>0</v>
          </cell>
          <cell r="L103">
            <v>0</v>
          </cell>
          <cell r="M103">
            <v>-185</v>
          </cell>
          <cell r="N103">
            <v>508</v>
          </cell>
          <cell r="P103">
            <v>0</v>
          </cell>
          <cell r="Q103">
            <v>0</v>
          </cell>
          <cell r="R103">
            <v>0</v>
          </cell>
          <cell r="S103">
            <v>-0.02</v>
          </cell>
          <cell r="T103">
            <v>0</v>
          </cell>
          <cell r="U103">
            <v>-0.185</v>
          </cell>
          <cell r="V103">
            <v>-0.185</v>
          </cell>
          <cell r="W103">
            <v>0.50800000000000001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-185</v>
          </cell>
          <cell r="J104">
            <v>0</v>
          </cell>
          <cell r="K104">
            <v>0</v>
          </cell>
          <cell r="L104">
            <v>0</v>
          </cell>
          <cell r="M104">
            <v>-185</v>
          </cell>
          <cell r="N104">
            <v>508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-0.185</v>
          </cell>
          <cell r="V104">
            <v>-0.185</v>
          </cell>
          <cell r="W104">
            <v>0.50800000000000001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-185</v>
          </cell>
          <cell r="J105">
            <v>0</v>
          </cell>
          <cell r="K105">
            <v>0</v>
          </cell>
          <cell r="L105">
            <v>0</v>
          </cell>
          <cell r="M105">
            <v>-185</v>
          </cell>
          <cell r="N105">
            <v>508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-0.185</v>
          </cell>
          <cell r="V105">
            <v>-0.185</v>
          </cell>
          <cell r="W105">
            <v>0.50800000000000001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-264</v>
          </cell>
          <cell r="I106">
            <v>-264</v>
          </cell>
          <cell r="J106">
            <v>-79</v>
          </cell>
          <cell r="K106">
            <v>0</v>
          </cell>
          <cell r="L106">
            <v>0</v>
          </cell>
          <cell r="M106">
            <v>-264</v>
          </cell>
          <cell r="N106">
            <v>429</v>
          </cell>
          <cell r="P106">
            <v>0</v>
          </cell>
          <cell r="Q106">
            <v>0</v>
          </cell>
          <cell r="R106">
            <v>0</v>
          </cell>
          <cell r="S106">
            <v>-7.9000000000000001E-2</v>
          </cell>
          <cell r="T106">
            <v>0</v>
          </cell>
          <cell r="U106">
            <v>-0.26400000000000001</v>
          </cell>
          <cell r="V106">
            <v>-0.26400000000000001</v>
          </cell>
          <cell r="W106">
            <v>0.42899999999999999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-221</v>
          </cell>
          <cell r="I107">
            <v>-221</v>
          </cell>
          <cell r="J107">
            <v>43</v>
          </cell>
          <cell r="K107">
            <v>0</v>
          </cell>
          <cell r="L107">
            <v>0</v>
          </cell>
          <cell r="M107">
            <v>-221</v>
          </cell>
          <cell r="N107">
            <v>472</v>
          </cell>
          <cell r="P107">
            <v>0</v>
          </cell>
          <cell r="Q107">
            <v>0</v>
          </cell>
          <cell r="R107">
            <v>0</v>
          </cell>
          <cell r="S107">
            <v>4.2999999999999997E-2</v>
          </cell>
          <cell r="T107">
            <v>0</v>
          </cell>
          <cell r="U107">
            <v>-0.221</v>
          </cell>
          <cell r="V107">
            <v>-0.221</v>
          </cell>
          <cell r="W107">
            <v>0.47199999999999998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-198</v>
          </cell>
          <cell r="I108">
            <v>-198</v>
          </cell>
          <cell r="J108">
            <v>23</v>
          </cell>
          <cell r="K108">
            <v>0</v>
          </cell>
          <cell r="L108">
            <v>0</v>
          </cell>
          <cell r="M108">
            <v>-198</v>
          </cell>
          <cell r="N108">
            <v>495</v>
          </cell>
          <cell r="P108">
            <v>0</v>
          </cell>
          <cell r="Q108">
            <v>0</v>
          </cell>
          <cell r="R108">
            <v>0</v>
          </cell>
          <cell r="S108">
            <v>2.3E-2</v>
          </cell>
          <cell r="T108">
            <v>0</v>
          </cell>
          <cell r="U108">
            <v>-0.19800000000000001</v>
          </cell>
          <cell r="V108">
            <v>-0.19800000000000001</v>
          </cell>
          <cell r="W108">
            <v>0.495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-222</v>
          </cell>
          <cell r="I109">
            <v>-222</v>
          </cell>
          <cell r="J109">
            <v>-24</v>
          </cell>
          <cell r="K109">
            <v>0</v>
          </cell>
          <cell r="L109">
            <v>0</v>
          </cell>
          <cell r="M109">
            <v>-222</v>
          </cell>
          <cell r="N109">
            <v>471</v>
          </cell>
          <cell r="P109">
            <v>0</v>
          </cell>
          <cell r="Q109">
            <v>0</v>
          </cell>
          <cell r="R109">
            <v>0</v>
          </cell>
          <cell r="S109">
            <v>-2.4E-2</v>
          </cell>
          <cell r="T109">
            <v>0</v>
          </cell>
          <cell r="U109">
            <v>-0.222</v>
          </cell>
          <cell r="V109">
            <v>-0.222</v>
          </cell>
          <cell r="W109">
            <v>0.47099999999999997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-231</v>
          </cell>
          <cell r="I110">
            <v>-231</v>
          </cell>
          <cell r="J110">
            <v>-9</v>
          </cell>
          <cell r="K110">
            <v>0</v>
          </cell>
          <cell r="L110">
            <v>0</v>
          </cell>
          <cell r="M110">
            <v>-231</v>
          </cell>
          <cell r="N110">
            <v>462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-0.23100000000000001</v>
          </cell>
          <cell r="V110">
            <v>-0.23100000000000001</v>
          </cell>
          <cell r="W110">
            <v>0.46200000000000002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-231</v>
          </cell>
          <cell r="J111">
            <v>0</v>
          </cell>
          <cell r="K111">
            <v>0</v>
          </cell>
          <cell r="L111">
            <v>0</v>
          </cell>
          <cell r="M111">
            <v>-231</v>
          </cell>
          <cell r="N111">
            <v>462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-0.23100000000000001</v>
          </cell>
          <cell r="V111">
            <v>-0.23100000000000001</v>
          </cell>
          <cell r="W111">
            <v>0.46200000000000002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-231</v>
          </cell>
          <cell r="J112">
            <v>0</v>
          </cell>
          <cell r="K112">
            <v>0</v>
          </cell>
          <cell r="L112">
            <v>0</v>
          </cell>
          <cell r="M112">
            <v>-231</v>
          </cell>
          <cell r="N112">
            <v>462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-0.23100000000000001</v>
          </cell>
          <cell r="V112">
            <v>-0.23100000000000001</v>
          </cell>
          <cell r="W112">
            <v>0.46200000000000002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-264</v>
          </cell>
          <cell r="I113">
            <v>-264</v>
          </cell>
          <cell r="J113">
            <v>-33</v>
          </cell>
          <cell r="K113">
            <v>0</v>
          </cell>
          <cell r="L113">
            <v>0</v>
          </cell>
          <cell r="M113">
            <v>-264</v>
          </cell>
          <cell r="N113">
            <v>429</v>
          </cell>
          <cell r="P113">
            <v>0</v>
          </cell>
          <cell r="Q113">
            <v>0</v>
          </cell>
          <cell r="R113">
            <v>0</v>
          </cell>
          <cell r="S113">
            <v>-3.3000000000000002E-2</v>
          </cell>
          <cell r="T113">
            <v>0</v>
          </cell>
          <cell r="U113">
            <v>-0.26400000000000001</v>
          </cell>
          <cell r="V113">
            <v>-0.26400000000000001</v>
          </cell>
          <cell r="W113">
            <v>0.42899999999999999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-247</v>
          </cell>
          <cell r="I114">
            <v>-247</v>
          </cell>
          <cell r="J114">
            <v>17</v>
          </cell>
          <cell r="K114">
            <v>0</v>
          </cell>
          <cell r="L114">
            <v>0</v>
          </cell>
          <cell r="M114">
            <v>-247</v>
          </cell>
          <cell r="N114">
            <v>446</v>
          </cell>
          <cell r="P114">
            <v>0</v>
          </cell>
          <cell r="Q114">
            <v>0</v>
          </cell>
          <cell r="R114">
            <v>0</v>
          </cell>
          <cell r="S114">
            <v>1.7000000000000001E-2</v>
          </cell>
          <cell r="T114">
            <v>0</v>
          </cell>
          <cell r="U114">
            <v>-0.247</v>
          </cell>
          <cell r="V114">
            <v>-0.247</v>
          </cell>
          <cell r="W114">
            <v>0.44600000000000001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-267</v>
          </cell>
          <cell r="I115">
            <v>-267</v>
          </cell>
          <cell r="J115">
            <v>-20</v>
          </cell>
          <cell r="K115">
            <v>0</v>
          </cell>
          <cell r="L115">
            <v>0</v>
          </cell>
          <cell r="M115">
            <v>-267</v>
          </cell>
          <cell r="N115">
            <v>426</v>
          </cell>
          <cell r="P115">
            <v>0</v>
          </cell>
          <cell r="Q115">
            <v>0</v>
          </cell>
          <cell r="R115">
            <v>0</v>
          </cell>
          <cell r="S115">
            <v>-0.02</v>
          </cell>
          <cell r="T115">
            <v>0</v>
          </cell>
          <cell r="U115">
            <v>-0.26700000000000002</v>
          </cell>
          <cell r="V115">
            <v>-0.26700000000000002</v>
          </cell>
          <cell r="W115">
            <v>0.42599999999999999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-255</v>
          </cell>
          <cell r="I116">
            <v>-255</v>
          </cell>
          <cell r="J116">
            <v>12</v>
          </cell>
          <cell r="K116">
            <v>0</v>
          </cell>
          <cell r="L116">
            <v>0</v>
          </cell>
          <cell r="M116">
            <v>-255</v>
          </cell>
          <cell r="N116">
            <v>438</v>
          </cell>
          <cell r="P116">
            <v>0</v>
          </cell>
          <cell r="Q116">
            <v>0</v>
          </cell>
          <cell r="R116">
            <v>0</v>
          </cell>
          <cell r="S116">
            <v>1.2E-2</v>
          </cell>
          <cell r="T116">
            <v>0</v>
          </cell>
          <cell r="U116">
            <v>-0.255</v>
          </cell>
          <cell r="V116">
            <v>-0.255</v>
          </cell>
          <cell r="W116">
            <v>0.438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-255</v>
          </cell>
          <cell r="J117">
            <v>0</v>
          </cell>
          <cell r="K117">
            <v>0</v>
          </cell>
          <cell r="L117">
            <v>0</v>
          </cell>
          <cell r="M117">
            <v>-255</v>
          </cell>
          <cell r="N117">
            <v>438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-0.255</v>
          </cell>
          <cell r="V117">
            <v>-0.255</v>
          </cell>
          <cell r="W117">
            <v>0.438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-255</v>
          </cell>
          <cell r="J118">
            <v>0</v>
          </cell>
          <cell r="K118">
            <v>0</v>
          </cell>
          <cell r="L118">
            <v>0</v>
          </cell>
          <cell r="M118">
            <v>-255</v>
          </cell>
          <cell r="N118">
            <v>438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-0.255</v>
          </cell>
          <cell r="V118">
            <v>-0.255</v>
          </cell>
          <cell r="W118">
            <v>0.438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-255</v>
          </cell>
          <cell r="J119">
            <v>0</v>
          </cell>
          <cell r="K119">
            <v>0</v>
          </cell>
          <cell r="L119">
            <v>0</v>
          </cell>
          <cell r="M119">
            <v>-255</v>
          </cell>
          <cell r="N119">
            <v>438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-0.255</v>
          </cell>
          <cell r="V119">
            <v>-0.255</v>
          </cell>
          <cell r="W119">
            <v>0.438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-261</v>
          </cell>
          <cell r="I120">
            <v>-261</v>
          </cell>
          <cell r="J120">
            <v>-6</v>
          </cell>
          <cell r="K120">
            <v>0</v>
          </cell>
          <cell r="L120">
            <v>0</v>
          </cell>
          <cell r="M120">
            <v>-261</v>
          </cell>
          <cell r="N120">
            <v>432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-0.26100000000000001</v>
          </cell>
          <cell r="V120">
            <v>-0.26100000000000001</v>
          </cell>
          <cell r="W120">
            <v>0.432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-167</v>
          </cell>
          <cell r="I121">
            <v>-167</v>
          </cell>
          <cell r="J121">
            <v>94</v>
          </cell>
          <cell r="K121">
            <v>0</v>
          </cell>
          <cell r="L121">
            <v>0</v>
          </cell>
          <cell r="M121">
            <v>-167</v>
          </cell>
          <cell r="N121">
            <v>526</v>
          </cell>
          <cell r="P121">
            <v>0</v>
          </cell>
          <cell r="Q121">
            <v>0</v>
          </cell>
          <cell r="R121">
            <v>0</v>
          </cell>
          <cell r="S121">
            <v>9.4E-2</v>
          </cell>
          <cell r="T121">
            <v>0</v>
          </cell>
          <cell r="U121">
            <v>-0.16700000000000001</v>
          </cell>
          <cell r="V121">
            <v>-0.16700000000000001</v>
          </cell>
          <cell r="W121">
            <v>0.52600000000000002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-160</v>
          </cell>
          <cell r="I122">
            <v>-160</v>
          </cell>
          <cell r="J122">
            <v>7</v>
          </cell>
          <cell r="K122">
            <v>0</v>
          </cell>
          <cell r="L122">
            <v>0</v>
          </cell>
          <cell r="M122">
            <v>-160</v>
          </cell>
          <cell r="N122">
            <v>533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-0.16</v>
          </cell>
          <cell r="V122">
            <v>-0.16</v>
          </cell>
          <cell r="W122">
            <v>0.53300000000000003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-63</v>
          </cell>
          <cell r="I123">
            <v>-63</v>
          </cell>
          <cell r="J123">
            <v>97</v>
          </cell>
          <cell r="K123">
            <v>0</v>
          </cell>
          <cell r="L123">
            <v>0</v>
          </cell>
          <cell r="M123">
            <v>-63</v>
          </cell>
          <cell r="N123">
            <v>630</v>
          </cell>
          <cell r="P123">
            <v>0</v>
          </cell>
          <cell r="Q123">
            <v>0</v>
          </cell>
          <cell r="R123">
            <v>0</v>
          </cell>
          <cell r="S123">
            <v>9.7000000000000003E-2</v>
          </cell>
          <cell r="T123">
            <v>0</v>
          </cell>
          <cell r="U123">
            <v>-6.3E-2</v>
          </cell>
          <cell r="V123">
            <v>-6.3E-2</v>
          </cell>
          <cell r="W123">
            <v>0.63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-46</v>
          </cell>
          <cell r="I124">
            <v>-46</v>
          </cell>
          <cell r="J124">
            <v>17</v>
          </cell>
          <cell r="K124">
            <v>0</v>
          </cell>
          <cell r="L124">
            <v>0</v>
          </cell>
          <cell r="M124">
            <v>-46</v>
          </cell>
          <cell r="N124">
            <v>647</v>
          </cell>
          <cell r="P124">
            <v>0</v>
          </cell>
          <cell r="Q124">
            <v>0</v>
          </cell>
          <cell r="R124">
            <v>0</v>
          </cell>
          <cell r="S124">
            <v>1.7000000000000001E-2</v>
          </cell>
          <cell r="T124">
            <v>0</v>
          </cell>
          <cell r="U124">
            <v>-4.5999999999999999E-2</v>
          </cell>
          <cell r="V124">
            <v>-4.5999999999999999E-2</v>
          </cell>
          <cell r="W124">
            <v>0.64700000000000002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-46</v>
          </cell>
          <cell r="J125">
            <v>0</v>
          </cell>
          <cell r="K125">
            <v>0</v>
          </cell>
          <cell r="L125">
            <v>0</v>
          </cell>
          <cell r="M125">
            <v>-46</v>
          </cell>
          <cell r="N125">
            <v>647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-4.5999999999999999E-2</v>
          </cell>
          <cell r="V125">
            <v>-4.5999999999999999E-2</v>
          </cell>
          <cell r="W125">
            <v>0.64700000000000002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-46</v>
          </cell>
          <cell r="J126">
            <v>0</v>
          </cell>
          <cell r="K126">
            <v>0</v>
          </cell>
          <cell r="L126">
            <v>0</v>
          </cell>
          <cell r="M126">
            <v>-46</v>
          </cell>
          <cell r="N126">
            <v>647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-4.5999999999999999E-2</v>
          </cell>
          <cell r="V126">
            <v>-4.5999999999999999E-2</v>
          </cell>
          <cell r="W126">
            <v>0.64700000000000002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43</v>
          </cell>
          <cell r="I127">
            <v>43</v>
          </cell>
          <cell r="J127">
            <v>43</v>
          </cell>
          <cell r="K127">
            <v>0</v>
          </cell>
          <cell r="L127">
            <v>0</v>
          </cell>
          <cell r="M127">
            <v>-3</v>
          </cell>
          <cell r="N127">
            <v>690</v>
          </cell>
          <cell r="P127">
            <v>0</v>
          </cell>
          <cell r="Q127">
            <v>0</v>
          </cell>
          <cell r="R127">
            <v>0</v>
          </cell>
          <cell r="S127">
            <v>4.2999999999999997E-2</v>
          </cell>
          <cell r="T127">
            <v>0</v>
          </cell>
          <cell r="U127">
            <v>4.2999999999999997E-2</v>
          </cell>
          <cell r="V127">
            <v>-3.0000000000000001E-3</v>
          </cell>
          <cell r="W127">
            <v>0.69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72</v>
          </cell>
          <cell r="I128">
            <v>72</v>
          </cell>
          <cell r="J128">
            <v>29</v>
          </cell>
          <cell r="K128">
            <v>0</v>
          </cell>
          <cell r="L128">
            <v>0</v>
          </cell>
          <cell r="M128">
            <v>26</v>
          </cell>
          <cell r="N128">
            <v>719</v>
          </cell>
          <cell r="P128">
            <v>0</v>
          </cell>
          <cell r="Q128">
            <v>0</v>
          </cell>
          <cell r="R128">
            <v>0</v>
          </cell>
          <cell r="S128">
            <v>2.9000000000000001E-2</v>
          </cell>
          <cell r="T128">
            <v>0</v>
          </cell>
          <cell r="U128">
            <v>7.1999999999999995E-2</v>
          </cell>
          <cell r="V128">
            <v>2.5999999999999999E-2</v>
          </cell>
          <cell r="W128">
            <v>0.71899999999999997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149</v>
          </cell>
          <cell r="I129">
            <v>149</v>
          </cell>
          <cell r="J129">
            <v>77</v>
          </cell>
          <cell r="K129">
            <v>0</v>
          </cell>
          <cell r="L129">
            <v>0</v>
          </cell>
          <cell r="M129">
            <v>103</v>
          </cell>
          <cell r="N129">
            <v>796</v>
          </cell>
          <cell r="P129">
            <v>0</v>
          </cell>
          <cell r="Q129">
            <v>0</v>
          </cell>
          <cell r="R129">
            <v>0</v>
          </cell>
          <cell r="S129">
            <v>7.6999999999999999E-2</v>
          </cell>
          <cell r="T129">
            <v>0</v>
          </cell>
          <cell r="U129">
            <v>0.14899999999999999</v>
          </cell>
          <cell r="V129">
            <v>0.10299999999999999</v>
          </cell>
          <cell r="W129">
            <v>0.79600000000000004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195</v>
          </cell>
          <cell r="I130">
            <v>195</v>
          </cell>
          <cell r="J130">
            <v>46</v>
          </cell>
          <cell r="K130">
            <v>0</v>
          </cell>
          <cell r="L130">
            <v>0</v>
          </cell>
          <cell r="M130">
            <v>149</v>
          </cell>
          <cell r="N130">
            <v>842</v>
          </cell>
          <cell r="P130">
            <v>0</v>
          </cell>
          <cell r="Q130">
            <v>0</v>
          </cell>
          <cell r="R130">
            <v>0</v>
          </cell>
          <cell r="S130">
            <v>4.5999999999999999E-2</v>
          </cell>
          <cell r="T130">
            <v>0</v>
          </cell>
          <cell r="U130">
            <v>0.19500000000000001</v>
          </cell>
          <cell r="V130">
            <v>0.14899999999999999</v>
          </cell>
          <cell r="W130">
            <v>0.84199999999999997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259</v>
          </cell>
          <cell r="I131">
            <v>259</v>
          </cell>
          <cell r="J131">
            <v>64</v>
          </cell>
          <cell r="K131">
            <v>0</v>
          </cell>
          <cell r="L131">
            <v>0</v>
          </cell>
          <cell r="M131">
            <v>213</v>
          </cell>
          <cell r="N131">
            <v>906</v>
          </cell>
          <cell r="P131">
            <v>0</v>
          </cell>
          <cell r="Q131">
            <v>0</v>
          </cell>
          <cell r="R131">
            <v>0</v>
          </cell>
          <cell r="S131">
            <v>6.4000000000000001E-2</v>
          </cell>
          <cell r="T131">
            <v>0</v>
          </cell>
          <cell r="U131">
            <v>0.25900000000000001</v>
          </cell>
          <cell r="V131">
            <v>0.21299999999999999</v>
          </cell>
          <cell r="W131">
            <v>0.90600000000000003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259</v>
          </cell>
          <cell r="J132">
            <v>0</v>
          </cell>
          <cell r="K132">
            <v>0</v>
          </cell>
          <cell r="L132">
            <v>0</v>
          </cell>
          <cell r="M132">
            <v>213</v>
          </cell>
          <cell r="N132">
            <v>906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0.25900000000000001</v>
          </cell>
          <cell r="V132">
            <v>0.21299999999999999</v>
          </cell>
          <cell r="W132">
            <v>0.90600000000000003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259</v>
          </cell>
          <cell r="J133">
            <v>0</v>
          </cell>
          <cell r="K133">
            <v>0</v>
          </cell>
          <cell r="L133">
            <v>0</v>
          </cell>
          <cell r="M133">
            <v>213</v>
          </cell>
          <cell r="N133">
            <v>906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0.25900000000000001</v>
          </cell>
          <cell r="V133">
            <v>0.21299999999999999</v>
          </cell>
          <cell r="W133">
            <v>0.90600000000000003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336</v>
          </cell>
          <cell r="I134">
            <v>336</v>
          </cell>
          <cell r="J134">
            <v>77</v>
          </cell>
          <cell r="K134">
            <v>0</v>
          </cell>
          <cell r="L134">
            <v>0</v>
          </cell>
          <cell r="M134">
            <v>290</v>
          </cell>
          <cell r="N134">
            <v>983</v>
          </cell>
          <cell r="P134">
            <v>0</v>
          </cell>
          <cell r="Q134">
            <v>0</v>
          </cell>
          <cell r="R134">
            <v>0</v>
          </cell>
          <cell r="S134">
            <v>7.6999999999999999E-2</v>
          </cell>
          <cell r="T134">
            <v>0</v>
          </cell>
          <cell r="U134">
            <v>0.33600000000000002</v>
          </cell>
          <cell r="V134">
            <v>0.28999999999999998</v>
          </cell>
          <cell r="W134">
            <v>0.98299999999999998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309</v>
          </cell>
          <cell r="I135">
            <v>309</v>
          </cell>
          <cell r="J135">
            <v>-27</v>
          </cell>
          <cell r="K135">
            <v>0</v>
          </cell>
          <cell r="L135">
            <v>0</v>
          </cell>
          <cell r="M135">
            <v>263</v>
          </cell>
          <cell r="N135">
            <v>956</v>
          </cell>
          <cell r="P135">
            <v>0</v>
          </cell>
          <cell r="Q135">
            <v>0</v>
          </cell>
          <cell r="R135">
            <v>0</v>
          </cell>
          <cell r="S135">
            <v>-2.7E-2</v>
          </cell>
          <cell r="T135">
            <v>0</v>
          </cell>
          <cell r="U135">
            <v>0.309</v>
          </cell>
          <cell r="V135">
            <v>0.26300000000000001</v>
          </cell>
          <cell r="W135">
            <v>0.95599999999999996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277</v>
          </cell>
          <cell r="I136">
            <v>277</v>
          </cell>
          <cell r="J136">
            <v>-32</v>
          </cell>
          <cell r="K136">
            <v>0</v>
          </cell>
          <cell r="L136">
            <v>0</v>
          </cell>
          <cell r="M136">
            <v>231</v>
          </cell>
          <cell r="N136">
            <v>924</v>
          </cell>
          <cell r="P136">
            <v>0</v>
          </cell>
          <cell r="Q136">
            <v>0</v>
          </cell>
          <cell r="R136">
            <v>0</v>
          </cell>
          <cell r="S136">
            <v>-3.2000000000000001E-2</v>
          </cell>
          <cell r="T136">
            <v>0</v>
          </cell>
          <cell r="U136">
            <v>0.27700000000000002</v>
          </cell>
          <cell r="V136">
            <v>0.23100000000000001</v>
          </cell>
          <cell r="W136">
            <v>0.92400000000000004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276</v>
          </cell>
          <cell r="I137">
            <v>276</v>
          </cell>
          <cell r="J137">
            <v>-1</v>
          </cell>
          <cell r="K137">
            <v>0</v>
          </cell>
          <cell r="L137">
            <v>0</v>
          </cell>
          <cell r="M137">
            <v>230</v>
          </cell>
          <cell r="N137">
            <v>923</v>
          </cell>
          <cell r="P137">
            <v>0</v>
          </cell>
          <cell r="Q137">
            <v>0</v>
          </cell>
          <cell r="R137">
            <v>0</v>
          </cell>
          <cell r="S137">
            <v>-1E-3</v>
          </cell>
          <cell r="T137">
            <v>0</v>
          </cell>
          <cell r="U137">
            <v>0.27600000000000002</v>
          </cell>
          <cell r="V137">
            <v>0.23</v>
          </cell>
          <cell r="W137">
            <v>0.92300000000000004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340</v>
          </cell>
          <cell r="I138">
            <v>340</v>
          </cell>
          <cell r="J138">
            <v>64</v>
          </cell>
          <cell r="K138">
            <v>0</v>
          </cell>
          <cell r="L138">
            <v>0</v>
          </cell>
          <cell r="M138">
            <v>294</v>
          </cell>
          <cell r="N138">
            <v>987</v>
          </cell>
          <cell r="P138">
            <v>0</v>
          </cell>
          <cell r="Q138">
            <v>0</v>
          </cell>
          <cell r="R138">
            <v>0</v>
          </cell>
          <cell r="S138">
            <v>6.4000000000000001E-2</v>
          </cell>
          <cell r="T138">
            <v>0</v>
          </cell>
          <cell r="U138">
            <v>0.34</v>
          </cell>
          <cell r="V138">
            <v>0.29399999999999998</v>
          </cell>
          <cell r="W138">
            <v>0.98699999999999999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340</v>
          </cell>
          <cell r="J139">
            <v>0</v>
          </cell>
          <cell r="K139">
            <v>0</v>
          </cell>
          <cell r="L139">
            <v>0</v>
          </cell>
          <cell r="M139">
            <v>294</v>
          </cell>
          <cell r="N139">
            <v>987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0.34</v>
          </cell>
          <cell r="V139">
            <v>0.29399999999999998</v>
          </cell>
          <cell r="W139">
            <v>0.98699999999999999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340</v>
          </cell>
          <cell r="J140">
            <v>0</v>
          </cell>
          <cell r="K140">
            <v>0</v>
          </cell>
          <cell r="L140">
            <v>0</v>
          </cell>
          <cell r="M140">
            <v>294</v>
          </cell>
          <cell r="N140">
            <v>987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0.34</v>
          </cell>
          <cell r="V140">
            <v>0.29399999999999998</v>
          </cell>
          <cell r="W140">
            <v>0.98699999999999999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338</v>
          </cell>
          <cell r="I141">
            <v>338</v>
          </cell>
          <cell r="J141">
            <v>-2</v>
          </cell>
          <cell r="K141">
            <v>0</v>
          </cell>
          <cell r="L141">
            <v>0</v>
          </cell>
          <cell r="M141">
            <v>292</v>
          </cell>
          <cell r="N141">
            <v>985</v>
          </cell>
          <cell r="P141">
            <v>0</v>
          </cell>
          <cell r="Q141">
            <v>0</v>
          </cell>
          <cell r="R141">
            <v>0</v>
          </cell>
          <cell r="S141">
            <v>-2E-3</v>
          </cell>
          <cell r="T141">
            <v>0</v>
          </cell>
          <cell r="U141">
            <v>0.33800000000000002</v>
          </cell>
          <cell r="V141">
            <v>0.29199999999999998</v>
          </cell>
          <cell r="W141">
            <v>0.98499999999999999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324</v>
          </cell>
          <cell r="I142">
            <v>324</v>
          </cell>
          <cell r="J142">
            <v>-14</v>
          </cell>
          <cell r="K142">
            <v>0</v>
          </cell>
          <cell r="L142">
            <v>0</v>
          </cell>
          <cell r="M142">
            <v>278</v>
          </cell>
          <cell r="N142">
            <v>971</v>
          </cell>
          <cell r="P142">
            <v>0</v>
          </cell>
          <cell r="Q142">
            <v>0</v>
          </cell>
          <cell r="R142">
            <v>0</v>
          </cell>
          <cell r="S142">
            <v>-1.4E-2</v>
          </cell>
          <cell r="T142">
            <v>0</v>
          </cell>
          <cell r="U142">
            <v>0.32400000000000001</v>
          </cell>
          <cell r="V142">
            <v>0.27800000000000002</v>
          </cell>
          <cell r="W142">
            <v>0.97099999999999997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344</v>
          </cell>
          <cell r="I143">
            <v>344</v>
          </cell>
          <cell r="J143">
            <v>20</v>
          </cell>
          <cell r="K143">
            <v>0</v>
          </cell>
          <cell r="L143">
            <v>0</v>
          </cell>
          <cell r="M143">
            <v>298</v>
          </cell>
          <cell r="N143">
            <v>991</v>
          </cell>
          <cell r="P143">
            <v>0</v>
          </cell>
          <cell r="Q143">
            <v>0</v>
          </cell>
          <cell r="R143">
            <v>0</v>
          </cell>
          <cell r="S143">
            <v>0.02</v>
          </cell>
          <cell r="T143">
            <v>0</v>
          </cell>
          <cell r="U143">
            <v>0.34399999999999997</v>
          </cell>
          <cell r="V143">
            <v>0.29799999999999999</v>
          </cell>
          <cell r="W143">
            <v>0.99099999999999999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377</v>
          </cell>
          <cell r="I144">
            <v>377</v>
          </cell>
          <cell r="J144">
            <v>33</v>
          </cell>
          <cell r="K144">
            <v>0</v>
          </cell>
          <cell r="L144">
            <v>0</v>
          </cell>
          <cell r="M144">
            <v>331</v>
          </cell>
          <cell r="N144">
            <v>1024</v>
          </cell>
          <cell r="P144">
            <v>0</v>
          </cell>
          <cell r="Q144">
            <v>0</v>
          </cell>
          <cell r="R144">
            <v>0</v>
          </cell>
          <cell r="S144">
            <v>3.3000000000000002E-2</v>
          </cell>
          <cell r="T144">
            <v>0</v>
          </cell>
          <cell r="U144">
            <v>0.377</v>
          </cell>
          <cell r="V144">
            <v>0.33100000000000002</v>
          </cell>
          <cell r="W144">
            <v>1.024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332</v>
          </cell>
          <cell r="I145">
            <v>332</v>
          </cell>
          <cell r="J145">
            <v>-45</v>
          </cell>
          <cell r="K145">
            <v>0</v>
          </cell>
          <cell r="L145">
            <v>0</v>
          </cell>
          <cell r="M145">
            <v>286</v>
          </cell>
          <cell r="N145">
            <v>979</v>
          </cell>
          <cell r="P145">
            <v>0</v>
          </cell>
          <cell r="Q145">
            <v>0</v>
          </cell>
          <cell r="R145">
            <v>0</v>
          </cell>
          <cell r="S145">
            <v>-4.4999999999999998E-2</v>
          </cell>
          <cell r="T145">
            <v>0</v>
          </cell>
          <cell r="U145">
            <v>0.33200000000000002</v>
          </cell>
          <cell r="V145">
            <v>0.28599999999999998</v>
          </cell>
          <cell r="W145">
            <v>0.97899999999999998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332</v>
          </cell>
          <cell r="J146">
            <v>0</v>
          </cell>
          <cell r="K146">
            <v>0</v>
          </cell>
          <cell r="L146">
            <v>0</v>
          </cell>
          <cell r="M146">
            <v>286</v>
          </cell>
          <cell r="N146">
            <v>979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0.33200000000000002</v>
          </cell>
          <cell r="V146">
            <v>0.28599999999999998</v>
          </cell>
          <cell r="W146">
            <v>0.97899999999999998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332</v>
          </cell>
          <cell r="J147">
            <v>0</v>
          </cell>
          <cell r="K147">
            <v>0</v>
          </cell>
          <cell r="L147">
            <v>0</v>
          </cell>
          <cell r="M147">
            <v>286</v>
          </cell>
          <cell r="N147">
            <v>979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0.33200000000000002</v>
          </cell>
          <cell r="V147">
            <v>0.28599999999999998</v>
          </cell>
          <cell r="W147">
            <v>0.97899999999999998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209</v>
          </cell>
          <cell r="I148">
            <v>209</v>
          </cell>
          <cell r="J148">
            <v>-123</v>
          </cell>
          <cell r="K148">
            <v>0</v>
          </cell>
          <cell r="L148">
            <v>0</v>
          </cell>
          <cell r="M148">
            <v>163</v>
          </cell>
          <cell r="N148">
            <v>856</v>
          </cell>
          <cell r="P148">
            <v>0</v>
          </cell>
          <cell r="Q148">
            <v>0</v>
          </cell>
          <cell r="R148">
            <v>0</v>
          </cell>
          <cell r="S148">
            <v>-0.123</v>
          </cell>
          <cell r="T148">
            <v>0</v>
          </cell>
          <cell r="U148">
            <v>0.20899999999999999</v>
          </cell>
          <cell r="V148">
            <v>0.16300000000000001</v>
          </cell>
          <cell r="W148">
            <v>0.85599999999999998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222</v>
          </cell>
          <cell r="I149">
            <v>222</v>
          </cell>
          <cell r="J149">
            <v>13</v>
          </cell>
          <cell r="K149">
            <v>0</v>
          </cell>
          <cell r="L149">
            <v>0</v>
          </cell>
          <cell r="M149">
            <v>176</v>
          </cell>
          <cell r="N149">
            <v>869</v>
          </cell>
          <cell r="P149">
            <v>0</v>
          </cell>
          <cell r="Q149">
            <v>0</v>
          </cell>
          <cell r="R149">
            <v>0</v>
          </cell>
          <cell r="S149">
            <v>1.2999999999999999E-2</v>
          </cell>
          <cell r="T149">
            <v>0</v>
          </cell>
          <cell r="U149">
            <v>0.222</v>
          </cell>
          <cell r="V149">
            <v>0.17599999999999999</v>
          </cell>
          <cell r="W149">
            <v>0.86899999999999999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229</v>
          </cell>
          <cell r="I150">
            <v>229</v>
          </cell>
          <cell r="J150">
            <v>7</v>
          </cell>
          <cell r="K150">
            <v>0</v>
          </cell>
          <cell r="L150">
            <v>0</v>
          </cell>
          <cell r="M150">
            <v>183</v>
          </cell>
          <cell r="N150">
            <v>876</v>
          </cell>
          <cell r="P150">
            <v>0</v>
          </cell>
          <cell r="Q150">
            <v>0</v>
          </cell>
          <cell r="R150">
            <v>0</v>
          </cell>
          <cell r="S150">
            <v>7.0000000000000001E-3</v>
          </cell>
          <cell r="T150">
            <v>0</v>
          </cell>
          <cell r="U150">
            <v>0.22900000000000001</v>
          </cell>
          <cell r="V150">
            <v>0.183</v>
          </cell>
          <cell r="W150">
            <v>0.876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181</v>
          </cell>
          <cell r="I151">
            <v>181</v>
          </cell>
          <cell r="J151">
            <v>-48</v>
          </cell>
          <cell r="K151">
            <v>0</v>
          </cell>
          <cell r="L151">
            <v>0</v>
          </cell>
          <cell r="M151">
            <v>135</v>
          </cell>
          <cell r="N151">
            <v>828</v>
          </cell>
          <cell r="P151">
            <v>0</v>
          </cell>
          <cell r="Q151">
            <v>0</v>
          </cell>
          <cell r="R151">
            <v>0</v>
          </cell>
          <cell r="S151">
            <v>-4.8000000000000001E-2</v>
          </cell>
          <cell r="T151">
            <v>0</v>
          </cell>
          <cell r="U151">
            <v>0.18099999999999999</v>
          </cell>
          <cell r="V151">
            <v>0.13500000000000001</v>
          </cell>
          <cell r="W151">
            <v>0.82799999999999996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159</v>
          </cell>
          <cell r="I152">
            <v>159</v>
          </cell>
          <cell r="J152">
            <v>-22</v>
          </cell>
          <cell r="K152">
            <v>0</v>
          </cell>
          <cell r="L152">
            <v>0</v>
          </cell>
          <cell r="M152">
            <v>113</v>
          </cell>
          <cell r="N152">
            <v>806</v>
          </cell>
          <cell r="P152">
            <v>0</v>
          </cell>
          <cell r="Q152">
            <v>0</v>
          </cell>
          <cell r="R152">
            <v>0</v>
          </cell>
          <cell r="S152">
            <v>-2.1999999999999999E-2</v>
          </cell>
          <cell r="T152">
            <v>0</v>
          </cell>
          <cell r="U152">
            <v>0.159</v>
          </cell>
          <cell r="V152">
            <v>0.113</v>
          </cell>
          <cell r="W152">
            <v>0.80600000000000005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159</v>
          </cell>
          <cell r="J153">
            <v>0</v>
          </cell>
          <cell r="K153">
            <v>0</v>
          </cell>
          <cell r="L153">
            <v>0</v>
          </cell>
          <cell r="M153">
            <v>113</v>
          </cell>
          <cell r="N153">
            <v>806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0.159</v>
          </cell>
          <cell r="V153">
            <v>0.113</v>
          </cell>
          <cell r="W153">
            <v>0.80600000000000005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159</v>
          </cell>
          <cell r="J154">
            <v>0</v>
          </cell>
          <cell r="K154">
            <v>0</v>
          </cell>
          <cell r="L154">
            <v>0</v>
          </cell>
          <cell r="M154">
            <v>113</v>
          </cell>
          <cell r="N154">
            <v>806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0.159</v>
          </cell>
          <cell r="V154">
            <v>0.113</v>
          </cell>
          <cell r="W154">
            <v>0.80600000000000005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159</v>
          </cell>
          <cell r="J155">
            <v>0</v>
          </cell>
          <cell r="K155">
            <v>0</v>
          </cell>
          <cell r="L155">
            <v>0</v>
          </cell>
          <cell r="M155">
            <v>113</v>
          </cell>
          <cell r="N155">
            <v>806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0.159</v>
          </cell>
          <cell r="V155">
            <v>0.113</v>
          </cell>
          <cell r="W155">
            <v>0.80600000000000005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390</v>
          </cell>
          <cell r="I156">
            <v>390</v>
          </cell>
          <cell r="J156">
            <v>231</v>
          </cell>
          <cell r="K156">
            <v>0</v>
          </cell>
          <cell r="L156">
            <v>0</v>
          </cell>
          <cell r="M156">
            <v>344</v>
          </cell>
          <cell r="N156">
            <v>1037</v>
          </cell>
          <cell r="P156">
            <v>0</v>
          </cell>
          <cell r="Q156">
            <v>0</v>
          </cell>
          <cell r="R156">
            <v>0</v>
          </cell>
          <cell r="S156">
            <v>0.23100000000000001</v>
          </cell>
          <cell r="T156">
            <v>0</v>
          </cell>
          <cell r="U156">
            <v>0.39</v>
          </cell>
          <cell r="V156">
            <v>0.34399999999999997</v>
          </cell>
          <cell r="W156">
            <v>1.0369999999999999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333</v>
          </cell>
          <cell r="I157">
            <v>333</v>
          </cell>
          <cell r="J157">
            <v>-57</v>
          </cell>
          <cell r="K157">
            <v>0</v>
          </cell>
          <cell r="L157">
            <v>0</v>
          </cell>
          <cell r="M157">
            <v>287</v>
          </cell>
          <cell r="N157">
            <v>980</v>
          </cell>
          <cell r="P157">
            <v>0</v>
          </cell>
          <cell r="Q157">
            <v>0</v>
          </cell>
          <cell r="R157">
            <v>0</v>
          </cell>
          <cell r="S157">
            <v>-5.7000000000000002E-2</v>
          </cell>
          <cell r="T157">
            <v>0</v>
          </cell>
          <cell r="U157">
            <v>0.33300000000000002</v>
          </cell>
          <cell r="V157">
            <v>0.28699999999999998</v>
          </cell>
          <cell r="W157">
            <v>0.98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-88</v>
          </cell>
          <cell r="I158">
            <v>-88</v>
          </cell>
          <cell r="J158">
            <v>-88</v>
          </cell>
          <cell r="K158">
            <v>0</v>
          </cell>
          <cell r="L158">
            <v>0</v>
          </cell>
          <cell r="M158">
            <v>199</v>
          </cell>
          <cell r="N158">
            <v>892</v>
          </cell>
          <cell r="P158">
            <v>0</v>
          </cell>
          <cell r="Q158">
            <v>0</v>
          </cell>
          <cell r="R158">
            <v>0</v>
          </cell>
          <cell r="S158">
            <v>-8.7999999999999995E-2</v>
          </cell>
          <cell r="T158">
            <v>0</v>
          </cell>
          <cell r="U158">
            <v>-8.7999999999999995E-2</v>
          </cell>
          <cell r="V158">
            <v>0.19900000000000001</v>
          </cell>
          <cell r="W158">
            <v>0.89200000000000002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-159</v>
          </cell>
          <cell r="I159">
            <v>-159</v>
          </cell>
          <cell r="J159">
            <v>-71</v>
          </cell>
          <cell r="K159">
            <v>0</v>
          </cell>
          <cell r="L159">
            <v>0</v>
          </cell>
          <cell r="M159">
            <v>128</v>
          </cell>
          <cell r="N159">
            <v>821</v>
          </cell>
          <cell r="P159">
            <v>0</v>
          </cell>
          <cell r="Q159">
            <v>0</v>
          </cell>
          <cell r="R159">
            <v>0</v>
          </cell>
          <cell r="S159">
            <v>-7.0999999999999994E-2</v>
          </cell>
          <cell r="T159">
            <v>0</v>
          </cell>
          <cell r="U159">
            <v>-0.159</v>
          </cell>
          <cell r="V159">
            <v>0.128</v>
          </cell>
          <cell r="W159">
            <v>0.82099999999999995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-159</v>
          </cell>
          <cell r="J160">
            <v>0</v>
          </cell>
          <cell r="K160">
            <v>0</v>
          </cell>
          <cell r="L160">
            <v>0</v>
          </cell>
          <cell r="M160">
            <v>128</v>
          </cell>
          <cell r="N160">
            <v>821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-0.159</v>
          </cell>
          <cell r="V160">
            <v>0.128</v>
          </cell>
          <cell r="W160">
            <v>0.82099999999999995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-159</v>
          </cell>
          <cell r="J161">
            <v>0</v>
          </cell>
          <cell r="K161">
            <v>0</v>
          </cell>
          <cell r="L161">
            <v>0</v>
          </cell>
          <cell r="M161">
            <v>128</v>
          </cell>
          <cell r="N161">
            <v>821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-0.159</v>
          </cell>
          <cell r="V161">
            <v>0.128</v>
          </cell>
          <cell r="W161">
            <v>0.82099999999999995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-369</v>
          </cell>
          <cell r="I162">
            <v>-369</v>
          </cell>
          <cell r="J162">
            <v>-210</v>
          </cell>
          <cell r="K162">
            <v>0</v>
          </cell>
          <cell r="L162">
            <v>0</v>
          </cell>
          <cell r="M162">
            <v>-82</v>
          </cell>
          <cell r="N162">
            <v>611</v>
          </cell>
          <cell r="P162">
            <v>0</v>
          </cell>
          <cell r="Q162">
            <v>0</v>
          </cell>
          <cell r="R162">
            <v>0</v>
          </cell>
          <cell r="S162">
            <v>-0.21</v>
          </cell>
          <cell r="T162">
            <v>0</v>
          </cell>
          <cell r="U162">
            <v>-0.36899999999999999</v>
          </cell>
          <cell r="V162">
            <v>-8.2000000000000003E-2</v>
          </cell>
          <cell r="W162">
            <v>0.61099999999999999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-342</v>
          </cell>
          <cell r="I163">
            <v>-342</v>
          </cell>
          <cell r="J163">
            <v>27</v>
          </cell>
          <cell r="K163">
            <v>0</v>
          </cell>
          <cell r="L163">
            <v>0</v>
          </cell>
          <cell r="M163">
            <v>-55</v>
          </cell>
          <cell r="N163">
            <v>638</v>
          </cell>
          <cell r="P163">
            <v>0</v>
          </cell>
          <cell r="Q163">
            <v>0</v>
          </cell>
          <cell r="R163">
            <v>0</v>
          </cell>
          <cell r="S163">
            <v>2.7E-2</v>
          </cell>
          <cell r="T163">
            <v>0</v>
          </cell>
          <cell r="U163">
            <v>-0.34200000000000003</v>
          </cell>
          <cell r="V163">
            <v>-5.5E-2</v>
          </cell>
          <cell r="W163">
            <v>0.63800000000000001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-315</v>
          </cell>
          <cell r="I164">
            <v>-315</v>
          </cell>
          <cell r="J164">
            <v>27</v>
          </cell>
          <cell r="K164">
            <v>0</v>
          </cell>
          <cell r="L164">
            <v>0</v>
          </cell>
          <cell r="M164">
            <v>-28</v>
          </cell>
          <cell r="N164">
            <v>665</v>
          </cell>
          <cell r="P164">
            <v>0</v>
          </cell>
          <cell r="Q164">
            <v>0</v>
          </cell>
          <cell r="R164">
            <v>0</v>
          </cell>
          <cell r="S164">
            <v>2.7E-2</v>
          </cell>
          <cell r="T164">
            <v>0</v>
          </cell>
          <cell r="U164">
            <v>-0.315</v>
          </cell>
          <cell r="V164">
            <v>-2.8000000000000001E-2</v>
          </cell>
          <cell r="W164">
            <v>0.66500000000000004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-286</v>
          </cell>
          <cell r="I165">
            <v>-286</v>
          </cell>
          <cell r="J165">
            <v>29</v>
          </cell>
          <cell r="K165">
            <v>0</v>
          </cell>
          <cell r="L165">
            <v>0</v>
          </cell>
          <cell r="M165">
            <v>1</v>
          </cell>
          <cell r="N165">
            <v>694</v>
          </cell>
          <cell r="P165">
            <v>0</v>
          </cell>
          <cell r="Q165">
            <v>0</v>
          </cell>
          <cell r="R165">
            <v>0</v>
          </cell>
          <cell r="S165">
            <v>2.9000000000000001E-2</v>
          </cell>
          <cell r="T165">
            <v>0</v>
          </cell>
          <cell r="U165">
            <v>-0.28599999999999998</v>
          </cell>
          <cell r="V165">
            <v>1E-3</v>
          </cell>
          <cell r="W165">
            <v>0.69399999999999995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-284</v>
          </cell>
          <cell r="I166">
            <v>-284</v>
          </cell>
          <cell r="J166">
            <v>2</v>
          </cell>
          <cell r="K166">
            <v>0</v>
          </cell>
          <cell r="L166">
            <v>0</v>
          </cell>
          <cell r="M166">
            <v>3</v>
          </cell>
          <cell r="N166">
            <v>696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-0.28399999999999997</v>
          </cell>
          <cell r="V166">
            <v>3.0000000000000001E-3</v>
          </cell>
          <cell r="W166">
            <v>0.69599999999999995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-284</v>
          </cell>
          <cell r="J167">
            <v>0</v>
          </cell>
          <cell r="K167">
            <v>0</v>
          </cell>
          <cell r="L167">
            <v>0</v>
          </cell>
          <cell r="M167">
            <v>3</v>
          </cell>
          <cell r="N167">
            <v>696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-0.28399999999999997</v>
          </cell>
          <cell r="V167">
            <v>3.0000000000000001E-3</v>
          </cell>
          <cell r="W167">
            <v>0.69599999999999995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-284</v>
          </cell>
          <cell r="J168">
            <v>0</v>
          </cell>
          <cell r="K168">
            <v>0</v>
          </cell>
          <cell r="L168">
            <v>0</v>
          </cell>
          <cell r="M168">
            <v>3</v>
          </cell>
          <cell r="N168">
            <v>696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-0.28399999999999997</v>
          </cell>
          <cell r="V168">
            <v>3.0000000000000001E-3</v>
          </cell>
          <cell r="W168">
            <v>0.69599999999999995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-412</v>
          </cell>
          <cell r="I169">
            <v>-412</v>
          </cell>
          <cell r="J169">
            <v>-128</v>
          </cell>
          <cell r="K169">
            <v>0</v>
          </cell>
          <cell r="L169">
            <v>0</v>
          </cell>
          <cell r="M169">
            <v>-125</v>
          </cell>
          <cell r="N169">
            <v>568</v>
          </cell>
          <cell r="P169">
            <v>0</v>
          </cell>
          <cell r="Q169">
            <v>0</v>
          </cell>
          <cell r="R169">
            <v>0</v>
          </cell>
          <cell r="S169">
            <v>-0.128</v>
          </cell>
          <cell r="T169">
            <v>0</v>
          </cell>
          <cell r="U169">
            <v>-0.41199999999999998</v>
          </cell>
          <cell r="V169">
            <v>-0.125</v>
          </cell>
          <cell r="W169">
            <v>0.56799999999999995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-447</v>
          </cell>
          <cell r="I170">
            <v>-447</v>
          </cell>
          <cell r="J170">
            <v>-35</v>
          </cell>
          <cell r="K170">
            <v>0</v>
          </cell>
          <cell r="L170">
            <v>0</v>
          </cell>
          <cell r="M170">
            <v>-160</v>
          </cell>
          <cell r="N170">
            <v>533</v>
          </cell>
          <cell r="P170">
            <v>0</v>
          </cell>
          <cell r="Q170">
            <v>0</v>
          </cell>
          <cell r="R170">
            <v>0</v>
          </cell>
          <cell r="S170">
            <v>-3.5000000000000003E-2</v>
          </cell>
          <cell r="T170">
            <v>0</v>
          </cell>
          <cell r="U170">
            <v>-0.44700000000000001</v>
          </cell>
          <cell r="V170">
            <v>-0.16</v>
          </cell>
          <cell r="W170">
            <v>0.53300000000000003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-494</v>
          </cell>
          <cell r="I171">
            <v>-494</v>
          </cell>
          <cell r="J171">
            <v>-47</v>
          </cell>
          <cell r="K171">
            <v>0</v>
          </cell>
          <cell r="L171">
            <v>0</v>
          </cell>
          <cell r="M171">
            <v>-207</v>
          </cell>
          <cell r="N171">
            <v>486</v>
          </cell>
          <cell r="P171">
            <v>0</v>
          </cell>
          <cell r="Q171">
            <v>0</v>
          </cell>
          <cell r="R171">
            <v>0</v>
          </cell>
          <cell r="S171">
            <v>-4.7E-2</v>
          </cell>
          <cell r="T171">
            <v>0</v>
          </cell>
          <cell r="U171">
            <v>-0.49399999999999999</v>
          </cell>
          <cell r="V171">
            <v>-0.20699999999999999</v>
          </cell>
          <cell r="W171">
            <v>0.48599999999999999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-505</v>
          </cell>
          <cell r="I172">
            <v>-505</v>
          </cell>
          <cell r="J172">
            <v>-11</v>
          </cell>
          <cell r="K172">
            <v>0</v>
          </cell>
          <cell r="L172">
            <v>0</v>
          </cell>
          <cell r="M172">
            <v>-218</v>
          </cell>
          <cell r="N172">
            <v>475</v>
          </cell>
          <cell r="P172">
            <v>0</v>
          </cell>
          <cell r="Q172">
            <v>0</v>
          </cell>
          <cell r="R172">
            <v>0</v>
          </cell>
          <cell r="S172">
            <v>-1.0999999999999999E-2</v>
          </cell>
          <cell r="T172">
            <v>0</v>
          </cell>
          <cell r="U172">
            <v>-0.505</v>
          </cell>
          <cell r="V172">
            <v>-0.218</v>
          </cell>
          <cell r="W172">
            <v>0.47499999999999998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-571</v>
          </cell>
          <cell r="I173">
            <v>-571</v>
          </cell>
          <cell r="J173">
            <v>-66</v>
          </cell>
          <cell r="K173">
            <v>0</v>
          </cell>
          <cell r="L173">
            <v>0</v>
          </cell>
          <cell r="M173">
            <v>-284</v>
          </cell>
          <cell r="N173">
            <v>409</v>
          </cell>
          <cell r="P173">
            <v>0</v>
          </cell>
          <cell r="Q173">
            <v>0</v>
          </cell>
          <cell r="R173">
            <v>0</v>
          </cell>
          <cell r="S173">
            <v>-6.6000000000000003E-2</v>
          </cell>
          <cell r="T173">
            <v>0</v>
          </cell>
          <cell r="U173">
            <v>-0.57099999999999995</v>
          </cell>
          <cell r="V173">
            <v>-0.28399999999999997</v>
          </cell>
          <cell r="W173">
            <v>0.40899999999999997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-571</v>
          </cell>
          <cell r="J174">
            <v>0</v>
          </cell>
          <cell r="K174">
            <v>0</v>
          </cell>
          <cell r="L174">
            <v>0</v>
          </cell>
          <cell r="M174">
            <v>-284</v>
          </cell>
          <cell r="N174">
            <v>409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-0.57099999999999995</v>
          </cell>
          <cell r="V174">
            <v>-0.28399999999999997</v>
          </cell>
          <cell r="W174">
            <v>0.40899999999999997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-571</v>
          </cell>
          <cell r="J175">
            <v>0</v>
          </cell>
          <cell r="K175">
            <v>0</v>
          </cell>
          <cell r="L175">
            <v>0</v>
          </cell>
          <cell r="M175">
            <v>-284</v>
          </cell>
          <cell r="N175">
            <v>409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-0.57099999999999995</v>
          </cell>
          <cell r="V175">
            <v>-0.28399999999999997</v>
          </cell>
          <cell r="W175">
            <v>0.40899999999999997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50</v>
          </cell>
          <cell r="I176">
            <v>50</v>
          </cell>
          <cell r="J176">
            <v>621</v>
          </cell>
          <cell r="K176">
            <v>0</v>
          </cell>
          <cell r="L176">
            <v>0</v>
          </cell>
          <cell r="M176">
            <v>337</v>
          </cell>
          <cell r="N176">
            <v>1030</v>
          </cell>
          <cell r="P176">
            <v>0</v>
          </cell>
          <cell r="Q176">
            <v>0</v>
          </cell>
          <cell r="R176">
            <v>0</v>
          </cell>
          <cell r="S176">
            <v>0.621</v>
          </cell>
          <cell r="T176">
            <v>0</v>
          </cell>
          <cell r="U176">
            <v>0.05</v>
          </cell>
          <cell r="V176">
            <v>0.33700000000000002</v>
          </cell>
          <cell r="W176">
            <v>1.03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89</v>
          </cell>
          <cell r="I177">
            <v>89</v>
          </cell>
          <cell r="J177">
            <v>39</v>
          </cell>
          <cell r="K177">
            <v>0</v>
          </cell>
          <cell r="L177">
            <v>0</v>
          </cell>
          <cell r="M177">
            <v>376</v>
          </cell>
          <cell r="N177">
            <v>1069</v>
          </cell>
          <cell r="P177">
            <v>0</v>
          </cell>
          <cell r="Q177">
            <v>0</v>
          </cell>
          <cell r="R177">
            <v>0</v>
          </cell>
          <cell r="S177">
            <v>3.9E-2</v>
          </cell>
          <cell r="T177">
            <v>0</v>
          </cell>
          <cell r="U177">
            <v>8.8999999999999996E-2</v>
          </cell>
          <cell r="V177">
            <v>0.376</v>
          </cell>
          <cell r="W177">
            <v>1.069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154</v>
          </cell>
          <cell r="I178">
            <v>154</v>
          </cell>
          <cell r="J178">
            <v>65</v>
          </cell>
          <cell r="K178">
            <v>1</v>
          </cell>
          <cell r="L178">
            <v>65</v>
          </cell>
          <cell r="M178">
            <v>441</v>
          </cell>
          <cell r="N178">
            <v>1134</v>
          </cell>
          <cell r="P178">
            <v>0</v>
          </cell>
          <cell r="Q178">
            <v>0</v>
          </cell>
          <cell r="R178">
            <v>0</v>
          </cell>
          <cell r="S178">
            <v>6.5000000000000002E-2</v>
          </cell>
          <cell r="T178">
            <v>6.5000000000000002E-2</v>
          </cell>
          <cell r="U178">
            <v>0.154</v>
          </cell>
          <cell r="V178">
            <v>0.441</v>
          </cell>
          <cell r="W178">
            <v>1.1339999999999999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168</v>
          </cell>
          <cell r="I179">
            <v>168</v>
          </cell>
          <cell r="J179">
            <v>14</v>
          </cell>
          <cell r="K179">
            <v>1</v>
          </cell>
          <cell r="L179">
            <v>14</v>
          </cell>
          <cell r="M179">
            <v>455</v>
          </cell>
          <cell r="N179">
            <v>1148</v>
          </cell>
          <cell r="P179">
            <v>0</v>
          </cell>
          <cell r="Q179">
            <v>0</v>
          </cell>
          <cell r="R179">
            <v>0</v>
          </cell>
          <cell r="S179">
            <v>1.4E-2</v>
          </cell>
          <cell r="T179">
            <v>1.4E-2</v>
          </cell>
          <cell r="U179">
            <v>0.16800000000000001</v>
          </cell>
          <cell r="V179">
            <v>0.45500000000000002</v>
          </cell>
          <cell r="W179">
            <v>1.1479999999999999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187</v>
          </cell>
          <cell r="I180">
            <v>187</v>
          </cell>
          <cell r="J180">
            <v>19</v>
          </cell>
          <cell r="K180">
            <v>1</v>
          </cell>
          <cell r="L180">
            <v>19</v>
          </cell>
          <cell r="M180">
            <v>474</v>
          </cell>
          <cell r="N180">
            <v>1167</v>
          </cell>
          <cell r="P180">
            <v>0</v>
          </cell>
          <cell r="Q180">
            <v>0</v>
          </cell>
          <cell r="R180">
            <v>0</v>
          </cell>
          <cell r="S180">
            <v>1.9E-2</v>
          </cell>
          <cell r="T180">
            <v>1.9E-2</v>
          </cell>
          <cell r="U180">
            <v>0.187</v>
          </cell>
          <cell r="V180">
            <v>0.47399999999999998</v>
          </cell>
          <cell r="W180">
            <v>1.167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187</v>
          </cell>
          <cell r="J181">
            <v>0</v>
          </cell>
          <cell r="K181">
            <v>0</v>
          </cell>
          <cell r="L181">
            <v>0</v>
          </cell>
          <cell r="M181">
            <v>474</v>
          </cell>
          <cell r="N181">
            <v>1167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0.187</v>
          </cell>
          <cell r="V181">
            <v>0.47399999999999998</v>
          </cell>
          <cell r="W181">
            <v>1.167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187</v>
          </cell>
          <cell r="J182">
            <v>0</v>
          </cell>
          <cell r="K182">
            <v>0</v>
          </cell>
          <cell r="L182">
            <v>0</v>
          </cell>
          <cell r="M182">
            <v>474</v>
          </cell>
          <cell r="N182">
            <v>1167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0.187</v>
          </cell>
          <cell r="V182">
            <v>0.47399999999999998</v>
          </cell>
          <cell r="W182">
            <v>1.167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5861112</v>
          </cell>
          <cell r="I183">
            <v>5861112</v>
          </cell>
          <cell r="J183">
            <v>5860925</v>
          </cell>
          <cell r="K183">
            <v>1</v>
          </cell>
          <cell r="L183">
            <v>5860925</v>
          </cell>
          <cell r="M183">
            <v>5861399</v>
          </cell>
          <cell r="N183">
            <v>5862092</v>
          </cell>
          <cell r="P183">
            <v>0</v>
          </cell>
          <cell r="Q183">
            <v>0</v>
          </cell>
          <cell r="R183">
            <v>0</v>
          </cell>
          <cell r="S183">
            <v>5860.9250000000002</v>
          </cell>
          <cell r="T183">
            <v>5860.9250000000002</v>
          </cell>
          <cell r="U183">
            <v>5861.1120000000001</v>
          </cell>
          <cell r="V183">
            <v>5861.3990000000003</v>
          </cell>
          <cell r="W183">
            <v>5862.0919999999996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5861107</v>
          </cell>
          <cell r="I184">
            <v>5861107</v>
          </cell>
          <cell r="J184">
            <v>-5</v>
          </cell>
          <cell r="K184">
            <v>1</v>
          </cell>
          <cell r="L184">
            <v>-5</v>
          </cell>
          <cell r="M184">
            <v>5861394</v>
          </cell>
          <cell r="N184">
            <v>5862087</v>
          </cell>
          <cell r="P184">
            <v>0</v>
          </cell>
          <cell r="Q184">
            <v>0</v>
          </cell>
          <cell r="R184">
            <v>0</v>
          </cell>
          <cell r="S184">
            <v>-5.0000000000000001E-3</v>
          </cell>
          <cell r="T184">
            <v>-5.0000000000000001E-3</v>
          </cell>
          <cell r="U184">
            <v>5861.107</v>
          </cell>
          <cell r="V184">
            <v>5861.3940000000002</v>
          </cell>
          <cell r="W184">
            <v>5862.0870000000004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5861107</v>
          </cell>
          <cell r="J185">
            <v>0</v>
          </cell>
          <cell r="K185">
            <v>0</v>
          </cell>
          <cell r="L185">
            <v>0</v>
          </cell>
          <cell r="M185">
            <v>5861394</v>
          </cell>
          <cell r="N185">
            <v>5862087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5861.107</v>
          </cell>
          <cell r="V185">
            <v>5861.3940000000002</v>
          </cell>
          <cell r="W185">
            <v>5862.0870000000004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5861107</v>
          </cell>
          <cell r="J186">
            <v>0</v>
          </cell>
          <cell r="K186">
            <v>0</v>
          </cell>
          <cell r="L186">
            <v>0</v>
          </cell>
          <cell r="M186">
            <v>5861394</v>
          </cell>
          <cell r="N186">
            <v>5862087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5861.107</v>
          </cell>
          <cell r="V186">
            <v>5861.3940000000002</v>
          </cell>
          <cell r="W186">
            <v>5862.0870000000004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5861107</v>
          </cell>
          <cell r="J187">
            <v>0</v>
          </cell>
          <cell r="K187">
            <v>0</v>
          </cell>
          <cell r="L187">
            <v>0</v>
          </cell>
          <cell r="M187">
            <v>5861394</v>
          </cell>
          <cell r="N187">
            <v>5862087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5861.107</v>
          </cell>
          <cell r="V187">
            <v>5861.3940000000002</v>
          </cell>
          <cell r="W187">
            <v>5862.0870000000004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5862087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5862.0870000000004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5862087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5862.0870000000004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5862087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5862.0870000000004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5862087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5862.0870000000004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5862087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5862.0870000000004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5862087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5862.0870000000004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5862087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5862.0870000000004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5862087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5862.0870000000004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5862087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5862.0870000000004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5862087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5862.0870000000004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5862087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5862.0870000000004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5862087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5862.0870000000004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5862087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5862.0870000000004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5862087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5862.0870000000004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5862087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5862.0870000000004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5862087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5862.0870000000004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5862087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5862.0870000000004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5862087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5862.0870000000004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5862087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5862.0870000000004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5862087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5862.0870000000004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5862087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5862.0870000000004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5862087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5862.0870000000004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5862087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5862.0870000000004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5862087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5862.0870000000004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5862087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5862.0870000000004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5862087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5862.0870000000004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5862087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5862.0870000000004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5862087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5862.0870000000004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5862087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5862.0870000000004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5862087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5862.0870000000004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5862087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5862.0870000000004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5862087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5862.0870000000004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5862087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5862.0870000000004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5862087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5862.0870000000004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5862087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5862.0870000000004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5862087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5862.0870000000004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5862087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5862.0870000000004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5862087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5862.0870000000004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5862087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5862.0870000000004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5862087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5862.0870000000004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5862087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5862.0870000000004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5862087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5862.0870000000004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5862087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5862.0870000000004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5862087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5862.0870000000004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5862087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5862.0870000000004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5862087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5862.0870000000004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5862087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5862.0870000000004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5862087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5862.0870000000004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5862087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5862.0870000000004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5862087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5862.0870000000004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5862087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5862.0870000000004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5862087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5862.0870000000004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5862087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5862.0870000000004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5862087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5862.0870000000004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5862087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5862.0870000000004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5862087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5862.0870000000004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5862087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5862.0870000000004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5862087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5862.0870000000004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5862087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5862.0870000000004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5862087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5862.0870000000004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5862087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5862.0870000000004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5862087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5862.0870000000004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5862087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5862.0870000000004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5862087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5862.0870000000004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5862087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5862.0870000000004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5862087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5862.0870000000004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5862087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5862.0870000000004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5862087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5862.0870000000004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5862087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5862.0870000000004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5862087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5862.0870000000004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5862087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5862.0870000000004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5862087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5862.0870000000004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5862087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5862.0870000000004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5862087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5862.0870000000004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5862087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5862.0870000000004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5862087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5862.0870000000004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5862087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5862.0870000000004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5862087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5862.0870000000004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5862087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5862.0870000000004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5862087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5862.0870000000004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5862087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5862.0870000000004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5862087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5862.0870000000004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5862087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5862.0870000000004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5862087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5862.0870000000004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5862087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5862.0870000000004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5862087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5862.0870000000004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5862087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5862.0870000000004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5862087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5862.0870000000004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5862087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5862.0870000000004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5862087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5862.0870000000004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5862087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5862.0870000000004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5862087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5862.0870000000004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5862087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5862.0870000000004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5862087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5862.0870000000004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5862087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5862.0870000000004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5862087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5862.0870000000004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5862087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5862.0870000000004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5862087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5862.0870000000004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5862087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5862.0870000000004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5862087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5862.0870000000004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5862087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5862.0870000000004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5862087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5862.0870000000004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5862087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5862.0870000000004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5862087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5862.0870000000004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5862087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5862.0870000000004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5862087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5862.0870000000004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5862087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5862.0870000000004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5862087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5862.0870000000004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5862087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5862.0870000000004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5862087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5862.0870000000004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5862087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5862.0870000000004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5862087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5862.0870000000004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5862087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5862.0870000000004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5862087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5862.0870000000004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5862087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5862.0870000000004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5862087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5862.0870000000004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5862087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5862.0870000000004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5862087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5862.0870000000004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5862087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5862.0870000000004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5862087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5862.0870000000004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5862087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5862.0870000000004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5862087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5862.0870000000004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5862087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5862.0870000000004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5862087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5862.0870000000004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5862087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5862.0870000000004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5862087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5862.0870000000004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5862087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5862.0870000000004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5862087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5862.0870000000004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5862087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5862.0870000000004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5862087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5862.0870000000004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5862087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5862.0870000000004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5862087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5862.0870000000004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5862087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5862.0870000000004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5862087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5862.0870000000004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5862087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5862.0870000000004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5862087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5862.0870000000004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5862087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5862.0870000000004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5862087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5862.0870000000004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5862087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5862.0870000000004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5862087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5862.0870000000004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5862087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5862.0870000000004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5862087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5862.0870000000004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5862087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5862.0870000000004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5862087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5862.0870000000004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5862087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5862.0870000000004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5862087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5862.0870000000004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5862087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5862.0870000000004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5862087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5862.0870000000004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5862087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5862.0870000000004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5862087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5862.0870000000004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5862087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5862.0870000000004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5862087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5862.0870000000004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5862087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5862.0870000000004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5862087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5862.0870000000004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5862087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5862.0870000000004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5862087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5862.0870000000004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5862087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5862.0870000000004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5862087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5862.0870000000004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5862087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5862.0870000000004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5862087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5862.0870000000004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5862087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5862.0870000000004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5862087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5862.0870000000004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5862087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5862.0870000000004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5862087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5862.0870000000004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5862087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5862.0870000000004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5862087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5862.0870000000004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5862087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5862.0870000000004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5862087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5862.0870000000004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5862087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5862.0870000000004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5862087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5862.0870000000004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5862087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5862.0870000000004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5862087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5862.0870000000004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5862087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5862.0870000000004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5862087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5862.0870000000004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5862087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5862.0870000000004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5862087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5862.0870000000004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5862087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5862.0870000000004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5862087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5862.0870000000004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5862087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5862.0870000000004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5862087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5862.0870000000004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5862087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5862.0870000000004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5862087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5862.0870000000004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5862087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5862.0870000000004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5862087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5862.0870000000004</v>
          </cell>
        </row>
      </sheetData>
      <sheetData sheetId="11"/>
      <sheetData sheetId="12">
        <row r="3">
          <cell r="T3">
            <v>255.18400000000008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-494</v>
          </cell>
          <cell r="E36">
            <v>0</v>
          </cell>
          <cell r="F36">
            <v>0</v>
          </cell>
          <cell r="G36">
            <v>-827425</v>
          </cell>
          <cell r="I36">
            <v>-827425</v>
          </cell>
          <cell r="J36">
            <v>-827425</v>
          </cell>
          <cell r="K36">
            <v>0</v>
          </cell>
          <cell r="L36">
            <v>0</v>
          </cell>
          <cell r="M36">
            <v>-827425</v>
          </cell>
          <cell r="N36">
            <v>-827425</v>
          </cell>
          <cell r="P36">
            <v>-0.49399999999999999</v>
          </cell>
          <cell r="Q36">
            <v>0</v>
          </cell>
          <cell r="R36">
            <v>0</v>
          </cell>
          <cell r="S36">
            <v>-827.42499999999995</v>
          </cell>
          <cell r="T36">
            <v>0</v>
          </cell>
          <cell r="U36">
            <v>-827.42499999999995</v>
          </cell>
          <cell r="V36">
            <v>-827.42499999999995</v>
          </cell>
          <cell r="W36">
            <v>-827.42499999999995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-827425</v>
          </cell>
          <cell r="N37">
            <v>-827425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-827.42499999999995</v>
          </cell>
          <cell r="W37">
            <v>-827.42499999999995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-827425</v>
          </cell>
          <cell r="N38">
            <v>-827425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-827.42499999999995</v>
          </cell>
          <cell r="W38">
            <v>-827.42499999999995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-827425</v>
          </cell>
          <cell r="N39">
            <v>-827425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-827.42499999999995</v>
          </cell>
          <cell r="W39">
            <v>-827.42499999999995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-827425</v>
          </cell>
          <cell r="N40">
            <v>-827425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-827.42499999999995</v>
          </cell>
          <cell r="W40">
            <v>-827.42499999999995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-827425</v>
          </cell>
          <cell r="N41">
            <v>-827425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-827.42499999999995</v>
          </cell>
          <cell r="W41">
            <v>-827.42499999999995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-827425</v>
          </cell>
          <cell r="N42">
            <v>-827425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-827.42499999999995</v>
          </cell>
          <cell r="W42">
            <v>-827.42499999999995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-827425</v>
          </cell>
          <cell r="N43">
            <v>-827425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-827.42499999999995</v>
          </cell>
          <cell r="W43">
            <v>-827.42499999999995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-827425</v>
          </cell>
          <cell r="N44">
            <v>-827425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-827.42499999999995</v>
          </cell>
          <cell r="W44">
            <v>-827.42499999999995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-827425</v>
          </cell>
          <cell r="N45">
            <v>-827425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-827.42499999999995</v>
          </cell>
          <cell r="W45">
            <v>-827.42499999999995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-827425</v>
          </cell>
          <cell r="N46">
            <v>-827425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-827.42499999999995</v>
          </cell>
          <cell r="W46">
            <v>-827.42499999999995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-827425</v>
          </cell>
          <cell r="N47">
            <v>-827425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-827.42499999999995</v>
          </cell>
          <cell r="W47">
            <v>-827.42499999999995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-827425</v>
          </cell>
          <cell r="N48">
            <v>-827425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-827.42499999999995</v>
          </cell>
          <cell r="W48">
            <v>-827.42499999999995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-827425</v>
          </cell>
          <cell r="N49">
            <v>-827425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-827.42499999999995</v>
          </cell>
          <cell r="W49">
            <v>-827.42499999999995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-827425</v>
          </cell>
          <cell r="N50">
            <v>-827425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-827.42499999999995</v>
          </cell>
          <cell r="W50">
            <v>-827.42499999999995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-827425</v>
          </cell>
          <cell r="N51">
            <v>-827425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-827.42499999999995</v>
          </cell>
          <cell r="W51">
            <v>-827.42499999999995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-827425</v>
          </cell>
          <cell r="N52">
            <v>-827425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-827.42499999999995</v>
          </cell>
          <cell r="W52">
            <v>-827.42499999999995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-827425</v>
          </cell>
          <cell r="N53">
            <v>-827425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-827.42499999999995</v>
          </cell>
          <cell r="W53">
            <v>-827.42499999999995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-827425</v>
          </cell>
          <cell r="N54">
            <v>-827425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-827.42499999999995</v>
          </cell>
          <cell r="W54">
            <v>-827.42499999999995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-827425</v>
          </cell>
          <cell r="N55">
            <v>-827425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-827.42499999999995</v>
          </cell>
          <cell r="W55">
            <v>-827.42499999999995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-827425</v>
          </cell>
          <cell r="N56">
            <v>-827425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-827.42499999999995</v>
          </cell>
          <cell r="W56">
            <v>-827.42499999999995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-827425</v>
          </cell>
          <cell r="N57">
            <v>-827425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-827.42499999999995</v>
          </cell>
          <cell r="W57">
            <v>-827.42499999999995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-827425</v>
          </cell>
          <cell r="N58">
            <v>-827425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-827.42499999999995</v>
          </cell>
          <cell r="W58">
            <v>-827.42499999999995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-827425</v>
          </cell>
          <cell r="N59">
            <v>-827425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-827.42499999999995</v>
          </cell>
          <cell r="W59">
            <v>-827.42499999999995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-827425</v>
          </cell>
          <cell r="N60">
            <v>-827425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-827.42499999999995</v>
          </cell>
          <cell r="W60">
            <v>-827.42499999999995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-827425</v>
          </cell>
          <cell r="N61">
            <v>-827425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-827.42499999999995</v>
          </cell>
          <cell r="W61">
            <v>-827.42499999999995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-827425</v>
          </cell>
          <cell r="N62">
            <v>-827425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-827.42499999999995</v>
          </cell>
          <cell r="W62">
            <v>-827.42499999999995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-827425</v>
          </cell>
          <cell r="N63">
            <v>-827425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-827.42499999999995</v>
          </cell>
          <cell r="W63">
            <v>-827.42499999999995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-827425</v>
          </cell>
          <cell r="N64">
            <v>-827425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-827.42499999999995</v>
          </cell>
          <cell r="W64">
            <v>-827.42499999999995</v>
          </cell>
        </row>
        <row r="65">
          <cell r="A65">
            <v>36585</v>
          </cell>
          <cell r="B65" t="str">
            <v>T</v>
          </cell>
          <cell r="D65">
            <v>-381</v>
          </cell>
          <cell r="E65">
            <v>0</v>
          </cell>
          <cell r="F65">
            <v>0</v>
          </cell>
          <cell r="G65">
            <v>-153616</v>
          </cell>
          <cell r="I65">
            <v>-153616</v>
          </cell>
          <cell r="J65">
            <v>-153616</v>
          </cell>
          <cell r="K65">
            <v>0</v>
          </cell>
          <cell r="L65">
            <v>0</v>
          </cell>
          <cell r="M65">
            <v>-981041</v>
          </cell>
          <cell r="N65">
            <v>-981041</v>
          </cell>
          <cell r="P65">
            <v>-0.38100000000000001</v>
          </cell>
          <cell r="Q65">
            <v>0</v>
          </cell>
          <cell r="R65">
            <v>0</v>
          </cell>
          <cell r="S65">
            <v>-153.61600000000001</v>
          </cell>
          <cell r="T65">
            <v>0</v>
          </cell>
          <cell r="U65">
            <v>-153.61600000000001</v>
          </cell>
          <cell r="V65">
            <v>-981.04100000000005</v>
          </cell>
          <cell r="W65">
            <v>-981.04100000000005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-981041</v>
          </cell>
          <cell r="N66">
            <v>-981041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-981.04100000000005</v>
          </cell>
          <cell r="W66">
            <v>-981.04100000000005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-981041</v>
          </cell>
          <cell r="N67">
            <v>-981041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-981.04100000000005</v>
          </cell>
          <cell r="W67">
            <v>-981.04100000000005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-981041</v>
          </cell>
          <cell r="N68">
            <v>-981041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-981.04100000000005</v>
          </cell>
          <cell r="W68">
            <v>-981.04100000000005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-981041</v>
          </cell>
          <cell r="N69">
            <v>-981041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-981.04100000000005</v>
          </cell>
          <cell r="W69">
            <v>-981.04100000000005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-981041</v>
          </cell>
          <cell r="N70">
            <v>-981041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-981.04100000000005</v>
          </cell>
          <cell r="W70">
            <v>-981.04100000000005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-981041</v>
          </cell>
          <cell r="N71">
            <v>-981041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-981.04100000000005</v>
          </cell>
          <cell r="W71">
            <v>-981.04100000000005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-981041</v>
          </cell>
          <cell r="N72">
            <v>-981041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-981.04100000000005</v>
          </cell>
          <cell r="W72">
            <v>-981.04100000000005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-981041</v>
          </cell>
          <cell r="N73">
            <v>-981041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-981.04100000000005</v>
          </cell>
          <cell r="W73">
            <v>-981.04100000000005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-981041</v>
          </cell>
          <cell r="N74">
            <v>-981041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-981.04100000000005</v>
          </cell>
          <cell r="W74">
            <v>-981.04100000000005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-981041</v>
          </cell>
          <cell r="N75">
            <v>-981041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-981.04100000000005</v>
          </cell>
          <cell r="W75">
            <v>-981.04100000000005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-981041</v>
          </cell>
          <cell r="N76">
            <v>-981041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-981.04100000000005</v>
          </cell>
          <cell r="W76">
            <v>-981.04100000000005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-981041</v>
          </cell>
          <cell r="N77">
            <v>-981041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-981.04100000000005</v>
          </cell>
          <cell r="W77">
            <v>-981.04100000000005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-981041</v>
          </cell>
          <cell r="N78">
            <v>-981041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-981.04100000000005</v>
          </cell>
          <cell r="W78">
            <v>-981.04100000000005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-981041</v>
          </cell>
          <cell r="N79">
            <v>-981041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-981.04100000000005</v>
          </cell>
          <cell r="W79">
            <v>-981.04100000000005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-981041</v>
          </cell>
          <cell r="N80">
            <v>-981041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-981.04100000000005</v>
          </cell>
          <cell r="W80">
            <v>-981.04100000000005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-981041</v>
          </cell>
          <cell r="N81">
            <v>-981041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-981.04100000000005</v>
          </cell>
          <cell r="W81">
            <v>-981.04100000000005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-981041</v>
          </cell>
          <cell r="N82">
            <v>-981041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-981.04100000000005</v>
          </cell>
          <cell r="W82">
            <v>-981.04100000000005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-981041</v>
          </cell>
          <cell r="N83">
            <v>-981041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-981.04100000000005</v>
          </cell>
          <cell r="W83">
            <v>-981.04100000000005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-981041</v>
          </cell>
          <cell r="N84">
            <v>-981041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-981.04100000000005</v>
          </cell>
          <cell r="W84">
            <v>-981.04100000000005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-981041</v>
          </cell>
          <cell r="N85">
            <v>-981041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-981.04100000000005</v>
          </cell>
          <cell r="W85">
            <v>-981.04100000000005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-981041</v>
          </cell>
          <cell r="N86">
            <v>-981041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-981.04100000000005</v>
          </cell>
          <cell r="W86">
            <v>-981.04100000000005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-981041</v>
          </cell>
          <cell r="N87">
            <v>-981041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-981.04100000000005</v>
          </cell>
          <cell r="W87">
            <v>-981.04100000000005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-981041</v>
          </cell>
          <cell r="N88">
            <v>-981041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-981.04100000000005</v>
          </cell>
          <cell r="W88">
            <v>-981.04100000000005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-981041</v>
          </cell>
          <cell r="N89">
            <v>-981041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-981.04100000000005</v>
          </cell>
          <cell r="W89">
            <v>-981.04100000000005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-981041</v>
          </cell>
          <cell r="N90">
            <v>-981041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-981.04100000000005</v>
          </cell>
          <cell r="W90">
            <v>-981.04100000000005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-981041</v>
          </cell>
          <cell r="N91">
            <v>-981041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-981.04100000000005</v>
          </cell>
          <cell r="W91">
            <v>-981.04100000000005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-981041</v>
          </cell>
          <cell r="N92">
            <v>-981041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-981.04100000000005</v>
          </cell>
          <cell r="W92">
            <v>-981.04100000000005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-981041</v>
          </cell>
          <cell r="N93">
            <v>-981041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-981.04100000000005</v>
          </cell>
          <cell r="W93">
            <v>-981.04100000000005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-981041</v>
          </cell>
          <cell r="N94">
            <v>-981041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-981.04100000000005</v>
          </cell>
          <cell r="W94">
            <v>-981.04100000000005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-981041</v>
          </cell>
          <cell r="N95">
            <v>-981041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-981.04100000000005</v>
          </cell>
          <cell r="W95">
            <v>-981.04100000000005</v>
          </cell>
        </row>
        <row r="96">
          <cell r="A96">
            <v>36616</v>
          </cell>
          <cell r="B96" t="str">
            <v>F</v>
          </cell>
          <cell r="D96">
            <v>-400</v>
          </cell>
          <cell r="E96">
            <v>0</v>
          </cell>
          <cell r="F96">
            <v>0</v>
          </cell>
          <cell r="G96">
            <v>-615332</v>
          </cell>
          <cell r="I96">
            <v>-615332</v>
          </cell>
          <cell r="J96">
            <v>-615332</v>
          </cell>
          <cell r="K96">
            <v>0</v>
          </cell>
          <cell r="L96">
            <v>0</v>
          </cell>
          <cell r="M96">
            <v>-1596373</v>
          </cell>
          <cell r="N96">
            <v>-1596373</v>
          </cell>
          <cell r="P96">
            <v>-0.4</v>
          </cell>
          <cell r="Q96">
            <v>0</v>
          </cell>
          <cell r="R96">
            <v>0</v>
          </cell>
          <cell r="S96">
            <v>-615.33199999999999</v>
          </cell>
          <cell r="T96">
            <v>0</v>
          </cell>
          <cell r="U96">
            <v>-615.33199999999999</v>
          </cell>
          <cell r="V96">
            <v>-1596.373</v>
          </cell>
          <cell r="W96">
            <v>-1596.373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-1596373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-1596.373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-1596373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-1596.373</v>
          </cell>
        </row>
        <row r="99">
          <cell r="A99">
            <v>36619</v>
          </cell>
          <cell r="B99" t="str">
            <v>M</v>
          </cell>
          <cell r="D99">
            <v>-418</v>
          </cell>
          <cell r="E99">
            <v>0</v>
          </cell>
          <cell r="F99">
            <v>0</v>
          </cell>
          <cell r="G99">
            <v>168381</v>
          </cell>
          <cell r="I99">
            <v>168381</v>
          </cell>
          <cell r="J99">
            <v>168381</v>
          </cell>
          <cell r="K99">
            <v>0</v>
          </cell>
          <cell r="L99">
            <v>0</v>
          </cell>
          <cell r="M99">
            <v>168381</v>
          </cell>
          <cell r="N99">
            <v>-1427992</v>
          </cell>
          <cell r="P99">
            <v>-0.41799999999999998</v>
          </cell>
          <cell r="Q99">
            <v>0</v>
          </cell>
          <cell r="R99">
            <v>0</v>
          </cell>
          <cell r="S99">
            <v>168.381</v>
          </cell>
          <cell r="T99">
            <v>0</v>
          </cell>
          <cell r="U99">
            <v>168.381</v>
          </cell>
          <cell r="V99">
            <v>168.381</v>
          </cell>
          <cell r="W99">
            <v>-1427.992</v>
          </cell>
        </row>
        <row r="100">
          <cell r="A100">
            <v>36620</v>
          </cell>
          <cell r="B100" t="str">
            <v>T</v>
          </cell>
          <cell r="D100">
            <v>-433</v>
          </cell>
          <cell r="E100">
            <v>0</v>
          </cell>
          <cell r="F100">
            <v>0</v>
          </cell>
          <cell r="G100">
            <v>158798</v>
          </cell>
          <cell r="I100">
            <v>158798</v>
          </cell>
          <cell r="J100">
            <v>-9583</v>
          </cell>
          <cell r="K100">
            <v>0</v>
          </cell>
          <cell r="L100">
            <v>0</v>
          </cell>
          <cell r="M100">
            <v>158798</v>
          </cell>
          <cell r="N100">
            <v>-1437575</v>
          </cell>
          <cell r="P100">
            <v>-0.433</v>
          </cell>
          <cell r="Q100">
            <v>0</v>
          </cell>
          <cell r="R100">
            <v>0</v>
          </cell>
          <cell r="S100">
            <v>-9.5830000000000002</v>
          </cell>
          <cell r="T100">
            <v>0</v>
          </cell>
          <cell r="U100">
            <v>158.798</v>
          </cell>
          <cell r="V100">
            <v>158.798</v>
          </cell>
          <cell r="W100">
            <v>-1437.575</v>
          </cell>
        </row>
        <row r="101">
          <cell r="A101">
            <v>36621</v>
          </cell>
          <cell r="B101" t="str">
            <v>W</v>
          </cell>
          <cell r="D101">
            <v>-428</v>
          </cell>
          <cell r="E101">
            <v>0</v>
          </cell>
          <cell r="F101">
            <v>0</v>
          </cell>
          <cell r="G101">
            <v>23077</v>
          </cell>
          <cell r="I101">
            <v>23077</v>
          </cell>
          <cell r="J101">
            <v>-135721</v>
          </cell>
          <cell r="K101">
            <v>0</v>
          </cell>
          <cell r="L101">
            <v>0</v>
          </cell>
          <cell r="M101">
            <v>23077</v>
          </cell>
          <cell r="N101">
            <v>-1573296</v>
          </cell>
          <cell r="P101">
            <v>-0.42799999999999999</v>
          </cell>
          <cell r="Q101">
            <v>0</v>
          </cell>
          <cell r="R101">
            <v>0</v>
          </cell>
          <cell r="S101">
            <v>-135.721</v>
          </cell>
          <cell r="T101">
            <v>0</v>
          </cell>
          <cell r="U101">
            <v>23.077000000000002</v>
          </cell>
          <cell r="V101">
            <v>23.077000000000002</v>
          </cell>
          <cell r="W101">
            <v>-1573.296</v>
          </cell>
        </row>
        <row r="102">
          <cell r="A102">
            <v>36622</v>
          </cell>
          <cell r="B102" t="str">
            <v>Th</v>
          </cell>
          <cell r="D102">
            <v>-444</v>
          </cell>
          <cell r="E102">
            <v>0</v>
          </cell>
          <cell r="F102">
            <v>0</v>
          </cell>
          <cell r="G102">
            <v>96982</v>
          </cell>
          <cell r="I102">
            <v>96982</v>
          </cell>
          <cell r="J102">
            <v>73905</v>
          </cell>
          <cell r="K102">
            <v>0</v>
          </cell>
          <cell r="L102">
            <v>0</v>
          </cell>
          <cell r="M102">
            <v>96982</v>
          </cell>
          <cell r="N102">
            <v>-1499391</v>
          </cell>
          <cell r="P102">
            <v>-0.44400000000000001</v>
          </cell>
          <cell r="Q102">
            <v>0</v>
          </cell>
          <cell r="R102">
            <v>0</v>
          </cell>
          <cell r="S102">
            <v>73.905000000000001</v>
          </cell>
          <cell r="T102">
            <v>0</v>
          </cell>
          <cell r="U102">
            <v>96.981999999999999</v>
          </cell>
          <cell r="V102">
            <v>96.981999999999999</v>
          </cell>
          <cell r="W102">
            <v>-1499.3910000000001</v>
          </cell>
        </row>
        <row r="103">
          <cell r="A103">
            <v>36623</v>
          </cell>
          <cell r="B103" t="str">
            <v>F</v>
          </cell>
          <cell r="D103">
            <v>-462</v>
          </cell>
          <cell r="E103">
            <v>0</v>
          </cell>
          <cell r="F103">
            <v>0</v>
          </cell>
          <cell r="G103">
            <v>300904</v>
          </cell>
          <cell r="I103">
            <v>300904</v>
          </cell>
          <cell r="J103">
            <v>203922</v>
          </cell>
          <cell r="K103">
            <v>0</v>
          </cell>
          <cell r="L103">
            <v>0</v>
          </cell>
          <cell r="M103">
            <v>300904</v>
          </cell>
          <cell r="N103">
            <v>-1295469</v>
          </cell>
          <cell r="P103">
            <v>-0.46200000000000002</v>
          </cell>
          <cell r="Q103">
            <v>0</v>
          </cell>
          <cell r="R103">
            <v>0</v>
          </cell>
          <cell r="S103">
            <v>203.922</v>
          </cell>
          <cell r="T103">
            <v>0</v>
          </cell>
          <cell r="U103">
            <v>300.904</v>
          </cell>
          <cell r="V103">
            <v>300.904</v>
          </cell>
          <cell r="W103">
            <v>-1295.4690000000001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300904</v>
          </cell>
          <cell r="J104">
            <v>0</v>
          </cell>
          <cell r="K104">
            <v>0</v>
          </cell>
          <cell r="L104">
            <v>0</v>
          </cell>
          <cell r="M104">
            <v>300904</v>
          </cell>
          <cell r="N104">
            <v>-1295469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300.904</v>
          </cell>
          <cell r="V104">
            <v>300.904</v>
          </cell>
          <cell r="W104">
            <v>-1295.4690000000001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300904</v>
          </cell>
          <cell r="J105">
            <v>0</v>
          </cell>
          <cell r="K105">
            <v>0</v>
          </cell>
          <cell r="L105">
            <v>0</v>
          </cell>
          <cell r="M105">
            <v>300904</v>
          </cell>
          <cell r="N105">
            <v>-1295469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300.904</v>
          </cell>
          <cell r="V105">
            <v>300.904</v>
          </cell>
          <cell r="W105">
            <v>-1295.4690000000001</v>
          </cell>
        </row>
        <row r="106">
          <cell r="A106">
            <v>36626</v>
          </cell>
          <cell r="B106" t="str">
            <v>M</v>
          </cell>
          <cell r="D106">
            <v>-471</v>
          </cell>
          <cell r="E106">
            <v>0</v>
          </cell>
          <cell r="F106">
            <v>0</v>
          </cell>
          <cell r="G106">
            <v>646272</v>
          </cell>
          <cell r="I106">
            <v>646272</v>
          </cell>
          <cell r="J106">
            <v>345368</v>
          </cell>
          <cell r="K106">
            <v>0</v>
          </cell>
          <cell r="L106">
            <v>0</v>
          </cell>
          <cell r="M106">
            <v>646272</v>
          </cell>
          <cell r="N106">
            <v>-950101</v>
          </cell>
          <cell r="P106">
            <v>-0.47099999999999997</v>
          </cell>
          <cell r="Q106">
            <v>0</v>
          </cell>
          <cell r="R106">
            <v>0</v>
          </cell>
          <cell r="S106">
            <v>345.36799999999999</v>
          </cell>
          <cell r="T106">
            <v>0</v>
          </cell>
          <cell r="U106">
            <v>646.27200000000005</v>
          </cell>
          <cell r="V106">
            <v>646.27200000000005</v>
          </cell>
          <cell r="W106">
            <v>-950.101</v>
          </cell>
        </row>
        <row r="107">
          <cell r="A107">
            <v>36627</v>
          </cell>
          <cell r="B107" t="str">
            <v>T</v>
          </cell>
          <cell r="D107">
            <v>-464</v>
          </cell>
          <cell r="E107">
            <v>0</v>
          </cell>
          <cell r="F107">
            <v>0</v>
          </cell>
          <cell r="G107">
            <v>447117</v>
          </cell>
          <cell r="I107">
            <v>447117</v>
          </cell>
          <cell r="J107">
            <v>-199155</v>
          </cell>
          <cell r="K107">
            <v>0</v>
          </cell>
          <cell r="L107">
            <v>0</v>
          </cell>
          <cell r="M107">
            <v>447117</v>
          </cell>
          <cell r="N107">
            <v>-1149256</v>
          </cell>
          <cell r="P107">
            <v>-0.46400000000000002</v>
          </cell>
          <cell r="Q107">
            <v>0</v>
          </cell>
          <cell r="R107">
            <v>0</v>
          </cell>
          <cell r="S107">
            <v>-199.155</v>
          </cell>
          <cell r="T107">
            <v>0</v>
          </cell>
          <cell r="U107">
            <v>447.11700000000002</v>
          </cell>
          <cell r="V107">
            <v>447.11700000000002</v>
          </cell>
          <cell r="W107">
            <v>-1149.2560000000001</v>
          </cell>
        </row>
        <row r="108">
          <cell r="A108">
            <v>36628</v>
          </cell>
          <cell r="B108" t="str">
            <v>W</v>
          </cell>
          <cell r="D108">
            <v>-432</v>
          </cell>
          <cell r="E108">
            <v>0</v>
          </cell>
          <cell r="F108">
            <v>0</v>
          </cell>
          <cell r="G108">
            <v>-34862</v>
          </cell>
          <cell r="I108">
            <v>-34862</v>
          </cell>
          <cell r="J108">
            <v>-481979</v>
          </cell>
          <cell r="K108">
            <v>0</v>
          </cell>
          <cell r="L108">
            <v>0</v>
          </cell>
          <cell r="M108">
            <v>-34862</v>
          </cell>
          <cell r="N108">
            <v>-1631235</v>
          </cell>
          <cell r="P108">
            <v>-0.432</v>
          </cell>
          <cell r="Q108">
            <v>0</v>
          </cell>
          <cell r="R108">
            <v>0</v>
          </cell>
          <cell r="S108">
            <v>-481.97899999999998</v>
          </cell>
          <cell r="T108">
            <v>0</v>
          </cell>
          <cell r="U108">
            <v>-34.862000000000002</v>
          </cell>
          <cell r="V108">
            <v>-34.862000000000002</v>
          </cell>
          <cell r="W108">
            <v>-1631.2349999999999</v>
          </cell>
        </row>
        <row r="109">
          <cell r="A109">
            <v>36629</v>
          </cell>
          <cell r="B109" t="str">
            <v>Th</v>
          </cell>
          <cell r="D109">
            <v>-456</v>
          </cell>
          <cell r="E109">
            <v>0</v>
          </cell>
          <cell r="F109">
            <v>0</v>
          </cell>
          <cell r="G109">
            <v>263584</v>
          </cell>
          <cell r="I109">
            <v>263584</v>
          </cell>
          <cell r="J109">
            <v>298446</v>
          </cell>
          <cell r="K109">
            <v>0</v>
          </cell>
          <cell r="L109">
            <v>0</v>
          </cell>
          <cell r="M109">
            <v>263584</v>
          </cell>
          <cell r="N109">
            <v>-1332789</v>
          </cell>
          <cell r="P109">
            <v>-0.45600000000000002</v>
          </cell>
          <cell r="Q109">
            <v>0</v>
          </cell>
          <cell r="R109">
            <v>0</v>
          </cell>
          <cell r="S109">
            <v>298.44600000000003</v>
          </cell>
          <cell r="T109">
            <v>0</v>
          </cell>
          <cell r="U109">
            <v>263.584</v>
          </cell>
          <cell r="V109">
            <v>263.584</v>
          </cell>
          <cell r="W109">
            <v>-1332.789</v>
          </cell>
        </row>
        <row r="110">
          <cell r="A110">
            <v>36630</v>
          </cell>
          <cell r="B110" t="str">
            <v>F</v>
          </cell>
          <cell r="D110">
            <v>-470</v>
          </cell>
          <cell r="E110">
            <v>0</v>
          </cell>
          <cell r="F110">
            <v>0</v>
          </cell>
          <cell r="G110">
            <v>391405</v>
          </cell>
          <cell r="I110">
            <v>391405</v>
          </cell>
          <cell r="J110">
            <v>127821</v>
          </cell>
          <cell r="K110">
            <v>0</v>
          </cell>
          <cell r="L110">
            <v>0</v>
          </cell>
          <cell r="M110">
            <v>391405</v>
          </cell>
          <cell r="N110">
            <v>-1204968</v>
          </cell>
          <cell r="P110">
            <v>-0.47</v>
          </cell>
          <cell r="Q110">
            <v>0</v>
          </cell>
          <cell r="R110">
            <v>0</v>
          </cell>
          <cell r="S110">
            <v>127.821</v>
          </cell>
          <cell r="T110">
            <v>0</v>
          </cell>
          <cell r="U110">
            <v>391.40499999999997</v>
          </cell>
          <cell r="V110">
            <v>391.40499999999997</v>
          </cell>
          <cell r="W110">
            <v>-1204.9680000000001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391405</v>
          </cell>
          <cell r="J111">
            <v>0</v>
          </cell>
          <cell r="K111">
            <v>0</v>
          </cell>
          <cell r="L111">
            <v>0</v>
          </cell>
          <cell r="M111">
            <v>391405</v>
          </cell>
          <cell r="N111">
            <v>-1204968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391.40499999999997</v>
          </cell>
          <cell r="V111">
            <v>391.40499999999997</v>
          </cell>
          <cell r="W111">
            <v>-1204.9680000000001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391405</v>
          </cell>
          <cell r="J112">
            <v>0</v>
          </cell>
          <cell r="K112">
            <v>0</v>
          </cell>
          <cell r="L112">
            <v>0</v>
          </cell>
          <cell r="M112">
            <v>391405</v>
          </cell>
          <cell r="N112">
            <v>-1204968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391.40499999999997</v>
          </cell>
          <cell r="V112">
            <v>391.40499999999997</v>
          </cell>
          <cell r="W112">
            <v>-1204.9680000000001</v>
          </cell>
        </row>
        <row r="113">
          <cell r="A113">
            <v>36633</v>
          </cell>
          <cell r="B113" t="str">
            <v>M</v>
          </cell>
          <cell r="D113">
            <v>-466</v>
          </cell>
          <cell r="E113">
            <v>0</v>
          </cell>
          <cell r="F113">
            <v>0</v>
          </cell>
          <cell r="G113">
            <v>352195</v>
          </cell>
          <cell r="I113">
            <v>352195</v>
          </cell>
          <cell r="J113">
            <v>-39210</v>
          </cell>
          <cell r="K113">
            <v>0</v>
          </cell>
          <cell r="L113">
            <v>0</v>
          </cell>
          <cell r="M113">
            <v>352195</v>
          </cell>
          <cell r="N113">
            <v>-1244178</v>
          </cell>
          <cell r="P113">
            <v>-0.46600000000000003</v>
          </cell>
          <cell r="Q113">
            <v>0</v>
          </cell>
          <cell r="R113">
            <v>0</v>
          </cell>
          <cell r="S113">
            <v>-39.21</v>
          </cell>
          <cell r="T113">
            <v>0</v>
          </cell>
          <cell r="U113">
            <v>352.19499999999999</v>
          </cell>
          <cell r="V113">
            <v>352.19499999999999</v>
          </cell>
          <cell r="W113">
            <v>-1244.1780000000001</v>
          </cell>
        </row>
        <row r="114">
          <cell r="A114">
            <v>36634</v>
          </cell>
          <cell r="B114" t="str">
            <v>T</v>
          </cell>
          <cell r="D114">
            <v>-466</v>
          </cell>
          <cell r="E114">
            <v>0</v>
          </cell>
          <cell r="F114">
            <v>0</v>
          </cell>
          <cell r="G114">
            <v>377515</v>
          </cell>
          <cell r="I114">
            <v>377515</v>
          </cell>
          <cell r="J114">
            <v>25320</v>
          </cell>
          <cell r="K114">
            <v>0</v>
          </cell>
          <cell r="L114">
            <v>0</v>
          </cell>
          <cell r="M114">
            <v>377515</v>
          </cell>
          <cell r="N114">
            <v>-1218858</v>
          </cell>
          <cell r="P114">
            <v>-0.46600000000000003</v>
          </cell>
          <cell r="Q114">
            <v>0</v>
          </cell>
          <cell r="R114">
            <v>0</v>
          </cell>
          <cell r="S114">
            <v>25.32</v>
          </cell>
          <cell r="T114">
            <v>0</v>
          </cell>
          <cell r="U114">
            <v>377.51499999999999</v>
          </cell>
          <cell r="V114">
            <v>377.51499999999999</v>
          </cell>
          <cell r="W114">
            <v>-1218.8579999999999</v>
          </cell>
        </row>
        <row r="115">
          <cell r="A115">
            <v>36635</v>
          </cell>
          <cell r="B115" t="str">
            <v>W</v>
          </cell>
          <cell r="D115">
            <v>-466</v>
          </cell>
          <cell r="E115">
            <v>0</v>
          </cell>
          <cell r="F115">
            <v>0</v>
          </cell>
          <cell r="G115">
            <v>264419</v>
          </cell>
          <cell r="I115">
            <v>264419</v>
          </cell>
          <cell r="J115">
            <v>-113096</v>
          </cell>
          <cell r="K115">
            <v>0</v>
          </cell>
          <cell r="L115">
            <v>0</v>
          </cell>
          <cell r="M115">
            <v>264419</v>
          </cell>
          <cell r="N115">
            <v>-1331954</v>
          </cell>
          <cell r="P115">
            <v>-0.46600000000000003</v>
          </cell>
          <cell r="Q115">
            <v>0</v>
          </cell>
          <cell r="R115">
            <v>0</v>
          </cell>
          <cell r="S115">
            <v>-113.096</v>
          </cell>
          <cell r="T115">
            <v>0</v>
          </cell>
          <cell r="U115">
            <v>264.41899999999998</v>
          </cell>
          <cell r="V115">
            <v>264.41899999999998</v>
          </cell>
          <cell r="W115">
            <v>-1331.954</v>
          </cell>
        </row>
        <row r="116">
          <cell r="A116">
            <v>36636</v>
          </cell>
          <cell r="B116" t="str">
            <v>Th</v>
          </cell>
          <cell r="D116">
            <v>-453</v>
          </cell>
          <cell r="E116">
            <v>0</v>
          </cell>
          <cell r="F116">
            <v>0</v>
          </cell>
          <cell r="G116">
            <v>319768</v>
          </cell>
          <cell r="I116">
            <v>319768</v>
          </cell>
          <cell r="J116">
            <v>55349</v>
          </cell>
          <cell r="K116">
            <v>0</v>
          </cell>
          <cell r="L116">
            <v>0</v>
          </cell>
          <cell r="M116">
            <v>319768</v>
          </cell>
          <cell r="N116">
            <v>-1276605</v>
          </cell>
          <cell r="P116">
            <v>-0.45300000000000001</v>
          </cell>
          <cell r="Q116">
            <v>0</v>
          </cell>
          <cell r="R116">
            <v>0</v>
          </cell>
          <cell r="S116">
            <v>55.348999999999997</v>
          </cell>
          <cell r="T116">
            <v>0</v>
          </cell>
          <cell r="U116">
            <v>319.76799999999997</v>
          </cell>
          <cell r="V116">
            <v>319.76799999999997</v>
          </cell>
          <cell r="W116">
            <v>-1276.605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319768</v>
          </cell>
          <cell r="J117">
            <v>0</v>
          </cell>
          <cell r="K117">
            <v>0</v>
          </cell>
          <cell r="L117">
            <v>0</v>
          </cell>
          <cell r="M117">
            <v>319768</v>
          </cell>
          <cell r="N117">
            <v>-1276605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319.76799999999997</v>
          </cell>
          <cell r="V117">
            <v>319.76799999999997</v>
          </cell>
          <cell r="W117">
            <v>-1276.605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319768</v>
          </cell>
          <cell r="J118">
            <v>0</v>
          </cell>
          <cell r="K118">
            <v>0</v>
          </cell>
          <cell r="L118">
            <v>0</v>
          </cell>
          <cell r="M118">
            <v>319768</v>
          </cell>
          <cell r="N118">
            <v>-1276605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319.76799999999997</v>
          </cell>
          <cell r="V118">
            <v>319.76799999999997</v>
          </cell>
          <cell r="W118">
            <v>-1276.605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319768</v>
          </cell>
          <cell r="J119">
            <v>0</v>
          </cell>
          <cell r="K119">
            <v>0</v>
          </cell>
          <cell r="L119">
            <v>0</v>
          </cell>
          <cell r="M119">
            <v>319768</v>
          </cell>
          <cell r="N119">
            <v>-1276605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319.76799999999997</v>
          </cell>
          <cell r="V119">
            <v>319.76799999999997</v>
          </cell>
          <cell r="W119">
            <v>-1276.605</v>
          </cell>
        </row>
        <row r="120">
          <cell r="A120">
            <v>36640</v>
          </cell>
          <cell r="B120" t="str">
            <v>M</v>
          </cell>
          <cell r="D120">
            <v>-451</v>
          </cell>
          <cell r="E120">
            <v>0</v>
          </cell>
          <cell r="F120">
            <v>0</v>
          </cell>
          <cell r="G120">
            <v>269543</v>
          </cell>
          <cell r="I120">
            <v>269543</v>
          </cell>
          <cell r="J120">
            <v>-50225</v>
          </cell>
          <cell r="K120">
            <v>0</v>
          </cell>
          <cell r="L120">
            <v>0</v>
          </cell>
          <cell r="M120">
            <v>269543</v>
          </cell>
          <cell r="N120">
            <v>-1326830</v>
          </cell>
          <cell r="P120">
            <v>-0.45100000000000001</v>
          </cell>
          <cell r="Q120">
            <v>0</v>
          </cell>
          <cell r="R120">
            <v>0</v>
          </cell>
          <cell r="S120">
            <v>-50.225000000000001</v>
          </cell>
          <cell r="T120">
            <v>0</v>
          </cell>
          <cell r="U120">
            <v>269.54300000000001</v>
          </cell>
          <cell r="V120">
            <v>269.54300000000001</v>
          </cell>
          <cell r="W120">
            <v>-1326.83</v>
          </cell>
        </row>
        <row r="121">
          <cell r="A121">
            <v>36641</v>
          </cell>
          <cell r="B121" t="str">
            <v>T</v>
          </cell>
          <cell r="D121">
            <v>-450</v>
          </cell>
          <cell r="E121">
            <v>0</v>
          </cell>
          <cell r="F121">
            <v>0</v>
          </cell>
          <cell r="G121">
            <v>403791</v>
          </cell>
          <cell r="I121">
            <v>403791</v>
          </cell>
          <cell r="J121">
            <v>134248</v>
          </cell>
          <cell r="K121">
            <v>0</v>
          </cell>
          <cell r="L121">
            <v>0</v>
          </cell>
          <cell r="M121">
            <v>403791</v>
          </cell>
          <cell r="N121">
            <v>-1192582</v>
          </cell>
          <cell r="P121">
            <v>-0.45</v>
          </cell>
          <cell r="Q121">
            <v>0</v>
          </cell>
          <cell r="R121">
            <v>0</v>
          </cell>
          <cell r="S121">
            <v>134.24799999999999</v>
          </cell>
          <cell r="T121">
            <v>0</v>
          </cell>
          <cell r="U121">
            <v>403.791</v>
          </cell>
          <cell r="V121">
            <v>403.791</v>
          </cell>
          <cell r="W121">
            <v>-1192.5820000000001</v>
          </cell>
        </row>
        <row r="122">
          <cell r="A122">
            <v>36642</v>
          </cell>
          <cell r="B122" t="str">
            <v>W</v>
          </cell>
          <cell r="D122">
            <v>-449</v>
          </cell>
          <cell r="E122">
            <v>0</v>
          </cell>
          <cell r="F122">
            <v>0</v>
          </cell>
          <cell r="G122">
            <v>313914</v>
          </cell>
          <cell r="I122">
            <v>313914</v>
          </cell>
          <cell r="J122">
            <v>-89877</v>
          </cell>
          <cell r="K122">
            <v>0</v>
          </cell>
          <cell r="L122">
            <v>0</v>
          </cell>
          <cell r="M122">
            <v>313914</v>
          </cell>
          <cell r="N122">
            <v>-1282459</v>
          </cell>
          <cell r="P122">
            <v>-0.44900000000000001</v>
          </cell>
          <cell r="Q122">
            <v>0</v>
          </cell>
          <cell r="R122">
            <v>0</v>
          </cell>
          <cell r="S122">
            <v>-89.876999999999995</v>
          </cell>
          <cell r="T122">
            <v>0</v>
          </cell>
          <cell r="U122">
            <v>313.91399999999999</v>
          </cell>
          <cell r="V122">
            <v>313.91399999999999</v>
          </cell>
          <cell r="W122">
            <v>-1282.4590000000001</v>
          </cell>
        </row>
        <row r="123">
          <cell r="A123">
            <v>36643</v>
          </cell>
          <cell r="B123" t="str">
            <v>Th</v>
          </cell>
          <cell r="D123">
            <v>-437</v>
          </cell>
          <cell r="E123">
            <v>0</v>
          </cell>
          <cell r="F123">
            <v>0</v>
          </cell>
          <cell r="G123">
            <v>190838</v>
          </cell>
          <cell r="I123">
            <v>190838</v>
          </cell>
          <cell r="J123">
            <v>-123076</v>
          </cell>
          <cell r="K123">
            <v>0</v>
          </cell>
          <cell r="L123">
            <v>0</v>
          </cell>
          <cell r="M123">
            <v>190838</v>
          </cell>
          <cell r="N123">
            <v>-1405535</v>
          </cell>
          <cell r="P123">
            <v>-0.437</v>
          </cell>
          <cell r="Q123">
            <v>0</v>
          </cell>
          <cell r="R123">
            <v>0</v>
          </cell>
          <cell r="S123">
            <v>-123.07599999999999</v>
          </cell>
          <cell r="T123">
            <v>0</v>
          </cell>
          <cell r="U123">
            <v>190.83799999999999</v>
          </cell>
          <cell r="V123">
            <v>190.83799999999999</v>
          </cell>
          <cell r="W123">
            <v>-1405.5350000000001</v>
          </cell>
        </row>
        <row r="124">
          <cell r="A124">
            <v>36644</v>
          </cell>
          <cell r="B124" t="str">
            <v>F</v>
          </cell>
          <cell r="D124">
            <v>-445</v>
          </cell>
          <cell r="E124">
            <v>0</v>
          </cell>
          <cell r="F124">
            <v>0</v>
          </cell>
          <cell r="G124">
            <v>206880</v>
          </cell>
          <cell r="I124">
            <v>206880</v>
          </cell>
          <cell r="J124">
            <v>16042</v>
          </cell>
          <cell r="K124">
            <v>0</v>
          </cell>
          <cell r="L124">
            <v>0</v>
          </cell>
          <cell r="M124">
            <v>206880</v>
          </cell>
          <cell r="N124">
            <v>-1389493</v>
          </cell>
          <cell r="P124">
            <v>-0.44500000000000001</v>
          </cell>
          <cell r="Q124">
            <v>0</v>
          </cell>
          <cell r="R124">
            <v>0</v>
          </cell>
          <cell r="S124">
            <v>16.042000000000002</v>
          </cell>
          <cell r="T124">
            <v>0</v>
          </cell>
          <cell r="U124">
            <v>206.88</v>
          </cell>
          <cell r="V124">
            <v>206.88</v>
          </cell>
          <cell r="W124">
            <v>-1389.4929999999999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206880</v>
          </cell>
          <cell r="J125">
            <v>0</v>
          </cell>
          <cell r="K125">
            <v>0</v>
          </cell>
          <cell r="L125">
            <v>0</v>
          </cell>
          <cell r="M125">
            <v>206880</v>
          </cell>
          <cell r="N125">
            <v>-1389493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206.88</v>
          </cell>
          <cell r="V125">
            <v>206.88</v>
          </cell>
          <cell r="W125">
            <v>-1389.4929999999999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206880</v>
          </cell>
          <cell r="J126">
            <v>0</v>
          </cell>
          <cell r="K126">
            <v>0</v>
          </cell>
          <cell r="L126">
            <v>0</v>
          </cell>
          <cell r="M126">
            <v>206880</v>
          </cell>
          <cell r="N126">
            <v>-1389493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206.88</v>
          </cell>
          <cell r="V126">
            <v>206.88</v>
          </cell>
          <cell r="W126">
            <v>-1389.4929999999999</v>
          </cell>
        </row>
        <row r="127">
          <cell r="A127">
            <v>36647</v>
          </cell>
          <cell r="B127" t="str">
            <v>M</v>
          </cell>
          <cell r="D127">
            <v>-436</v>
          </cell>
          <cell r="E127">
            <v>0</v>
          </cell>
          <cell r="F127">
            <v>0</v>
          </cell>
          <cell r="G127">
            <v>28948</v>
          </cell>
          <cell r="I127">
            <v>28948</v>
          </cell>
          <cell r="J127">
            <v>28948</v>
          </cell>
          <cell r="K127">
            <v>0</v>
          </cell>
          <cell r="L127">
            <v>0</v>
          </cell>
          <cell r="M127">
            <v>235828</v>
          </cell>
          <cell r="N127">
            <v>-1360545</v>
          </cell>
          <cell r="P127">
            <v>-0.436</v>
          </cell>
          <cell r="Q127">
            <v>0</v>
          </cell>
          <cell r="R127">
            <v>0</v>
          </cell>
          <cell r="S127">
            <v>28.948</v>
          </cell>
          <cell r="T127">
            <v>0</v>
          </cell>
          <cell r="U127">
            <v>28.948</v>
          </cell>
          <cell r="V127">
            <v>235.828</v>
          </cell>
          <cell r="W127">
            <v>-1360.5450000000001</v>
          </cell>
        </row>
        <row r="128">
          <cell r="A128">
            <v>36648</v>
          </cell>
          <cell r="B128" t="str">
            <v>T</v>
          </cell>
          <cell r="D128">
            <v>-429</v>
          </cell>
          <cell r="E128">
            <v>0</v>
          </cell>
          <cell r="F128">
            <v>0</v>
          </cell>
          <cell r="G128">
            <v>46533</v>
          </cell>
          <cell r="I128">
            <v>46533</v>
          </cell>
          <cell r="J128">
            <v>17585</v>
          </cell>
          <cell r="K128">
            <v>0</v>
          </cell>
          <cell r="L128">
            <v>0</v>
          </cell>
          <cell r="M128">
            <v>253413</v>
          </cell>
          <cell r="N128">
            <v>-1342960</v>
          </cell>
          <cell r="P128">
            <v>-0.42899999999999999</v>
          </cell>
          <cell r="Q128">
            <v>0</v>
          </cell>
          <cell r="R128">
            <v>0</v>
          </cell>
          <cell r="S128">
            <v>17.585000000000001</v>
          </cell>
          <cell r="T128">
            <v>0</v>
          </cell>
          <cell r="U128">
            <v>46.533000000000001</v>
          </cell>
          <cell r="V128">
            <v>253.41300000000001</v>
          </cell>
          <cell r="W128">
            <v>-1342.96</v>
          </cell>
        </row>
        <row r="129">
          <cell r="A129">
            <v>36649</v>
          </cell>
          <cell r="B129" t="str">
            <v>W</v>
          </cell>
          <cell r="D129">
            <v>-423</v>
          </cell>
          <cell r="E129">
            <v>0</v>
          </cell>
          <cell r="F129">
            <v>0</v>
          </cell>
          <cell r="G129">
            <v>243887</v>
          </cell>
          <cell r="I129">
            <v>243887</v>
          </cell>
          <cell r="J129">
            <v>197354</v>
          </cell>
          <cell r="K129">
            <v>0</v>
          </cell>
          <cell r="L129">
            <v>0</v>
          </cell>
          <cell r="M129">
            <v>450767</v>
          </cell>
          <cell r="N129">
            <v>-1145606</v>
          </cell>
          <cell r="P129">
            <v>-0.42299999999999999</v>
          </cell>
          <cell r="Q129">
            <v>0</v>
          </cell>
          <cell r="R129">
            <v>0</v>
          </cell>
          <cell r="S129">
            <v>197.35400000000001</v>
          </cell>
          <cell r="T129">
            <v>0</v>
          </cell>
          <cell r="U129">
            <v>243.887</v>
          </cell>
          <cell r="V129">
            <v>450.767</v>
          </cell>
          <cell r="W129">
            <v>-1145.606</v>
          </cell>
        </row>
        <row r="130">
          <cell r="A130">
            <v>36650</v>
          </cell>
          <cell r="B130" t="str">
            <v>Th</v>
          </cell>
          <cell r="D130">
            <v>-418</v>
          </cell>
          <cell r="E130">
            <v>0</v>
          </cell>
          <cell r="F130">
            <v>0</v>
          </cell>
          <cell r="G130">
            <v>313870</v>
          </cell>
          <cell r="I130">
            <v>313870</v>
          </cell>
          <cell r="J130">
            <v>69983</v>
          </cell>
          <cell r="K130">
            <v>0</v>
          </cell>
          <cell r="L130">
            <v>0</v>
          </cell>
          <cell r="M130">
            <v>520750</v>
          </cell>
          <cell r="N130">
            <v>-1075623</v>
          </cell>
          <cell r="P130">
            <v>-0.41799999999999998</v>
          </cell>
          <cell r="Q130">
            <v>0</v>
          </cell>
          <cell r="R130">
            <v>0</v>
          </cell>
          <cell r="S130">
            <v>69.983000000000004</v>
          </cell>
          <cell r="T130">
            <v>0</v>
          </cell>
          <cell r="U130">
            <v>313.87</v>
          </cell>
          <cell r="V130">
            <v>520.75</v>
          </cell>
          <cell r="W130">
            <v>-1075.623</v>
          </cell>
        </row>
        <row r="131">
          <cell r="A131">
            <v>36651</v>
          </cell>
          <cell r="B131" t="str">
            <v>F</v>
          </cell>
          <cell r="D131">
            <v>-413</v>
          </cell>
          <cell r="E131">
            <v>0</v>
          </cell>
          <cell r="F131">
            <v>0</v>
          </cell>
          <cell r="G131">
            <v>183819</v>
          </cell>
          <cell r="I131">
            <v>183819</v>
          </cell>
          <cell r="J131">
            <v>-130051</v>
          </cell>
          <cell r="K131">
            <v>0</v>
          </cell>
          <cell r="L131">
            <v>0</v>
          </cell>
          <cell r="M131">
            <v>390699</v>
          </cell>
          <cell r="N131">
            <v>-1205674</v>
          </cell>
          <cell r="P131">
            <v>-0.41299999999999998</v>
          </cell>
          <cell r="Q131">
            <v>0</v>
          </cell>
          <cell r="R131">
            <v>0</v>
          </cell>
          <cell r="S131">
            <v>-130.05099999999999</v>
          </cell>
          <cell r="T131">
            <v>0</v>
          </cell>
          <cell r="U131">
            <v>183.81899999999999</v>
          </cell>
          <cell r="V131">
            <v>390.69900000000001</v>
          </cell>
          <cell r="W131">
            <v>-1205.674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183819</v>
          </cell>
          <cell r="J132">
            <v>0</v>
          </cell>
          <cell r="K132">
            <v>0</v>
          </cell>
          <cell r="L132">
            <v>0</v>
          </cell>
          <cell r="M132">
            <v>390699</v>
          </cell>
          <cell r="N132">
            <v>-1205674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183.81899999999999</v>
          </cell>
          <cell r="V132">
            <v>390.69900000000001</v>
          </cell>
          <cell r="W132">
            <v>-1205.674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183819</v>
          </cell>
          <cell r="J133">
            <v>0</v>
          </cell>
          <cell r="K133">
            <v>0</v>
          </cell>
          <cell r="L133">
            <v>0</v>
          </cell>
          <cell r="M133">
            <v>390699</v>
          </cell>
          <cell r="N133">
            <v>-1205674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183.81899999999999</v>
          </cell>
          <cell r="V133">
            <v>390.69900000000001</v>
          </cell>
          <cell r="W133">
            <v>-1205.674</v>
          </cell>
        </row>
        <row r="134">
          <cell r="A134">
            <v>36654</v>
          </cell>
          <cell r="B134" t="str">
            <v>M</v>
          </cell>
          <cell r="D134">
            <v>-405</v>
          </cell>
          <cell r="E134">
            <v>0</v>
          </cell>
          <cell r="F134">
            <v>0</v>
          </cell>
          <cell r="G134">
            <v>32666</v>
          </cell>
          <cell r="I134">
            <v>32666</v>
          </cell>
          <cell r="J134">
            <v>-151153</v>
          </cell>
          <cell r="K134">
            <v>0</v>
          </cell>
          <cell r="L134">
            <v>0</v>
          </cell>
          <cell r="M134">
            <v>239546</v>
          </cell>
          <cell r="N134">
            <v>-1356827</v>
          </cell>
          <cell r="P134">
            <v>-0.40500000000000003</v>
          </cell>
          <cell r="Q134">
            <v>0</v>
          </cell>
          <cell r="R134">
            <v>0</v>
          </cell>
          <cell r="S134">
            <v>-151.15299999999999</v>
          </cell>
          <cell r="T134">
            <v>0</v>
          </cell>
          <cell r="U134">
            <v>32.665999999999997</v>
          </cell>
          <cell r="V134">
            <v>239.54599999999999</v>
          </cell>
          <cell r="W134">
            <v>-1356.827</v>
          </cell>
        </row>
        <row r="135">
          <cell r="A135">
            <v>36655</v>
          </cell>
          <cell r="B135" t="str">
            <v>T</v>
          </cell>
          <cell r="D135">
            <v>-396</v>
          </cell>
          <cell r="E135">
            <v>0</v>
          </cell>
          <cell r="F135">
            <v>0</v>
          </cell>
          <cell r="G135">
            <v>-78026</v>
          </cell>
          <cell r="I135">
            <v>-78026</v>
          </cell>
          <cell r="J135">
            <v>-110692</v>
          </cell>
          <cell r="K135">
            <v>0</v>
          </cell>
          <cell r="L135">
            <v>0</v>
          </cell>
          <cell r="M135">
            <v>128854</v>
          </cell>
          <cell r="N135">
            <v>-1467519</v>
          </cell>
          <cell r="P135">
            <v>-0.39600000000000002</v>
          </cell>
          <cell r="Q135">
            <v>0</v>
          </cell>
          <cell r="R135">
            <v>0</v>
          </cell>
          <cell r="S135">
            <v>-110.69199999999999</v>
          </cell>
          <cell r="T135">
            <v>0</v>
          </cell>
          <cell r="U135">
            <v>-78.025999999999996</v>
          </cell>
          <cell r="V135">
            <v>128.85400000000001</v>
          </cell>
          <cell r="W135">
            <v>-1467.519</v>
          </cell>
        </row>
        <row r="136">
          <cell r="A136">
            <v>36656</v>
          </cell>
          <cell r="B136" t="str">
            <v>W</v>
          </cell>
          <cell r="D136">
            <v>-399</v>
          </cell>
          <cell r="E136">
            <v>0</v>
          </cell>
          <cell r="F136">
            <v>0</v>
          </cell>
          <cell r="G136">
            <v>-65908</v>
          </cell>
          <cell r="I136">
            <v>-65908</v>
          </cell>
          <cell r="J136">
            <v>12118</v>
          </cell>
          <cell r="K136">
            <v>0</v>
          </cell>
          <cell r="L136">
            <v>0</v>
          </cell>
          <cell r="M136">
            <v>140972</v>
          </cell>
          <cell r="N136">
            <v>-1455401</v>
          </cell>
          <cell r="P136">
            <v>-0.39900000000000002</v>
          </cell>
          <cell r="Q136">
            <v>0</v>
          </cell>
          <cell r="R136">
            <v>0</v>
          </cell>
          <cell r="S136">
            <v>12.118</v>
          </cell>
          <cell r="T136">
            <v>0</v>
          </cell>
          <cell r="U136">
            <v>-65.908000000000001</v>
          </cell>
          <cell r="V136">
            <v>140.97200000000001</v>
          </cell>
          <cell r="W136">
            <v>-1455.4010000000001</v>
          </cell>
        </row>
        <row r="137">
          <cell r="A137">
            <v>36657</v>
          </cell>
          <cell r="B137" t="str">
            <v>Th</v>
          </cell>
          <cell r="D137">
            <v>-398</v>
          </cell>
          <cell r="E137">
            <v>0</v>
          </cell>
          <cell r="F137">
            <v>0</v>
          </cell>
          <cell r="G137">
            <v>-112125</v>
          </cell>
          <cell r="I137">
            <v>-112125</v>
          </cell>
          <cell r="J137">
            <v>-46217</v>
          </cell>
          <cell r="K137">
            <v>0</v>
          </cell>
          <cell r="L137">
            <v>0</v>
          </cell>
          <cell r="M137">
            <v>94755</v>
          </cell>
          <cell r="N137">
            <v>-1501618</v>
          </cell>
          <cell r="P137">
            <v>-0.39800000000000002</v>
          </cell>
          <cell r="Q137">
            <v>0</v>
          </cell>
          <cell r="R137">
            <v>0</v>
          </cell>
          <cell r="S137">
            <v>-46.216999999999999</v>
          </cell>
          <cell r="T137">
            <v>0</v>
          </cell>
          <cell r="U137">
            <v>-112.125</v>
          </cell>
          <cell r="V137">
            <v>94.754999999999995</v>
          </cell>
          <cell r="W137">
            <v>-1501.6179999999999</v>
          </cell>
        </row>
        <row r="138">
          <cell r="A138">
            <v>36658</v>
          </cell>
          <cell r="B138" t="str">
            <v>F</v>
          </cell>
          <cell r="D138">
            <v>-391</v>
          </cell>
          <cell r="E138">
            <v>0</v>
          </cell>
          <cell r="F138">
            <v>0</v>
          </cell>
          <cell r="G138">
            <v>-146006</v>
          </cell>
          <cell r="I138">
            <v>-146006</v>
          </cell>
          <cell r="J138">
            <v>-33881</v>
          </cell>
          <cell r="K138">
            <v>0</v>
          </cell>
          <cell r="L138">
            <v>0</v>
          </cell>
          <cell r="M138">
            <v>60874</v>
          </cell>
          <cell r="N138">
            <v>-1535499</v>
          </cell>
          <cell r="P138">
            <v>-0.39100000000000001</v>
          </cell>
          <cell r="Q138">
            <v>0</v>
          </cell>
          <cell r="R138">
            <v>0</v>
          </cell>
          <cell r="S138">
            <v>-33.881</v>
          </cell>
          <cell r="T138">
            <v>0</v>
          </cell>
          <cell r="U138">
            <v>-146.006</v>
          </cell>
          <cell r="V138">
            <v>60.874000000000002</v>
          </cell>
          <cell r="W138">
            <v>-1535.499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-146006</v>
          </cell>
          <cell r="J139">
            <v>0</v>
          </cell>
          <cell r="K139">
            <v>0</v>
          </cell>
          <cell r="L139">
            <v>0</v>
          </cell>
          <cell r="M139">
            <v>60874</v>
          </cell>
          <cell r="N139">
            <v>-1535499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-146.006</v>
          </cell>
          <cell r="V139">
            <v>60.874000000000002</v>
          </cell>
          <cell r="W139">
            <v>-1535.499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-146006</v>
          </cell>
          <cell r="J140">
            <v>0</v>
          </cell>
          <cell r="K140">
            <v>0</v>
          </cell>
          <cell r="L140">
            <v>0</v>
          </cell>
          <cell r="M140">
            <v>60874</v>
          </cell>
          <cell r="N140">
            <v>-1535499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-146.006</v>
          </cell>
          <cell r="V140">
            <v>60.874000000000002</v>
          </cell>
          <cell r="W140">
            <v>-1535.499</v>
          </cell>
        </row>
        <row r="141">
          <cell r="A141">
            <v>36661</v>
          </cell>
          <cell r="B141" t="str">
            <v>M</v>
          </cell>
          <cell r="D141">
            <v>-386</v>
          </cell>
          <cell r="E141">
            <v>0</v>
          </cell>
          <cell r="F141">
            <v>0</v>
          </cell>
          <cell r="G141">
            <v>-194742</v>
          </cell>
          <cell r="I141">
            <v>-194742</v>
          </cell>
          <cell r="J141">
            <v>-48736</v>
          </cell>
          <cell r="K141">
            <v>0</v>
          </cell>
          <cell r="L141">
            <v>0</v>
          </cell>
          <cell r="M141">
            <v>12138</v>
          </cell>
          <cell r="N141">
            <v>-1584235</v>
          </cell>
          <cell r="P141">
            <v>-0.38600000000000001</v>
          </cell>
          <cell r="Q141">
            <v>0</v>
          </cell>
          <cell r="R141">
            <v>0</v>
          </cell>
          <cell r="S141">
            <v>-48.735999999999997</v>
          </cell>
          <cell r="T141">
            <v>0</v>
          </cell>
          <cell r="U141">
            <v>-194.74199999999999</v>
          </cell>
          <cell r="V141">
            <v>12.138</v>
          </cell>
          <cell r="W141">
            <v>-1584.2349999999999</v>
          </cell>
        </row>
        <row r="142">
          <cell r="A142">
            <v>36662</v>
          </cell>
          <cell r="B142" t="str">
            <v>T</v>
          </cell>
          <cell r="D142">
            <v>-394</v>
          </cell>
          <cell r="E142">
            <v>0</v>
          </cell>
          <cell r="F142">
            <v>0</v>
          </cell>
          <cell r="G142">
            <v>-88881</v>
          </cell>
          <cell r="I142">
            <v>-88881</v>
          </cell>
          <cell r="J142">
            <v>105861</v>
          </cell>
          <cell r="K142">
            <v>0</v>
          </cell>
          <cell r="L142">
            <v>0</v>
          </cell>
          <cell r="M142">
            <v>117999</v>
          </cell>
          <cell r="N142">
            <v>-1478374</v>
          </cell>
          <cell r="P142">
            <v>-0.39400000000000002</v>
          </cell>
          <cell r="Q142">
            <v>0</v>
          </cell>
          <cell r="R142">
            <v>0</v>
          </cell>
          <cell r="S142">
            <v>105.861</v>
          </cell>
          <cell r="T142">
            <v>0</v>
          </cell>
          <cell r="U142">
            <v>-88.881</v>
          </cell>
          <cell r="V142">
            <v>117.999</v>
          </cell>
          <cell r="W142">
            <v>-1478.374</v>
          </cell>
        </row>
        <row r="143">
          <cell r="A143">
            <v>36663</v>
          </cell>
          <cell r="B143" t="str">
            <v>W</v>
          </cell>
          <cell r="D143">
            <v>-390</v>
          </cell>
          <cell r="E143">
            <v>0</v>
          </cell>
          <cell r="F143">
            <v>0</v>
          </cell>
          <cell r="G143">
            <v>-122955</v>
          </cell>
          <cell r="I143">
            <v>-122955</v>
          </cell>
          <cell r="J143">
            <v>-34074</v>
          </cell>
          <cell r="K143">
            <v>0</v>
          </cell>
          <cell r="L143">
            <v>0</v>
          </cell>
          <cell r="M143">
            <v>83925</v>
          </cell>
          <cell r="N143">
            <v>-1512448</v>
          </cell>
          <cell r="P143">
            <v>-0.39</v>
          </cell>
          <cell r="Q143">
            <v>0</v>
          </cell>
          <cell r="R143">
            <v>0</v>
          </cell>
          <cell r="S143">
            <v>-34.073999999999998</v>
          </cell>
          <cell r="T143">
            <v>0</v>
          </cell>
          <cell r="U143">
            <v>-122.955</v>
          </cell>
          <cell r="V143">
            <v>83.924999999999997</v>
          </cell>
          <cell r="W143">
            <v>-1512.4480000000001</v>
          </cell>
        </row>
        <row r="144">
          <cell r="A144">
            <v>36664</v>
          </cell>
          <cell r="B144" t="str">
            <v>Th</v>
          </cell>
          <cell r="D144">
            <v>-381</v>
          </cell>
          <cell r="E144">
            <v>0</v>
          </cell>
          <cell r="F144">
            <v>0</v>
          </cell>
          <cell r="G144">
            <v>-148705</v>
          </cell>
          <cell r="I144">
            <v>-148705</v>
          </cell>
          <cell r="J144">
            <v>-25750</v>
          </cell>
          <cell r="K144">
            <v>0</v>
          </cell>
          <cell r="L144">
            <v>0</v>
          </cell>
          <cell r="M144">
            <v>58175</v>
          </cell>
          <cell r="N144">
            <v>-1538198</v>
          </cell>
          <cell r="P144">
            <v>-0.38100000000000001</v>
          </cell>
          <cell r="Q144">
            <v>0</v>
          </cell>
          <cell r="R144">
            <v>0</v>
          </cell>
          <cell r="S144">
            <v>-25.75</v>
          </cell>
          <cell r="T144">
            <v>0</v>
          </cell>
          <cell r="U144">
            <v>-148.70500000000001</v>
          </cell>
          <cell r="V144">
            <v>58.174999999999997</v>
          </cell>
          <cell r="W144">
            <v>-1538.1980000000001</v>
          </cell>
        </row>
        <row r="145">
          <cell r="A145">
            <v>36665</v>
          </cell>
          <cell r="B145" t="str">
            <v>F</v>
          </cell>
          <cell r="D145">
            <v>-386</v>
          </cell>
          <cell r="E145">
            <v>0</v>
          </cell>
          <cell r="F145">
            <v>0</v>
          </cell>
          <cell r="G145">
            <v>-159311</v>
          </cell>
          <cell r="I145">
            <v>-159311</v>
          </cell>
          <cell r="J145">
            <v>-10606</v>
          </cell>
          <cell r="K145">
            <v>0</v>
          </cell>
          <cell r="L145">
            <v>0</v>
          </cell>
          <cell r="M145">
            <v>47569</v>
          </cell>
          <cell r="N145">
            <v>-1548804</v>
          </cell>
          <cell r="P145">
            <v>-0.38600000000000001</v>
          </cell>
          <cell r="Q145">
            <v>0</v>
          </cell>
          <cell r="R145">
            <v>0</v>
          </cell>
          <cell r="S145">
            <v>-10.606</v>
          </cell>
          <cell r="T145">
            <v>0</v>
          </cell>
          <cell r="U145">
            <v>-159.31100000000001</v>
          </cell>
          <cell r="V145">
            <v>47.569000000000003</v>
          </cell>
          <cell r="W145">
            <v>-1548.8040000000001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-159311</v>
          </cell>
          <cell r="J146">
            <v>0</v>
          </cell>
          <cell r="K146">
            <v>0</v>
          </cell>
          <cell r="L146">
            <v>0</v>
          </cell>
          <cell r="M146">
            <v>47569</v>
          </cell>
          <cell r="N146">
            <v>-1548804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-159.31100000000001</v>
          </cell>
          <cell r="V146">
            <v>47.569000000000003</v>
          </cell>
          <cell r="W146">
            <v>-1548.8040000000001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-159311</v>
          </cell>
          <cell r="J147">
            <v>0</v>
          </cell>
          <cell r="K147">
            <v>0</v>
          </cell>
          <cell r="L147">
            <v>0</v>
          </cell>
          <cell r="M147">
            <v>47569</v>
          </cell>
          <cell r="N147">
            <v>-1548804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-159.31100000000001</v>
          </cell>
          <cell r="V147">
            <v>47.569000000000003</v>
          </cell>
          <cell r="W147">
            <v>-1548.8040000000001</v>
          </cell>
        </row>
        <row r="148">
          <cell r="A148">
            <v>36668</v>
          </cell>
          <cell r="B148" t="str">
            <v>M</v>
          </cell>
          <cell r="D148">
            <v>-401</v>
          </cell>
          <cell r="E148">
            <v>0</v>
          </cell>
          <cell r="F148">
            <v>0</v>
          </cell>
          <cell r="G148">
            <v>12555</v>
          </cell>
          <cell r="I148">
            <v>12555</v>
          </cell>
          <cell r="J148">
            <v>171866</v>
          </cell>
          <cell r="K148">
            <v>0</v>
          </cell>
          <cell r="L148">
            <v>0</v>
          </cell>
          <cell r="M148">
            <v>219435</v>
          </cell>
          <cell r="N148">
            <v>-1376938</v>
          </cell>
          <cell r="P148">
            <v>-0.40100000000000002</v>
          </cell>
          <cell r="Q148">
            <v>0</v>
          </cell>
          <cell r="R148">
            <v>0</v>
          </cell>
          <cell r="S148">
            <v>171.86600000000001</v>
          </cell>
          <cell r="T148">
            <v>0</v>
          </cell>
          <cell r="U148">
            <v>12.555</v>
          </cell>
          <cell r="V148">
            <v>219.435</v>
          </cell>
          <cell r="W148">
            <v>-1376.9380000000001</v>
          </cell>
        </row>
        <row r="149">
          <cell r="A149">
            <v>36669</v>
          </cell>
          <cell r="B149" t="str">
            <v>T</v>
          </cell>
          <cell r="D149">
            <v>-395</v>
          </cell>
          <cell r="E149">
            <v>0</v>
          </cell>
          <cell r="F149">
            <v>0</v>
          </cell>
          <cell r="G149">
            <v>-4344</v>
          </cell>
          <cell r="I149">
            <v>-4344</v>
          </cell>
          <cell r="J149">
            <v>-16899</v>
          </cell>
          <cell r="K149">
            <v>0</v>
          </cell>
          <cell r="L149">
            <v>0</v>
          </cell>
          <cell r="M149">
            <v>202536</v>
          </cell>
          <cell r="N149">
            <v>-1393837</v>
          </cell>
          <cell r="P149">
            <v>-0.39500000000000002</v>
          </cell>
          <cell r="Q149">
            <v>0</v>
          </cell>
          <cell r="R149">
            <v>0</v>
          </cell>
          <cell r="S149">
            <v>-16.899000000000001</v>
          </cell>
          <cell r="T149">
            <v>0</v>
          </cell>
          <cell r="U149">
            <v>-4.3440000000000003</v>
          </cell>
          <cell r="V149">
            <v>202.536</v>
          </cell>
          <cell r="W149">
            <v>-1393.837</v>
          </cell>
        </row>
        <row r="150">
          <cell r="A150">
            <v>36670</v>
          </cell>
          <cell r="B150" t="str">
            <v>W</v>
          </cell>
          <cell r="D150">
            <v>-386</v>
          </cell>
          <cell r="E150">
            <v>0</v>
          </cell>
          <cell r="F150">
            <v>0</v>
          </cell>
          <cell r="G150">
            <v>-89859</v>
          </cell>
          <cell r="I150">
            <v>-89859</v>
          </cell>
          <cell r="J150">
            <v>-85515</v>
          </cell>
          <cell r="K150">
            <v>0</v>
          </cell>
          <cell r="L150">
            <v>0</v>
          </cell>
          <cell r="M150">
            <v>117021</v>
          </cell>
          <cell r="N150">
            <v>-1479352</v>
          </cell>
          <cell r="P150">
            <v>-0.38600000000000001</v>
          </cell>
          <cell r="Q150">
            <v>0</v>
          </cell>
          <cell r="R150">
            <v>0</v>
          </cell>
          <cell r="S150">
            <v>-85.515000000000001</v>
          </cell>
          <cell r="T150">
            <v>0</v>
          </cell>
          <cell r="U150">
            <v>-89.858999999999995</v>
          </cell>
          <cell r="V150">
            <v>117.021</v>
          </cell>
          <cell r="W150">
            <v>-1479.3520000000001</v>
          </cell>
        </row>
        <row r="151">
          <cell r="A151">
            <v>36671</v>
          </cell>
          <cell r="B151" t="str">
            <v>Th</v>
          </cell>
          <cell r="D151">
            <v>-384</v>
          </cell>
          <cell r="E151">
            <v>0</v>
          </cell>
          <cell r="F151">
            <v>0</v>
          </cell>
          <cell r="G151">
            <v>-147186</v>
          </cell>
          <cell r="I151">
            <v>-147186</v>
          </cell>
          <cell r="J151">
            <v>-57327</v>
          </cell>
          <cell r="K151">
            <v>0</v>
          </cell>
          <cell r="L151">
            <v>0</v>
          </cell>
          <cell r="M151">
            <v>59694</v>
          </cell>
          <cell r="N151">
            <v>-1536679</v>
          </cell>
          <cell r="P151">
            <v>-0.38400000000000001</v>
          </cell>
          <cell r="Q151">
            <v>0</v>
          </cell>
          <cell r="R151">
            <v>0</v>
          </cell>
          <cell r="S151">
            <v>-57.326999999999998</v>
          </cell>
          <cell r="T151">
            <v>0</v>
          </cell>
          <cell r="U151">
            <v>-147.18600000000001</v>
          </cell>
          <cell r="V151">
            <v>59.694000000000003</v>
          </cell>
          <cell r="W151">
            <v>-1536.6790000000001</v>
          </cell>
        </row>
        <row r="152">
          <cell r="A152">
            <v>36672</v>
          </cell>
          <cell r="B152" t="str">
            <v>F</v>
          </cell>
          <cell r="D152">
            <v>-392.06660000000011</v>
          </cell>
          <cell r="E152">
            <v>0</v>
          </cell>
          <cell r="F152">
            <v>0</v>
          </cell>
          <cell r="G152">
            <v>112133</v>
          </cell>
          <cell r="I152">
            <v>112133</v>
          </cell>
          <cell r="J152">
            <v>259319</v>
          </cell>
          <cell r="K152">
            <v>0</v>
          </cell>
          <cell r="L152">
            <v>0</v>
          </cell>
          <cell r="M152">
            <v>319013</v>
          </cell>
          <cell r="N152">
            <v>-1277360</v>
          </cell>
          <cell r="P152">
            <v>-0.3920666000000001</v>
          </cell>
          <cell r="Q152">
            <v>0</v>
          </cell>
          <cell r="R152">
            <v>0</v>
          </cell>
          <cell r="S152">
            <v>259.31900000000002</v>
          </cell>
          <cell r="T152">
            <v>0</v>
          </cell>
          <cell r="U152">
            <v>112.133</v>
          </cell>
          <cell r="V152">
            <v>319.01299999999998</v>
          </cell>
          <cell r="W152">
            <v>-1277.3599999999999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112133</v>
          </cell>
          <cell r="J153">
            <v>0</v>
          </cell>
          <cell r="K153">
            <v>0</v>
          </cell>
          <cell r="L153">
            <v>0</v>
          </cell>
          <cell r="M153">
            <v>319013</v>
          </cell>
          <cell r="N153">
            <v>-1277360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112.133</v>
          </cell>
          <cell r="V153">
            <v>319.01299999999998</v>
          </cell>
          <cell r="W153">
            <v>-1277.3599999999999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112133</v>
          </cell>
          <cell r="J154">
            <v>0</v>
          </cell>
          <cell r="K154">
            <v>0</v>
          </cell>
          <cell r="L154">
            <v>0</v>
          </cell>
          <cell r="M154">
            <v>319013</v>
          </cell>
          <cell r="N154">
            <v>-1277360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112.133</v>
          </cell>
          <cell r="V154">
            <v>319.01299999999998</v>
          </cell>
          <cell r="W154">
            <v>-1277.3599999999999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112133</v>
          </cell>
          <cell r="J155">
            <v>0</v>
          </cell>
          <cell r="K155">
            <v>0</v>
          </cell>
          <cell r="L155">
            <v>0</v>
          </cell>
          <cell r="M155">
            <v>319013</v>
          </cell>
          <cell r="N155">
            <v>-1277360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112.133</v>
          </cell>
          <cell r="V155">
            <v>319.01299999999998</v>
          </cell>
          <cell r="W155">
            <v>-1277.3599999999999</v>
          </cell>
        </row>
        <row r="156">
          <cell r="A156">
            <v>36676</v>
          </cell>
          <cell r="B156" t="str">
            <v>T</v>
          </cell>
          <cell r="D156">
            <v>-383.94880000000006</v>
          </cell>
          <cell r="E156">
            <v>0</v>
          </cell>
          <cell r="F156">
            <v>0</v>
          </cell>
          <cell r="G156">
            <v>-105169</v>
          </cell>
          <cell r="I156">
            <v>-105169</v>
          </cell>
          <cell r="J156">
            <v>-217302</v>
          </cell>
          <cell r="K156">
            <v>0</v>
          </cell>
          <cell r="L156">
            <v>0</v>
          </cell>
          <cell r="M156">
            <v>101711</v>
          </cell>
          <cell r="N156">
            <v>-1494662</v>
          </cell>
          <cell r="P156">
            <v>-0.38394880000000009</v>
          </cell>
          <cell r="Q156">
            <v>0</v>
          </cell>
          <cell r="R156">
            <v>0</v>
          </cell>
          <cell r="S156">
            <v>-217.30199999999999</v>
          </cell>
          <cell r="T156">
            <v>0</v>
          </cell>
          <cell r="U156">
            <v>-105.169</v>
          </cell>
          <cell r="V156">
            <v>101.711</v>
          </cell>
          <cell r="W156">
            <v>-1494.662</v>
          </cell>
        </row>
        <row r="157">
          <cell r="A157">
            <v>36677</v>
          </cell>
          <cell r="B157" t="str">
            <v>W</v>
          </cell>
          <cell r="D157">
            <v>-398</v>
          </cell>
          <cell r="E157">
            <v>0</v>
          </cell>
          <cell r="F157">
            <v>0</v>
          </cell>
          <cell r="G157">
            <v>102921</v>
          </cell>
          <cell r="I157">
            <v>102921</v>
          </cell>
          <cell r="J157">
            <v>208090</v>
          </cell>
          <cell r="K157">
            <v>0</v>
          </cell>
          <cell r="L157">
            <v>0</v>
          </cell>
          <cell r="M157">
            <v>309801</v>
          </cell>
          <cell r="N157">
            <v>-1286572</v>
          </cell>
          <cell r="P157">
            <v>-0.39800000000000002</v>
          </cell>
          <cell r="Q157">
            <v>0</v>
          </cell>
          <cell r="R157">
            <v>0</v>
          </cell>
          <cell r="S157">
            <v>208.09</v>
          </cell>
          <cell r="T157">
            <v>0</v>
          </cell>
          <cell r="U157">
            <v>102.92100000000001</v>
          </cell>
          <cell r="V157">
            <v>309.80099999999999</v>
          </cell>
          <cell r="W157">
            <v>-1286.5719999999999</v>
          </cell>
        </row>
        <row r="158">
          <cell r="A158">
            <v>36678</v>
          </cell>
          <cell r="B158" t="str">
            <v>Th</v>
          </cell>
          <cell r="D158">
            <v>-394.8085999999999</v>
          </cell>
          <cell r="E158">
            <v>0</v>
          </cell>
          <cell r="F158">
            <v>0</v>
          </cell>
          <cell r="G158">
            <v>-161578</v>
          </cell>
          <cell r="I158">
            <v>-161578</v>
          </cell>
          <cell r="J158">
            <v>-161578</v>
          </cell>
          <cell r="K158">
            <v>0</v>
          </cell>
          <cell r="L158">
            <v>0</v>
          </cell>
          <cell r="M158">
            <v>148223</v>
          </cell>
          <cell r="N158">
            <v>-1448150</v>
          </cell>
          <cell r="P158">
            <v>-0.3948085999999999</v>
          </cell>
          <cell r="Q158">
            <v>0</v>
          </cell>
          <cell r="R158">
            <v>0</v>
          </cell>
          <cell r="S158">
            <v>-161.578</v>
          </cell>
          <cell r="T158">
            <v>0</v>
          </cell>
          <cell r="U158">
            <v>-161.578</v>
          </cell>
          <cell r="V158">
            <v>148.22300000000001</v>
          </cell>
          <cell r="W158">
            <v>-1448.15</v>
          </cell>
        </row>
        <row r="159">
          <cell r="A159">
            <v>36679</v>
          </cell>
          <cell r="B159" t="str">
            <v>F</v>
          </cell>
          <cell r="D159">
            <v>-402</v>
          </cell>
          <cell r="E159">
            <v>0</v>
          </cell>
          <cell r="F159">
            <v>0</v>
          </cell>
          <cell r="G159">
            <v>-78740</v>
          </cell>
          <cell r="I159">
            <v>-78740</v>
          </cell>
          <cell r="J159">
            <v>82838</v>
          </cell>
          <cell r="K159">
            <v>0</v>
          </cell>
          <cell r="L159">
            <v>0</v>
          </cell>
          <cell r="M159">
            <v>231061</v>
          </cell>
          <cell r="N159">
            <v>-1365312</v>
          </cell>
          <cell r="P159">
            <v>-0.40200000000000002</v>
          </cell>
          <cell r="Q159">
            <v>0</v>
          </cell>
          <cell r="R159">
            <v>0</v>
          </cell>
          <cell r="S159">
            <v>82.837999999999994</v>
          </cell>
          <cell r="T159">
            <v>0</v>
          </cell>
          <cell r="U159">
            <v>-78.739999999999995</v>
          </cell>
          <cell r="V159">
            <v>231.06100000000001</v>
          </cell>
          <cell r="W159">
            <v>-1365.3119999999999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-78740</v>
          </cell>
          <cell r="J160">
            <v>0</v>
          </cell>
          <cell r="K160">
            <v>0</v>
          </cell>
          <cell r="L160">
            <v>0</v>
          </cell>
          <cell r="M160">
            <v>231061</v>
          </cell>
          <cell r="N160">
            <v>-1365312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-78.739999999999995</v>
          </cell>
          <cell r="V160">
            <v>231.06100000000001</v>
          </cell>
          <cell r="W160">
            <v>-1365.3119999999999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-78740</v>
          </cell>
          <cell r="J161">
            <v>0</v>
          </cell>
          <cell r="K161">
            <v>0</v>
          </cell>
          <cell r="L161">
            <v>0</v>
          </cell>
          <cell r="M161">
            <v>231061</v>
          </cell>
          <cell r="N161">
            <v>-1365312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-78.739999999999995</v>
          </cell>
          <cell r="V161">
            <v>231.06100000000001</v>
          </cell>
          <cell r="W161">
            <v>-1365.3119999999999</v>
          </cell>
        </row>
        <row r="162">
          <cell r="A162">
            <v>36682</v>
          </cell>
          <cell r="B162" t="str">
            <v>M</v>
          </cell>
          <cell r="D162">
            <v>-411</v>
          </cell>
          <cell r="E162">
            <v>0</v>
          </cell>
          <cell r="F162">
            <v>0</v>
          </cell>
          <cell r="G162">
            <v>48903</v>
          </cell>
          <cell r="I162">
            <v>48903</v>
          </cell>
          <cell r="J162">
            <v>127643</v>
          </cell>
          <cell r="K162">
            <v>0</v>
          </cell>
          <cell r="L162">
            <v>0</v>
          </cell>
          <cell r="M162">
            <v>358704</v>
          </cell>
          <cell r="N162">
            <v>-1237669</v>
          </cell>
          <cell r="P162">
            <v>-0.41099999999999998</v>
          </cell>
          <cell r="Q162">
            <v>0</v>
          </cell>
          <cell r="R162">
            <v>0</v>
          </cell>
          <cell r="S162">
            <v>127.643</v>
          </cell>
          <cell r="T162">
            <v>0</v>
          </cell>
          <cell r="U162">
            <v>48.902999999999999</v>
          </cell>
          <cell r="V162">
            <v>358.70400000000001</v>
          </cell>
          <cell r="W162">
            <v>-1237.6690000000001</v>
          </cell>
        </row>
        <row r="163">
          <cell r="A163">
            <v>36683</v>
          </cell>
          <cell r="B163" t="str">
            <v>T</v>
          </cell>
          <cell r="D163">
            <v>-410</v>
          </cell>
          <cell r="E163">
            <v>0</v>
          </cell>
          <cell r="F163">
            <v>0</v>
          </cell>
          <cell r="G163">
            <v>37807</v>
          </cell>
          <cell r="I163">
            <v>37807</v>
          </cell>
          <cell r="J163">
            <v>-11096</v>
          </cell>
          <cell r="K163">
            <v>0</v>
          </cell>
          <cell r="L163">
            <v>0</v>
          </cell>
          <cell r="M163">
            <v>347608</v>
          </cell>
          <cell r="N163">
            <v>-1248765</v>
          </cell>
          <cell r="P163">
            <v>-0.41</v>
          </cell>
          <cell r="Q163">
            <v>0</v>
          </cell>
          <cell r="R163">
            <v>0</v>
          </cell>
          <cell r="S163">
            <v>-11.096</v>
          </cell>
          <cell r="T163">
            <v>0</v>
          </cell>
          <cell r="U163">
            <v>37.807000000000002</v>
          </cell>
          <cell r="V163">
            <v>347.608</v>
          </cell>
          <cell r="W163">
            <v>-1248.7650000000001</v>
          </cell>
        </row>
        <row r="164">
          <cell r="A164">
            <v>36684</v>
          </cell>
          <cell r="B164" t="str">
            <v>W</v>
          </cell>
          <cell r="D164">
            <v>-402</v>
          </cell>
          <cell r="E164">
            <v>0</v>
          </cell>
          <cell r="F164">
            <v>0</v>
          </cell>
          <cell r="G164">
            <v>-154357</v>
          </cell>
          <cell r="I164">
            <v>-154357</v>
          </cell>
          <cell r="J164">
            <v>-192164</v>
          </cell>
          <cell r="K164">
            <v>0</v>
          </cell>
          <cell r="L164">
            <v>0</v>
          </cell>
          <cell r="M164">
            <v>155444</v>
          </cell>
          <cell r="N164">
            <v>-1440929</v>
          </cell>
          <cell r="P164">
            <v>-0.40200000000000002</v>
          </cell>
          <cell r="Q164">
            <v>0</v>
          </cell>
          <cell r="R164">
            <v>0</v>
          </cell>
          <cell r="S164">
            <v>-192.16399999999999</v>
          </cell>
          <cell r="T164">
            <v>0</v>
          </cell>
          <cell r="U164">
            <v>-154.357</v>
          </cell>
          <cell r="V164">
            <v>155.44399999999999</v>
          </cell>
          <cell r="W164">
            <v>-1440.9290000000001</v>
          </cell>
        </row>
        <row r="165">
          <cell r="A165">
            <v>36685</v>
          </cell>
          <cell r="B165" t="str">
            <v>Th</v>
          </cell>
          <cell r="D165">
            <v>-406</v>
          </cell>
          <cell r="E165">
            <v>0</v>
          </cell>
          <cell r="F165">
            <v>0</v>
          </cell>
          <cell r="G165">
            <v>-22359</v>
          </cell>
          <cell r="I165">
            <v>-22359</v>
          </cell>
          <cell r="J165">
            <v>131998</v>
          </cell>
          <cell r="K165">
            <v>0</v>
          </cell>
          <cell r="L165">
            <v>0</v>
          </cell>
          <cell r="M165">
            <v>287442</v>
          </cell>
          <cell r="N165">
            <v>-1308931</v>
          </cell>
          <cell r="P165">
            <v>-0.40600000000000003</v>
          </cell>
          <cell r="Q165">
            <v>0</v>
          </cell>
          <cell r="R165">
            <v>0</v>
          </cell>
          <cell r="S165">
            <v>131.99799999999999</v>
          </cell>
          <cell r="T165">
            <v>0</v>
          </cell>
          <cell r="U165">
            <v>-22.359000000000002</v>
          </cell>
          <cell r="V165">
            <v>287.44200000000001</v>
          </cell>
          <cell r="W165">
            <v>-1308.931</v>
          </cell>
        </row>
        <row r="166">
          <cell r="A166">
            <v>36686</v>
          </cell>
          <cell r="B166" t="str">
            <v>F</v>
          </cell>
          <cell r="D166">
            <v>-405</v>
          </cell>
          <cell r="E166">
            <v>0</v>
          </cell>
          <cell r="F166">
            <v>0</v>
          </cell>
          <cell r="G166">
            <v>-21617</v>
          </cell>
          <cell r="I166">
            <v>-21617</v>
          </cell>
          <cell r="J166">
            <v>742</v>
          </cell>
          <cell r="K166">
            <v>0</v>
          </cell>
          <cell r="L166">
            <v>0</v>
          </cell>
          <cell r="M166">
            <v>288184</v>
          </cell>
          <cell r="N166">
            <v>-1308189</v>
          </cell>
          <cell r="P166">
            <v>-0.40500000000000003</v>
          </cell>
          <cell r="Q166">
            <v>0</v>
          </cell>
          <cell r="R166">
            <v>0</v>
          </cell>
          <cell r="S166">
            <v>0.74199999999999999</v>
          </cell>
          <cell r="T166">
            <v>0</v>
          </cell>
          <cell r="U166">
            <v>-21.617000000000001</v>
          </cell>
          <cell r="V166">
            <v>288.18400000000003</v>
          </cell>
          <cell r="W166">
            <v>-1308.1890000000001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-21617</v>
          </cell>
          <cell r="J167">
            <v>0</v>
          </cell>
          <cell r="K167">
            <v>0</v>
          </cell>
          <cell r="L167">
            <v>0</v>
          </cell>
          <cell r="M167">
            <v>288184</v>
          </cell>
          <cell r="N167">
            <v>-1308189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-21.617000000000001</v>
          </cell>
          <cell r="V167">
            <v>288.18400000000003</v>
          </cell>
          <cell r="W167">
            <v>-1308.1890000000001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-21617</v>
          </cell>
          <cell r="J168">
            <v>0</v>
          </cell>
          <cell r="K168">
            <v>0</v>
          </cell>
          <cell r="L168">
            <v>0</v>
          </cell>
          <cell r="M168">
            <v>288184</v>
          </cell>
          <cell r="N168">
            <v>-1308189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-21.617000000000001</v>
          </cell>
          <cell r="V168">
            <v>288.18400000000003</v>
          </cell>
          <cell r="W168">
            <v>-1308.1890000000001</v>
          </cell>
        </row>
        <row r="169">
          <cell r="A169">
            <v>36689</v>
          </cell>
          <cell r="B169" t="str">
            <v>M</v>
          </cell>
          <cell r="D169">
            <v>-391</v>
          </cell>
          <cell r="E169">
            <v>0</v>
          </cell>
          <cell r="F169">
            <v>0</v>
          </cell>
          <cell r="G169">
            <v>-237495</v>
          </cell>
          <cell r="I169">
            <v>-237495</v>
          </cell>
          <cell r="J169">
            <v>-215878</v>
          </cell>
          <cell r="K169">
            <v>0</v>
          </cell>
          <cell r="L169">
            <v>0</v>
          </cell>
          <cell r="M169">
            <v>72306</v>
          </cell>
          <cell r="N169">
            <v>-1524067</v>
          </cell>
          <cell r="P169">
            <v>-0.39100000000000001</v>
          </cell>
          <cell r="Q169">
            <v>0</v>
          </cell>
          <cell r="R169">
            <v>0</v>
          </cell>
          <cell r="S169">
            <v>-215.87799999999999</v>
          </cell>
          <cell r="T169">
            <v>0</v>
          </cell>
          <cell r="U169">
            <v>-237.495</v>
          </cell>
          <cell r="V169">
            <v>72.305999999999997</v>
          </cell>
          <cell r="W169">
            <v>-1524.067</v>
          </cell>
        </row>
        <row r="170">
          <cell r="A170">
            <v>36690</v>
          </cell>
          <cell r="B170" t="str">
            <v>T</v>
          </cell>
          <cell r="D170">
            <v>-383</v>
          </cell>
          <cell r="E170">
            <v>0</v>
          </cell>
          <cell r="F170">
            <v>0</v>
          </cell>
          <cell r="G170">
            <v>-318641</v>
          </cell>
          <cell r="I170">
            <v>-318641</v>
          </cell>
          <cell r="J170">
            <v>-81146</v>
          </cell>
          <cell r="K170">
            <v>0</v>
          </cell>
          <cell r="L170">
            <v>0</v>
          </cell>
          <cell r="M170">
            <v>-8840</v>
          </cell>
          <cell r="N170">
            <v>-1605213</v>
          </cell>
          <cell r="P170">
            <v>-0.38300000000000001</v>
          </cell>
          <cell r="Q170">
            <v>0</v>
          </cell>
          <cell r="R170">
            <v>0</v>
          </cell>
          <cell r="S170">
            <v>-81.146000000000001</v>
          </cell>
          <cell r="T170">
            <v>0</v>
          </cell>
          <cell r="U170">
            <v>-318.64100000000002</v>
          </cell>
          <cell r="V170">
            <v>-8.84</v>
          </cell>
          <cell r="W170">
            <v>-1605.213</v>
          </cell>
        </row>
        <row r="171">
          <cell r="A171">
            <v>36691</v>
          </cell>
          <cell r="B171" t="str">
            <v>W</v>
          </cell>
          <cell r="D171">
            <v>-389</v>
          </cell>
          <cell r="E171">
            <v>0</v>
          </cell>
          <cell r="F171">
            <v>0</v>
          </cell>
          <cell r="G171">
            <v>-259935</v>
          </cell>
          <cell r="I171">
            <v>-259935</v>
          </cell>
          <cell r="J171">
            <v>58706</v>
          </cell>
          <cell r="K171">
            <v>0</v>
          </cell>
          <cell r="L171">
            <v>0</v>
          </cell>
          <cell r="M171">
            <v>49866</v>
          </cell>
          <cell r="N171">
            <v>-1546507</v>
          </cell>
          <cell r="P171">
            <v>-0.38900000000000001</v>
          </cell>
          <cell r="Q171">
            <v>0</v>
          </cell>
          <cell r="R171">
            <v>0</v>
          </cell>
          <cell r="S171">
            <v>58.706000000000003</v>
          </cell>
          <cell r="T171">
            <v>0</v>
          </cell>
          <cell r="U171">
            <v>-259.935</v>
          </cell>
          <cell r="V171">
            <v>49.866</v>
          </cell>
          <cell r="W171">
            <v>-1546.5070000000001</v>
          </cell>
        </row>
        <row r="172">
          <cell r="A172">
            <v>36692</v>
          </cell>
          <cell r="B172" t="str">
            <v>Th</v>
          </cell>
          <cell r="D172">
            <v>-394</v>
          </cell>
          <cell r="E172">
            <v>0</v>
          </cell>
          <cell r="F172">
            <v>0</v>
          </cell>
          <cell r="G172">
            <v>-172557</v>
          </cell>
          <cell r="I172">
            <v>-172557</v>
          </cell>
          <cell r="J172">
            <v>87378</v>
          </cell>
          <cell r="K172">
            <v>0</v>
          </cell>
          <cell r="L172">
            <v>0</v>
          </cell>
          <cell r="M172">
            <v>137244</v>
          </cell>
          <cell r="N172">
            <v>-1459129</v>
          </cell>
          <cell r="P172">
            <v>-0.39400000000000002</v>
          </cell>
          <cell r="Q172">
            <v>0</v>
          </cell>
          <cell r="R172">
            <v>0</v>
          </cell>
          <cell r="S172">
            <v>87.378</v>
          </cell>
          <cell r="T172">
            <v>0</v>
          </cell>
          <cell r="U172">
            <v>-172.55699999999999</v>
          </cell>
          <cell r="V172">
            <v>137.244</v>
          </cell>
          <cell r="W172">
            <v>-1459.1289999999999</v>
          </cell>
        </row>
        <row r="173">
          <cell r="A173">
            <v>36693</v>
          </cell>
          <cell r="B173" t="str">
            <v>F</v>
          </cell>
          <cell r="D173">
            <v>-399</v>
          </cell>
          <cell r="E173">
            <v>0</v>
          </cell>
          <cell r="F173">
            <v>0</v>
          </cell>
          <cell r="G173">
            <v>-31508</v>
          </cell>
          <cell r="I173">
            <v>-31508</v>
          </cell>
          <cell r="J173">
            <v>141049</v>
          </cell>
          <cell r="K173">
            <v>0</v>
          </cell>
          <cell r="L173">
            <v>0</v>
          </cell>
          <cell r="M173">
            <v>278293</v>
          </cell>
          <cell r="N173">
            <v>-1318080</v>
          </cell>
          <cell r="P173">
            <v>-0.39900000000000002</v>
          </cell>
          <cell r="Q173">
            <v>0</v>
          </cell>
          <cell r="R173">
            <v>0</v>
          </cell>
          <cell r="S173">
            <v>141.04900000000001</v>
          </cell>
          <cell r="T173">
            <v>0</v>
          </cell>
          <cell r="U173">
            <v>-31.507999999999999</v>
          </cell>
          <cell r="V173">
            <v>278.29300000000001</v>
          </cell>
          <cell r="W173">
            <v>-1318.08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-31508</v>
          </cell>
          <cell r="J174">
            <v>0</v>
          </cell>
          <cell r="K174">
            <v>0</v>
          </cell>
          <cell r="L174">
            <v>0</v>
          </cell>
          <cell r="M174">
            <v>278293</v>
          </cell>
          <cell r="N174">
            <v>-1318080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-31.507999999999999</v>
          </cell>
          <cell r="V174">
            <v>278.29300000000001</v>
          </cell>
          <cell r="W174">
            <v>-1318.08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-31508</v>
          </cell>
          <cell r="J175">
            <v>0</v>
          </cell>
          <cell r="K175">
            <v>0</v>
          </cell>
          <cell r="L175">
            <v>0</v>
          </cell>
          <cell r="M175">
            <v>278293</v>
          </cell>
          <cell r="N175">
            <v>-1318080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-31.507999999999999</v>
          </cell>
          <cell r="V175">
            <v>278.29300000000001</v>
          </cell>
          <cell r="W175">
            <v>-1318.08</v>
          </cell>
        </row>
        <row r="176">
          <cell r="A176">
            <v>36696</v>
          </cell>
          <cell r="B176" t="str">
            <v>M</v>
          </cell>
          <cell r="D176">
            <v>-405</v>
          </cell>
          <cell r="E176">
            <v>0</v>
          </cell>
          <cell r="F176">
            <v>0</v>
          </cell>
          <cell r="G176">
            <v>-83998</v>
          </cell>
          <cell r="I176">
            <v>-83998</v>
          </cell>
          <cell r="J176">
            <v>-52490</v>
          </cell>
          <cell r="K176">
            <v>0</v>
          </cell>
          <cell r="L176">
            <v>0</v>
          </cell>
          <cell r="M176">
            <v>225803</v>
          </cell>
          <cell r="N176">
            <v>-1370570</v>
          </cell>
          <cell r="P176">
            <v>-0.40500000000000003</v>
          </cell>
          <cell r="Q176">
            <v>0</v>
          </cell>
          <cell r="R176">
            <v>0</v>
          </cell>
          <cell r="S176">
            <v>-52.49</v>
          </cell>
          <cell r="T176">
            <v>0</v>
          </cell>
          <cell r="U176">
            <v>-83.998000000000005</v>
          </cell>
          <cell r="V176">
            <v>225.803</v>
          </cell>
          <cell r="W176">
            <v>-1370.57</v>
          </cell>
        </row>
        <row r="177">
          <cell r="A177">
            <v>36697</v>
          </cell>
          <cell r="B177" t="str">
            <v>T</v>
          </cell>
          <cell r="D177">
            <v>-394</v>
          </cell>
          <cell r="E177">
            <v>0</v>
          </cell>
          <cell r="F177">
            <v>0</v>
          </cell>
          <cell r="G177">
            <v>-271412</v>
          </cell>
          <cell r="I177">
            <v>-271412</v>
          </cell>
          <cell r="J177">
            <v>-187414</v>
          </cell>
          <cell r="K177">
            <v>0</v>
          </cell>
          <cell r="L177">
            <v>0</v>
          </cell>
          <cell r="M177">
            <v>38389</v>
          </cell>
          <cell r="N177">
            <v>-1557984</v>
          </cell>
          <cell r="P177">
            <v>-0.39400000000000002</v>
          </cell>
          <cell r="Q177">
            <v>0</v>
          </cell>
          <cell r="R177">
            <v>0</v>
          </cell>
          <cell r="S177">
            <v>-187.41399999999999</v>
          </cell>
          <cell r="T177">
            <v>0</v>
          </cell>
          <cell r="U177">
            <v>-271.41199999999998</v>
          </cell>
          <cell r="V177">
            <v>38.389000000000003</v>
          </cell>
          <cell r="W177">
            <v>-1557.9839999999999</v>
          </cell>
        </row>
        <row r="178">
          <cell r="A178">
            <v>36698</v>
          </cell>
          <cell r="B178" t="str">
            <v>W</v>
          </cell>
          <cell r="D178">
            <v>-386</v>
          </cell>
          <cell r="E178">
            <v>0</v>
          </cell>
          <cell r="F178">
            <v>0</v>
          </cell>
          <cell r="G178">
            <v>-330495</v>
          </cell>
          <cell r="I178">
            <v>-330495</v>
          </cell>
          <cell r="J178">
            <v>-59083</v>
          </cell>
          <cell r="K178">
            <v>1</v>
          </cell>
          <cell r="L178">
            <v>-59083</v>
          </cell>
          <cell r="M178">
            <v>-20694</v>
          </cell>
          <cell r="N178">
            <v>-1617067</v>
          </cell>
          <cell r="P178">
            <v>-0.38600000000000001</v>
          </cell>
          <cell r="Q178">
            <v>0</v>
          </cell>
          <cell r="R178">
            <v>0</v>
          </cell>
          <cell r="S178">
            <v>-59.082999999999998</v>
          </cell>
          <cell r="T178">
            <v>-59.082999999999998</v>
          </cell>
          <cell r="U178">
            <v>-330.495</v>
          </cell>
          <cell r="V178">
            <v>-20.693999999999999</v>
          </cell>
          <cell r="W178">
            <v>-1617.067</v>
          </cell>
        </row>
        <row r="179">
          <cell r="A179">
            <v>36699</v>
          </cell>
          <cell r="B179" t="str">
            <v>Th</v>
          </cell>
          <cell r="D179">
            <v>-375</v>
          </cell>
          <cell r="E179">
            <v>0</v>
          </cell>
          <cell r="F179">
            <v>0</v>
          </cell>
          <cell r="G179">
            <v>-458465</v>
          </cell>
          <cell r="I179">
            <v>-458465</v>
          </cell>
          <cell r="J179">
            <v>-127970</v>
          </cell>
          <cell r="K179">
            <v>1</v>
          </cell>
          <cell r="L179">
            <v>-127970</v>
          </cell>
          <cell r="M179">
            <v>-148664</v>
          </cell>
          <cell r="N179">
            <v>-1745037</v>
          </cell>
          <cell r="P179">
            <v>-0.375</v>
          </cell>
          <cell r="Q179">
            <v>0</v>
          </cell>
          <cell r="R179">
            <v>0</v>
          </cell>
          <cell r="S179">
            <v>-127.97</v>
          </cell>
          <cell r="T179">
            <v>-127.97</v>
          </cell>
          <cell r="U179">
            <v>-458.46499999999997</v>
          </cell>
          <cell r="V179">
            <v>-148.66399999999999</v>
          </cell>
          <cell r="W179">
            <v>-1745.037</v>
          </cell>
        </row>
        <row r="180">
          <cell r="A180">
            <v>36700</v>
          </cell>
          <cell r="B180" t="str">
            <v>F</v>
          </cell>
          <cell r="D180">
            <v>-374</v>
          </cell>
          <cell r="E180">
            <v>0</v>
          </cell>
          <cell r="F180">
            <v>0</v>
          </cell>
          <cell r="G180">
            <v>-452423</v>
          </cell>
          <cell r="I180">
            <v>-452423</v>
          </cell>
          <cell r="J180">
            <v>6042</v>
          </cell>
          <cell r="K180">
            <v>1</v>
          </cell>
          <cell r="L180">
            <v>6042</v>
          </cell>
          <cell r="M180">
            <v>-142622</v>
          </cell>
          <cell r="N180">
            <v>-1738995</v>
          </cell>
          <cell r="P180">
            <v>-0.374</v>
          </cell>
          <cell r="Q180">
            <v>0</v>
          </cell>
          <cell r="R180">
            <v>0</v>
          </cell>
          <cell r="S180">
            <v>6.0419999999999998</v>
          </cell>
          <cell r="T180">
            <v>6.0419999999999998</v>
          </cell>
          <cell r="U180">
            <v>-452.423</v>
          </cell>
          <cell r="V180">
            <v>-142.62200000000001</v>
          </cell>
          <cell r="W180">
            <v>-1738.9949999999999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-452423</v>
          </cell>
          <cell r="J181">
            <v>0</v>
          </cell>
          <cell r="K181">
            <v>0</v>
          </cell>
          <cell r="L181">
            <v>0</v>
          </cell>
          <cell r="M181">
            <v>-142622</v>
          </cell>
          <cell r="N181">
            <v>-1738995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-452.423</v>
          </cell>
          <cell r="V181">
            <v>-142.62200000000001</v>
          </cell>
          <cell r="W181">
            <v>-1738.9949999999999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-452423</v>
          </cell>
          <cell r="J182">
            <v>0</v>
          </cell>
          <cell r="K182">
            <v>0</v>
          </cell>
          <cell r="L182">
            <v>0</v>
          </cell>
          <cell r="M182">
            <v>-142622</v>
          </cell>
          <cell r="N182">
            <v>-1738995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-452.423</v>
          </cell>
          <cell r="V182">
            <v>-142.62200000000001</v>
          </cell>
          <cell r="W182">
            <v>-1738.9949999999999</v>
          </cell>
        </row>
        <row r="183">
          <cell r="A183">
            <v>36703</v>
          </cell>
          <cell r="B183" t="str">
            <v>M</v>
          </cell>
          <cell r="D183">
            <v>-385</v>
          </cell>
          <cell r="E183">
            <v>0</v>
          </cell>
          <cell r="F183">
            <v>0</v>
          </cell>
          <cell r="G183">
            <v>97801</v>
          </cell>
          <cell r="I183">
            <v>97801</v>
          </cell>
          <cell r="J183">
            <v>550224</v>
          </cell>
          <cell r="K183">
            <v>1</v>
          </cell>
          <cell r="L183">
            <v>550224</v>
          </cell>
          <cell r="M183">
            <v>407602</v>
          </cell>
          <cell r="N183">
            <v>-1188771</v>
          </cell>
          <cell r="P183">
            <v>-0.38500000000000001</v>
          </cell>
          <cell r="Q183">
            <v>0</v>
          </cell>
          <cell r="R183">
            <v>0</v>
          </cell>
          <cell r="S183">
            <v>550.22400000000005</v>
          </cell>
          <cell r="T183">
            <v>550.22400000000005</v>
          </cell>
          <cell r="U183">
            <v>97.801000000000002</v>
          </cell>
          <cell r="V183">
            <v>407.60199999999998</v>
          </cell>
          <cell r="W183">
            <v>-1188.771</v>
          </cell>
        </row>
        <row r="184">
          <cell r="A184">
            <v>36704</v>
          </cell>
          <cell r="B184" t="str">
            <v>T</v>
          </cell>
          <cell r="D184">
            <v>-385.38400000000001</v>
          </cell>
          <cell r="E184">
            <v>428.36799999999999</v>
          </cell>
          <cell r="F184">
            <v>0</v>
          </cell>
          <cell r="G184">
            <v>-16228</v>
          </cell>
          <cell r="I184">
            <v>-16228</v>
          </cell>
          <cell r="J184">
            <v>-114029</v>
          </cell>
          <cell r="K184">
            <v>1</v>
          </cell>
          <cell r="L184">
            <v>-114029</v>
          </cell>
          <cell r="M184">
            <v>293573</v>
          </cell>
          <cell r="N184">
            <v>-1302800</v>
          </cell>
          <cell r="P184">
            <v>-0.385384</v>
          </cell>
          <cell r="Q184">
            <v>0.42836799999999997</v>
          </cell>
          <cell r="R184">
            <v>0</v>
          </cell>
          <cell r="S184">
            <v>-114.029</v>
          </cell>
          <cell r="T184">
            <v>-114.029</v>
          </cell>
          <cell r="U184">
            <v>-16.228000000000002</v>
          </cell>
          <cell r="V184">
            <v>293.57299999999998</v>
          </cell>
          <cell r="W184">
            <v>-1302.8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-16228</v>
          </cell>
          <cell r="J185">
            <v>0</v>
          </cell>
          <cell r="K185">
            <v>0</v>
          </cell>
          <cell r="L185">
            <v>0</v>
          </cell>
          <cell r="M185">
            <v>293573</v>
          </cell>
          <cell r="N185">
            <v>-1302800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-16.228000000000002</v>
          </cell>
          <cell r="V185">
            <v>293.57299999999998</v>
          </cell>
          <cell r="W185">
            <v>-1302.8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-16228</v>
          </cell>
          <cell r="J186">
            <v>0</v>
          </cell>
          <cell r="K186">
            <v>0</v>
          </cell>
          <cell r="L186">
            <v>0</v>
          </cell>
          <cell r="M186">
            <v>293573</v>
          </cell>
          <cell r="N186">
            <v>-1302800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-16.228000000000002</v>
          </cell>
          <cell r="V186">
            <v>293.57299999999998</v>
          </cell>
          <cell r="W186">
            <v>-1302.8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-16228</v>
          </cell>
          <cell r="J187">
            <v>0</v>
          </cell>
          <cell r="K187">
            <v>0</v>
          </cell>
          <cell r="L187">
            <v>0</v>
          </cell>
          <cell r="M187">
            <v>293573</v>
          </cell>
          <cell r="N187">
            <v>-1302800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-16.228000000000002</v>
          </cell>
          <cell r="V187">
            <v>293.57299999999998</v>
          </cell>
          <cell r="W187">
            <v>-1302.8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-1302800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-1302.8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-1302800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-1302.8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-1302800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-1302.8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-1302800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-1302.8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-1302800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-1302.8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-1302800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-1302.8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-1302800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-1302.8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-1302800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-1302.8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-1302800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-1302.8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-1302800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-1302.8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-1302800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-1302.8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-1302800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-1302.8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-1302800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-1302.8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-1302800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-1302.8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-1302800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-1302.8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-1302800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-1302.8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-1302800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-1302.8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-1302800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-1302.8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-1302800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-1302.8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-1302800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-1302.8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-1302800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-1302.8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-1302800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-1302.8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-1302800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-1302.8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-1302800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-1302.8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-1302800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-1302.8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-1302800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-1302.8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-1302800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-1302.8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-1302800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-1302.8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-1302800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-1302.8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-1302800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-1302.8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-1302800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-1302.8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-1302800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-1302.8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-1302800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-1302.8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-1302800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-1302.8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-1302800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-1302.8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-1302800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-1302.8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-1302800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-1302.8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-1302800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-1302.8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-1302800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-1302.8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-1302800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-1302.8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-1302800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-1302.8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-1302800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-1302.8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-1302800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-1302.8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-1302800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-1302.8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-1302800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-1302.8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-1302800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-1302.8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-1302800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-1302.8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-1302800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-1302.8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-1302800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-1302.8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-1302800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-1302.8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-1302800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-1302.8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-1302800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-1302.8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-1302800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-1302.8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-1302800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-1302.8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-1302800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-1302.8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-1302800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-1302.8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-1302800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-1302.8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-1302800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-1302.8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-1302800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-1302.8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-1302800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-1302.8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-1302800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-1302.8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-1302800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-1302.8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-1302800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-1302.8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-1302800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-1302.8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-1302800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-1302.8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-1302800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-1302.8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-1302800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-1302.8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-1302800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-1302.8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-1302800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-1302.8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-1302800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-1302.8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-1302800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-1302.8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-1302800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-1302.8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-1302800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-1302.8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-1302800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-1302.8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-1302800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-1302.8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-1302800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-1302.8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-1302800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-1302.8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-1302800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-1302.8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-1302800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-1302.8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-1302800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-1302.8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-1302800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-1302.8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-1302800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-1302.8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-1302800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-1302.8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-1302800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-1302.8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-1302800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-1302.8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-1302800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-1302.8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-1302800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-1302.8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-1302800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-1302.8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-1302800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-1302.8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-1302800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-1302.8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-1302800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-1302.8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-1302800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-1302.8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-1302800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-1302.8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-1302800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-1302.8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-1302800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-1302.8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-1302800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-1302.8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-1302800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-1302.8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-1302800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-1302.8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-1302800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-1302.8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-1302800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-1302.8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-1302800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-1302.8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-1302800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-1302.8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-1302800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-1302.8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-1302800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-1302.8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-1302800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-1302.8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-1302800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-1302.8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-1302800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-1302.8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-1302800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-1302.8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-1302800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-1302.8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-1302800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-1302.8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-1302800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-1302.8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-1302800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-1302.8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-1302800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-1302.8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-1302800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-1302.8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-1302800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-1302.8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-1302800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-1302.8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-1302800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-1302.8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-1302800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-1302.8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-1302800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-1302.8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-1302800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-1302.8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-1302800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-1302.8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-1302800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-1302.8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-1302800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-1302.8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-1302800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-1302.8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-1302800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-1302.8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-1302800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-1302.8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-1302800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-1302.8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-1302800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-1302.8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-1302800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-1302.8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-1302800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-1302.8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-1302800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-1302.8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-1302800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-1302.8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-1302800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-1302.8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-1302800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-1302.8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-1302800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-1302.8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-1302800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-1302.8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-1302800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-1302.8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-1302800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-1302.8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-1302800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-1302.8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-1302800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-1302.8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-1302800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-1302.8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-1302800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-1302.8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-1302800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-1302.8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-1302800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-1302.8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-1302800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-1302.8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-1302800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-1302.8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-1302800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-1302.8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-1302800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-1302.8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-1302800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-1302.8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-1302800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-1302.8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-1302800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-1302.8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-1302800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-1302.8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-1302800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-1302.8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-1302800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-1302.8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-1302800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-1302.8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-1302800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-1302.8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-1302800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-1302.8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-1302800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-1302.8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-1302800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-1302.8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-1302800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-1302.8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-1302800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-1302.8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-1302800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-1302.8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-1302800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-1302.8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-1302800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-1302.8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-1302800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-1302.8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-1302800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-1302.8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-1302800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-1302.8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-1302800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-1302.8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-1302800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-1302.8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-1302800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-1302.8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-1302800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-1302.8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-1302800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-1302.8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-1302800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-1302.8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-1302800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-1302.8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-1302800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-1302.8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-1302800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-1302.8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-1302800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-1302.8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-1302800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-1302.8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-1302800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-1302.8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-1302800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-1302.8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-1302800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-1302.8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-1302800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-1302.8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-1302800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-1302.8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-1302800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-1302.8</v>
          </cell>
        </row>
      </sheetData>
      <sheetData sheetId="13">
        <row r="3">
          <cell r="T3">
            <v>212.42699999999999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-766</v>
          </cell>
          <cell r="E36">
            <v>0</v>
          </cell>
          <cell r="F36">
            <v>0</v>
          </cell>
          <cell r="G36">
            <v>-1216640</v>
          </cell>
          <cell r="I36">
            <v>-1216640</v>
          </cell>
          <cell r="J36">
            <v>-1216640</v>
          </cell>
          <cell r="K36">
            <v>0</v>
          </cell>
          <cell r="L36">
            <v>0</v>
          </cell>
          <cell r="M36">
            <v>-1216640</v>
          </cell>
          <cell r="N36">
            <v>-1216640</v>
          </cell>
          <cell r="P36">
            <v>-7.6599999999999997E-4</v>
          </cell>
          <cell r="Q36">
            <v>0</v>
          </cell>
          <cell r="R36">
            <v>0</v>
          </cell>
          <cell r="S36">
            <v>-1216.6400000000001</v>
          </cell>
          <cell r="T36">
            <v>0</v>
          </cell>
          <cell r="U36">
            <v>-1216.6400000000001</v>
          </cell>
          <cell r="V36">
            <v>-1216.6400000000001</v>
          </cell>
          <cell r="W36">
            <v>-1216.6400000000001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-1216640</v>
          </cell>
          <cell r="N37">
            <v>-1216640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-1216.6400000000001</v>
          </cell>
          <cell r="W37">
            <v>-1216.6400000000001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-1216640</v>
          </cell>
          <cell r="N38">
            <v>-1216640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-1216.6400000000001</v>
          </cell>
          <cell r="W38">
            <v>-1216.6400000000001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-1216640</v>
          </cell>
          <cell r="N39">
            <v>-1216640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-1216.6400000000001</v>
          </cell>
          <cell r="W39">
            <v>-1216.6400000000001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-1216640</v>
          </cell>
          <cell r="N40">
            <v>-1216640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-1216.6400000000001</v>
          </cell>
          <cell r="W40">
            <v>-1216.6400000000001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-1216640</v>
          </cell>
          <cell r="N41">
            <v>-1216640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-1216.6400000000001</v>
          </cell>
          <cell r="W41">
            <v>-1216.6400000000001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-1216640</v>
          </cell>
          <cell r="N42">
            <v>-1216640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-1216.6400000000001</v>
          </cell>
          <cell r="W42">
            <v>-1216.6400000000001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-1216640</v>
          </cell>
          <cell r="N43">
            <v>-1216640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-1216.6400000000001</v>
          </cell>
          <cell r="W43">
            <v>-1216.6400000000001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-1216640</v>
          </cell>
          <cell r="N44">
            <v>-1216640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-1216.6400000000001</v>
          </cell>
          <cell r="W44">
            <v>-1216.6400000000001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-1216640</v>
          </cell>
          <cell r="N45">
            <v>-1216640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-1216.6400000000001</v>
          </cell>
          <cell r="W45">
            <v>-1216.6400000000001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-1216640</v>
          </cell>
          <cell r="N46">
            <v>-1216640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-1216.6400000000001</v>
          </cell>
          <cell r="W46">
            <v>-1216.6400000000001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-1216640</v>
          </cell>
          <cell r="N47">
            <v>-1216640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-1216.6400000000001</v>
          </cell>
          <cell r="W47">
            <v>-1216.6400000000001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-1216640</v>
          </cell>
          <cell r="N48">
            <v>-1216640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-1216.6400000000001</v>
          </cell>
          <cell r="W48">
            <v>-1216.6400000000001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-1216640</v>
          </cell>
          <cell r="N49">
            <v>-1216640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-1216.6400000000001</v>
          </cell>
          <cell r="W49">
            <v>-1216.6400000000001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-1216640</v>
          </cell>
          <cell r="N50">
            <v>-1216640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-1216.6400000000001</v>
          </cell>
          <cell r="W50">
            <v>-1216.6400000000001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-1216640</v>
          </cell>
          <cell r="N51">
            <v>-1216640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-1216.6400000000001</v>
          </cell>
          <cell r="W51">
            <v>-1216.6400000000001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-1216640</v>
          </cell>
          <cell r="N52">
            <v>-1216640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-1216.6400000000001</v>
          </cell>
          <cell r="W52">
            <v>-1216.6400000000001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-1216640</v>
          </cell>
          <cell r="N53">
            <v>-1216640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-1216.6400000000001</v>
          </cell>
          <cell r="W53">
            <v>-1216.6400000000001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-1216640</v>
          </cell>
          <cell r="N54">
            <v>-1216640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-1216.6400000000001</v>
          </cell>
          <cell r="W54">
            <v>-1216.6400000000001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-1216640</v>
          </cell>
          <cell r="N55">
            <v>-1216640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-1216.6400000000001</v>
          </cell>
          <cell r="W55">
            <v>-1216.6400000000001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-1216640</v>
          </cell>
          <cell r="N56">
            <v>-1216640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-1216.6400000000001</v>
          </cell>
          <cell r="W56">
            <v>-1216.6400000000001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-1216640</v>
          </cell>
          <cell r="N57">
            <v>-1216640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-1216.6400000000001</v>
          </cell>
          <cell r="W57">
            <v>-1216.6400000000001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-1216640</v>
          </cell>
          <cell r="N58">
            <v>-1216640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-1216.6400000000001</v>
          </cell>
          <cell r="W58">
            <v>-1216.6400000000001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-1216640</v>
          </cell>
          <cell r="N59">
            <v>-1216640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-1216.6400000000001</v>
          </cell>
          <cell r="W59">
            <v>-1216.6400000000001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-1216640</v>
          </cell>
          <cell r="N60">
            <v>-1216640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-1216.6400000000001</v>
          </cell>
          <cell r="W60">
            <v>-1216.6400000000001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-1216640</v>
          </cell>
          <cell r="N61">
            <v>-1216640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-1216.6400000000001</v>
          </cell>
          <cell r="W61">
            <v>-1216.6400000000001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-1216640</v>
          </cell>
          <cell r="N62">
            <v>-1216640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-1216.6400000000001</v>
          </cell>
          <cell r="W62">
            <v>-1216.6400000000001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-1216640</v>
          </cell>
          <cell r="N63">
            <v>-1216640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-1216.6400000000001</v>
          </cell>
          <cell r="W63">
            <v>-1216.6400000000001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-1216640</v>
          </cell>
          <cell r="N64">
            <v>-1216640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-1216.6400000000001</v>
          </cell>
          <cell r="W64">
            <v>-1216.6400000000001</v>
          </cell>
        </row>
        <row r="65">
          <cell r="A65">
            <v>36585</v>
          </cell>
          <cell r="B65" t="str">
            <v>T</v>
          </cell>
          <cell r="D65">
            <v>-644</v>
          </cell>
          <cell r="E65">
            <v>0</v>
          </cell>
          <cell r="F65">
            <v>0</v>
          </cell>
          <cell r="G65">
            <v>-53478</v>
          </cell>
          <cell r="I65">
            <v>-53478</v>
          </cell>
          <cell r="J65">
            <v>-53478</v>
          </cell>
          <cell r="K65">
            <v>0</v>
          </cell>
          <cell r="L65">
            <v>0</v>
          </cell>
          <cell r="M65">
            <v>-1270118</v>
          </cell>
          <cell r="N65">
            <v>-1270118</v>
          </cell>
          <cell r="P65">
            <v>-6.4400000000000004E-4</v>
          </cell>
          <cell r="Q65">
            <v>0</v>
          </cell>
          <cell r="R65">
            <v>0</v>
          </cell>
          <cell r="S65">
            <v>-53.478000000000002</v>
          </cell>
          <cell r="T65">
            <v>0</v>
          </cell>
          <cell r="U65">
            <v>-53.478000000000002</v>
          </cell>
          <cell r="V65">
            <v>-1270.1179999999999</v>
          </cell>
          <cell r="W65">
            <v>-1270.1179999999999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-1270118</v>
          </cell>
          <cell r="N66">
            <v>-1270118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-1270.1179999999999</v>
          </cell>
          <cell r="W66">
            <v>-1270.1179999999999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-1270118</v>
          </cell>
          <cell r="N67">
            <v>-1270118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-1270.1179999999999</v>
          </cell>
          <cell r="W67">
            <v>-1270.1179999999999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-1270118</v>
          </cell>
          <cell r="N68">
            <v>-1270118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-1270.1179999999999</v>
          </cell>
          <cell r="W68">
            <v>-1270.1179999999999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-1270118</v>
          </cell>
          <cell r="N69">
            <v>-1270118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-1270.1179999999999</v>
          </cell>
          <cell r="W69">
            <v>-1270.1179999999999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-1270118</v>
          </cell>
          <cell r="N70">
            <v>-1270118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-1270.1179999999999</v>
          </cell>
          <cell r="W70">
            <v>-1270.1179999999999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-1270118</v>
          </cell>
          <cell r="N71">
            <v>-1270118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-1270.1179999999999</v>
          </cell>
          <cell r="W71">
            <v>-1270.1179999999999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-1270118</v>
          </cell>
          <cell r="N72">
            <v>-1270118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-1270.1179999999999</v>
          </cell>
          <cell r="W72">
            <v>-1270.1179999999999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-1270118</v>
          </cell>
          <cell r="N73">
            <v>-1270118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-1270.1179999999999</v>
          </cell>
          <cell r="W73">
            <v>-1270.1179999999999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-1270118</v>
          </cell>
          <cell r="N74">
            <v>-1270118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-1270.1179999999999</v>
          </cell>
          <cell r="W74">
            <v>-1270.1179999999999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-1270118</v>
          </cell>
          <cell r="N75">
            <v>-1270118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-1270.1179999999999</v>
          </cell>
          <cell r="W75">
            <v>-1270.1179999999999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-1270118</v>
          </cell>
          <cell r="N76">
            <v>-1270118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-1270.1179999999999</v>
          </cell>
          <cell r="W76">
            <v>-1270.1179999999999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-1270118</v>
          </cell>
          <cell r="N77">
            <v>-1270118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-1270.1179999999999</v>
          </cell>
          <cell r="W77">
            <v>-1270.1179999999999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-1270118</v>
          </cell>
          <cell r="N78">
            <v>-1270118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-1270.1179999999999</v>
          </cell>
          <cell r="W78">
            <v>-1270.1179999999999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-1270118</v>
          </cell>
          <cell r="N79">
            <v>-1270118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-1270.1179999999999</v>
          </cell>
          <cell r="W79">
            <v>-1270.1179999999999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-1270118</v>
          </cell>
          <cell r="N80">
            <v>-1270118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-1270.1179999999999</v>
          </cell>
          <cell r="W80">
            <v>-1270.1179999999999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-1270118</v>
          </cell>
          <cell r="N81">
            <v>-1270118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-1270.1179999999999</v>
          </cell>
          <cell r="W81">
            <v>-1270.1179999999999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-1270118</v>
          </cell>
          <cell r="N82">
            <v>-1270118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-1270.1179999999999</v>
          </cell>
          <cell r="W82">
            <v>-1270.1179999999999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-1270118</v>
          </cell>
          <cell r="N83">
            <v>-1270118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-1270.1179999999999</v>
          </cell>
          <cell r="W83">
            <v>-1270.1179999999999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-1270118</v>
          </cell>
          <cell r="N84">
            <v>-1270118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-1270.1179999999999</v>
          </cell>
          <cell r="W84">
            <v>-1270.1179999999999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-1270118</v>
          </cell>
          <cell r="N85">
            <v>-1270118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-1270.1179999999999</v>
          </cell>
          <cell r="W85">
            <v>-1270.1179999999999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-1270118</v>
          </cell>
          <cell r="N86">
            <v>-1270118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-1270.1179999999999</v>
          </cell>
          <cell r="W86">
            <v>-1270.1179999999999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-1270118</v>
          </cell>
          <cell r="N87">
            <v>-1270118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-1270.1179999999999</v>
          </cell>
          <cell r="W87">
            <v>-1270.1179999999999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-1270118</v>
          </cell>
          <cell r="N88">
            <v>-1270118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-1270.1179999999999</v>
          </cell>
          <cell r="W88">
            <v>-1270.1179999999999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-1270118</v>
          </cell>
          <cell r="N89">
            <v>-1270118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-1270.1179999999999</v>
          </cell>
          <cell r="W89">
            <v>-1270.1179999999999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-1270118</v>
          </cell>
          <cell r="N90">
            <v>-1270118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-1270.1179999999999</v>
          </cell>
          <cell r="W90">
            <v>-1270.1179999999999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-1270118</v>
          </cell>
          <cell r="N91">
            <v>-1270118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-1270.1179999999999</v>
          </cell>
          <cell r="W91">
            <v>-1270.1179999999999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-1270118</v>
          </cell>
          <cell r="N92">
            <v>-1270118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-1270.1179999999999</v>
          </cell>
          <cell r="W92">
            <v>-1270.1179999999999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-1270118</v>
          </cell>
          <cell r="N93">
            <v>-1270118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-1270.1179999999999</v>
          </cell>
          <cell r="W93">
            <v>-1270.1179999999999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-1270118</v>
          </cell>
          <cell r="N94">
            <v>-1270118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-1270.1179999999999</v>
          </cell>
          <cell r="W94">
            <v>-1270.1179999999999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-1270118</v>
          </cell>
          <cell r="N95">
            <v>-1270118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-1270.1179999999999</v>
          </cell>
          <cell r="W95">
            <v>-1270.1179999999999</v>
          </cell>
        </row>
        <row r="96">
          <cell r="A96">
            <v>36616</v>
          </cell>
          <cell r="B96" t="str">
            <v>F</v>
          </cell>
          <cell r="D96">
            <v>-668</v>
          </cell>
          <cell r="E96">
            <v>0</v>
          </cell>
          <cell r="F96">
            <v>0</v>
          </cell>
          <cell r="G96">
            <v>-986187</v>
          </cell>
          <cell r="I96">
            <v>-986187</v>
          </cell>
          <cell r="J96">
            <v>-986187</v>
          </cell>
          <cell r="K96">
            <v>0</v>
          </cell>
          <cell r="L96">
            <v>0</v>
          </cell>
          <cell r="M96">
            <v>-2256305</v>
          </cell>
          <cell r="N96">
            <v>-2256305</v>
          </cell>
          <cell r="P96">
            <v>-6.6799999999999997E-4</v>
          </cell>
          <cell r="Q96">
            <v>0</v>
          </cell>
          <cell r="R96">
            <v>0</v>
          </cell>
          <cell r="S96">
            <v>-986.18700000000001</v>
          </cell>
          <cell r="T96">
            <v>0</v>
          </cell>
          <cell r="U96">
            <v>-986.18700000000001</v>
          </cell>
          <cell r="V96">
            <v>-2256.3049999999998</v>
          </cell>
          <cell r="W96">
            <v>-2256.3049999999998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-2256305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-2256.3049999999998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-2256305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-2256.3049999999998</v>
          </cell>
        </row>
        <row r="99">
          <cell r="A99">
            <v>36619</v>
          </cell>
          <cell r="B99" t="str">
            <v>M</v>
          </cell>
          <cell r="D99">
            <v>-688</v>
          </cell>
          <cell r="E99">
            <v>0</v>
          </cell>
          <cell r="F99">
            <v>0</v>
          </cell>
          <cell r="G99">
            <v>281204</v>
          </cell>
          <cell r="I99">
            <v>281204</v>
          </cell>
          <cell r="J99">
            <v>281204</v>
          </cell>
          <cell r="K99">
            <v>0</v>
          </cell>
          <cell r="L99">
            <v>0</v>
          </cell>
          <cell r="M99">
            <v>281204</v>
          </cell>
          <cell r="N99">
            <v>-1975101</v>
          </cell>
          <cell r="P99">
            <v>-6.8800000000000003E-4</v>
          </cell>
          <cell r="Q99">
            <v>0</v>
          </cell>
          <cell r="R99">
            <v>0</v>
          </cell>
          <cell r="S99">
            <v>281.20400000000001</v>
          </cell>
          <cell r="T99">
            <v>0</v>
          </cell>
          <cell r="U99">
            <v>281.20400000000001</v>
          </cell>
          <cell r="V99">
            <v>281.20400000000001</v>
          </cell>
          <cell r="W99">
            <v>-1975.1010000000001</v>
          </cell>
        </row>
        <row r="100">
          <cell r="A100">
            <v>36620</v>
          </cell>
          <cell r="B100" t="str">
            <v>T</v>
          </cell>
          <cell r="D100">
            <v>-706</v>
          </cell>
          <cell r="E100">
            <v>0</v>
          </cell>
          <cell r="F100">
            <v>0</v>
          </cell>
          <cell r="G100">
            <v>270550</v>
          </cell>
          <cell r="I100">
            <v>270550</v>
          </cell>
          <cell r="J100">
            <v>-10654</v>
          </cell>
          <cell r="K100">
            <v>0</v>
          </cell>
          <cell r="L100">
            <v>0</v>
          </cell>
          <cell r="M100">
            <v>270550</v>
          </cell>
          <cell r="N100">
            <v>-1985755</v>
          </cell>
          <cell r="P100">
            <v>-7.0600000000000003E-4</v>
          </cell>
          <cell r="Q100">
            <v>0</v>
          </cell>
          <cell r="R100">
            <v>0</v>
          </cell>
          <cell r="S100">
            <v>-10.654</v>
          </cell>
          <cell r="T100">
            <v>0</v>
          </cell>
          <cell r="U100">
            <v>270.55</v>
          </cell>
          <cell r="V100">
            <v>270.55</v>
          </cell>
          <cell r="W100">
            <v>-1985.7550000000001</v>
          </cell>
        </row>
        <row r="101">
          <cell r="A101">
            <v>36621</v>
          </cell>
          <cell r="B101" t="str">
            <v>W</v>
          </cell>
          <cell r="D101">
            <v>-701</v>
          </cell>
          <cell r="E101">
            <v>0</v>
          </cell>
          <cell r="F101">
            <v>0</v>
          </cell>
          <cell r="G101">
            <v>52178</v>
          </cell>
          <cell r="I101">
            <v>52178</v>
          </cell>
          <cell r="J101">
            <v>-218372</v>
          </cell>
          <cell r="K101">
            <v>0</v>
          </cell>
          <cell r="L101">
            <v>0</v>
          </cell>
          <cell r="M101">
            <v>52178</v>
          </cell>
          <cell r="N101">
            <v>-2204127</v>
          </cell>
          <cell r="P101">
            <v>-7.0100000000000002E-4</v>
          </cell>
          <cell r="Q101">
            <v>0</v>
          </cell>
          <cell r="R101">
            <v>0</v>
          </cell>
          <cell r="S101">
            <v>-218.37200000000001</v>
          </cell>
          <cell r="T101">
            <v>0</v>
          </cell>
          <cell r="U101">
            <v>52.177999999999997</v>
          </cell>
          <cell r="V101">
            <v>52.177999999999997</v>
          </cell>
          <cell r="W101">
            <v>-2204.127</v>
          </cell>
        </row>
        <row r="102">
          <cell r="A102">
            <v>36622</v>
          </cell>
          <cell r="B102" t="str">
            <v>Th</v>
          </cell>
          <cell r="D102">
            <v>-718</v>
          </cell>
          <cell r="E102">
            <v>0</v>
          </cell>
          <cell r="F102">
            <v>0</v>
          </cell>
          <cell r="G102">
            <v>181493</v>
          </cell>
          <cell r="I102">
            <v>181493</v>
          </cell>
          <cell r="J102">
            <v>129315</v>
          </cell>
          <cell r="K102">
            <v>0</v>
          </cell>
          <cell r="L102">
            <v>0</v>
          </cell>
          <cell r="M102">
            <v>181493</v>
          </cell>
          <cell r="N102">
            <v>-2074812</v>
          </cell>
          <cell r="P102">
            <v>-7.18E-4</v>
          </cell>
          <cell r="Q102">
            <v>0</v>
          </cell>
          <cell r="R102">
            <v>0</v>
          </cell>
          <cell r="S102">
            <v>129.315</v>
          </cell>
          <cell r="T102">
            <v>0</v>
          </cell>
          <cell r="U102">
            <v>181.49299999999999</v>
          </cell>
          <cell r="V102">
            <v>181.49299999999999</v>
          </cell>
          <cell r="W102">
            <v>-2074.8119999999999</v>
          </cell>
        </row>
        <row r="103">
          <cell r="A103">
            <v>36623</v>
          </cell>
          <cell r="B103" t="str">
            <v>F</v>
          </cell>
          <cell r="D103">
            <v>-738</v>
          </cell>
          <cell r="E103">
            <v>0</v>
          </cell>
          <cell r="F103">
            <v>0</v>
          </cell>
          <cell r="G103">
            <v>473448</v>
          </cell>
          <cell r="I103">
            <v>473448</v>
          </cell>
          <cell r="J103">
            <v>291955</v>
          </cell>
          <cell r="K103">
            <v>0</v>
          </cell>
          <cell r="L103">
            <v>0</v>
          </cell>
          <cell r="M103">
            <v>473448</v>
          </cell>
          <cell r="N103">
            <v>-1782857</v>
          </cell>
          <cell r="P103">
            <v>-7.3800000000000005E-4</v>
          </cell>
          <cell r="Q103">
            <v>0</v>
          </cell>
          <cell r="R103">
            <v>0</v>
          </cell>
          <cell r="S103">
            <v>291.95499999999998</v>
          </cell>
          <cell r="T103">
            <v>0</v>
          </cell>
          <cell r="U103">
            <v>473.44799999999998</v>
          </cell>
          <cell r="V103">
            <v>473.44799999999998</v>
          </cell>
          <cell r="W103">
            <v>-1782.857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473448</v>
          </cell>
          <cell r="J104">
            <v>0</v>
          </cell>
          <cell r="K104">
            <v>0</v>
          </cell>
          <cell r="L104">
            <v>0</v>
          </cell>
          <cell r="M104">
            <v>473448</v>
          </cell>
          <cell r="N104">
            <v>-1782857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473.44799999999998</v>
          </cell>
          <cell r="V104">
            <v>473.44799999999998</v>
          </cell>
          <cell r="W104">
            <v>-1782.857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473448</v>
          </cell>
          <cell r="J105">
            <v>0</v>
          </cell>
          <cell r="K105">
            <v>0</v>
          </cell>
          <cell r="L105">
            <v>0</v>
          </cell>
          <cell r="M105">
            <v>473448</v>
          </cell>
          <cell r="N105">
            <v>-1782857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473.44799999999998</v>
          </cell>
          <cell r="V105">
            <v>473.44799999999998</v>
          </cell>
          <cell r="W105">
            <v>-1782.857</v>
          </cell>
        </row>
        <row r="106">
          <cell r="A106">
            <v>36626</v>
          </cell>
          <cell r="B106" t="str">
            <v>M</v>
          </cell>
          <cell r="D106">
            <v>-749</v>
          </cell>
          <cell r="E106">
            <v>0</v>
          </cell>
          <cell r="F106">
            <v>0</v>
          </cell>
          <cell r="G106">
            <v>1015292</v>
          </cell>
          <cell r="I106">
            <v>1015292</v>
          </cell>
          <cell r="J106">
            <v>541844</v>
          </cell>
          <cell r="K106">
            <v>0</v>
          </cell>
          <cell r="L106">
            <v>0</v>
          </cell>
          <cell r="M106">
            <v>1015292</v>
          </cell>
          <cell r="N106">
            <v>-1241013</v>
          </cell>
          <cell r="P106">
            <v>-7.4899999999999999E-4</v>
          </cell>
          <cell r="Q106">
            <v>0</v>
          </cell>
          <cell r="R106">
            <v>0</v>
          </cell>
          <cell r="S106">
            <v>541.84400000000005</v>
          </cell>
          <cell r="T106">
            <v>0</v>
          </cell>
          <cell r="U106">
            <v>1015.292</v>
          </cell>
          <cell r="V106">
            <v>1015.292</v>
          </cell>
          <cell r="W106">
            <v>-1241.0129999999999</v>
          </cell>
        </row>
        <row r="107">
          <cell r="A107">
            <v>36627</v>
          </cell>
          <cell r="B107" t="str">
            <v>T</v>
          </cell>
          <cell r="D107">
            <v>-741</v>
          </cell>
          <cell r="E107">
            <v>0</v>
          </cell>
          <cell r="F107">
            <v>0</v>
          </cell>
          <cell r="G107">
            <v>692677</v>
          </cell>
          <cell r="I107">
            <v>692677</v>
          </cell>
          <cell r="J107">
            <v>-322615</v>
          </cell>
          <cell r="K107">
            <v>0</v>
          </cell>
          <cell r="L107">
            <v>0</v>
          </cell>
          <cell r="M107">
            <v>692677</v>
          </cell>
          <cell r="N107">
            <v>-1563628</v>
          </cell>
          <cell r="P107">
            <v>-7.4100000000000001E-4</v>
          </cell>
          <cell r="Q107">
            <v>0</v>
          </cell>
          <cell r="R107">
            <v>0</v>
          </cell>
          <cell r="S107">
            <v>-322.61500000000001</v>
          </cell>
          <cell r="T107">
            <v>0</v>
          </cell>
          <cell r="U107">
            <v>692.67700000000002</v>
          </cell>
          <cell r="V107">
            <v>692.67700000000002</v>
          </cell>
          <cell r="W107">
            <v>-1563.6279999999999</v>
          </cell>
        </row>
        <row r="108">
          <cell r="A108">
            <v>36628</v>
          </cell>
          <cell r="B108" t="str">
            <v>W</v>
          </cell>
          <cell r="D108">
            <v>-705</v>
          </cell>
          <cell r="E108">
            <v>0</v>
          </cell>
          <cell r="F108">
            <v>0</v>
          </cell>
          <cell r="G108">
            <v>-87872</v>
          </cell>
          <cell r="I108">
            <v>-87872</v>
          </cell>
          <cell r="J108">
            <v>-780549</v>
          </cell>
          <cell r="K108">
            <v>0</v>
          </cell>
          <cell r="L108">
            <v>0</v>
          </cell>
          <cell r="M108">
            <v>-87872</v>
          </cell>
          <cell r="N108">
            <v>-2344177</v>
          </cell>
          <cell r="P108">
            <v>-7.0500000000000001E-4</v>
          </cell>
          <cell r="Q108">
            <v>0</v>
          </cell>
          <cell r="R108">
            <v>0</v>
          </cell>
          <cell r="S108">
            <v>-780.54899999999998</v>
          </cell>
          <cell r="T108">
            <v>0</v>
          </cell>
          <cell r="U108">
            <v>-87.872</v>
          </cell>
          <cell r="V108">
            <v>-87.872</v>
          </cell>
          <cell r="W108">
            <v>-2344.1770000000001</v>
          </cell>
        </row>
        <row r="109">
          <cell r="A109">
            <v>36629</v>
          </cell>
          <cell r="B109" t="str">
            <v>Th</v>
          </cell>
          <cell r="D109">
            <v>-731</v>
          </cell>
          <cell r="E109">
            <v>0</v>
          </cell>
          <cell r="F109">
            <v>0</v>
          </cell>
          <cell r="G109">
            <v>396832</v>
          </cell>
          <cell r="I109">
            <v>396832</v>
          </cell>
          <cell r="J109">
            <v>484704</v>
          </cell>
          <cell r="K109">
            <v>0</v>
          </cell>
          <cell r="L109">
            <v>0</v>
          </cell>
          <cell r="M109">
            <v>396832</v>
          </cell>
          <cell r="N109">
            <v>-1859473</v>
          </cell>
          <cell r="P109">
            <v>-7.3099999999999999E-4</v>
          </cell>
          <cell r="Q109">
            <v>0</v>
          </cell>
          <cell r="R109">
            <v>0</v>
          </cell>
          <cell r="S109">
            <v>484.70400000000001</v>
          </cell>
          <cell r="T109">
            <v>0</v>
          </cell>
          <cell r="U109">
            <v>396.83199999999999</v>
          </cell>
          <cell r="V109">
            <v>396.83199999999999</v>
          </cell>
          <cell r="W109">
            <v>-1859.473</v>
          </cell>
        </row>
        <row r="110">
          <cell r="A110">
            <v>36630</v>
          </cell>
          <cell r="B110" t="str">
            <v>F</v>
          </cell>
          <cell r="D110">
            <v>-748</v>
          </cell>
          <cell r="E110">
            <v>0</v>
          </cell>
          <cell r="F110">
            <v>0</v>
          </cell>
          <cell r="G110">
            <v>602026</v>
          </cell>
          <cell r="I110">
            <v>602026</v>
          </cell>
          <cell r="J110">
            <v>205194</v>
          </cell>
          <cell r="K110">
            <v>0</v>
          </cell>
          <cell r="L110">
            <v>0</v>
          </cell>
          <cell r="M110">
            <v>602026</v>
          </cell>
          <cell r="N110">
            <v>-1654279</v>
          </cell>
          <cell r="P110">
            <v>-7.4799999999999997E-4</v>
          </cell>
          <cell r="Q110">
            <v>0</v>
          </cell>
          <cell r="R110">
            <v>0</v>
          </cell>
          <cell r="S110">
            <v>205.19399999999999</v>
          </cell>
          <cell r="T110">
            <v>0</v>
          </cell>
          <cell r="U110">
            <v>602.02599999999995</v>
          </cell>
          <cell r="V110">
            <v>602.02599999999995</v>
          </cell>
          <cell r="W110">
            <v>-1654.279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602026</v>
          </cell>
          <cell r="J111">
            <v>0</v>
          </cell>
          <cell r="K111">
            <v>0</v>
          </cell>
          <cell r="L111">
            <v>0</v>
          </cell>
          <cell r="M111">
            <v>602026</v>
          </cell>
          <cell r="N111">
            <v>-1654279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602.02599999999995</v>
          </cell>
          <cell r="V111">
            <v>602.02599999999995</v>
          </cell>
          <cell r="W111">
            <v>-1654.279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602026</v>
          </cell>
          <cell r="J112">
            <v>0</v>
          </cell>
          <cell r="K112">
            <v>0</v>
          </cell>
          <cell r="L112">
            <v>0</v>
          </cell>
          <cell r="M112">
            <v>602026</v>
          </cell>
          <cell r="N112">
            <v>-1654279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602.02599999999995</v>
          </cell>
          <cell r="V112">
            <v>602.02599999999995</v>
          </cell>
          <cell r="W112">
            <v>-1654.279</v>
          </cell>
        </row>
        <row r="113">
          <cell r="A113">
            <v>36633</v>
          </cell>
          <cell r="B113" t="str">
            <v>M</v>
          </cell>
          <cell r="D113">
            <v>-743</v>
          </cell>
          <cell r="E113">
            <v>0</v>
          </cell>
          <cell r="F113">
            <v>0</v>
          </cell>
          <cell r="G113">
            <v>542673</v>
          </cell>
          <cell r="I113">
            <v>542673</v>
          </cell>
          <cell r="J113">
            <v>-59353</v>
          </cell>
          <cell r="K113">
            <v>0</v>
          </cell>
          <cell r="L113">
            <v>0</v>
          </cell>
          <cell r="M113">
            <v>542673</v>
          </cell>
          <cell r="N113">
            <v>-1713632</v>
          </cell>
          <cell r="P113">
            <v>-7.4299999999999995E-4</v>
          </cell>
          <cell r="Q113">
            <v>0</v>
          </cell>
          <cell r="R113">
            <v>0</v>
          </cell>
          <cell r="S113">
            <v>-59.353000000000002</v>
          </cell>
          <cell r="T113">
            <v>0</v>
          </cell>
          <cell r="U113">
            <v>542.673</v>
          </cell>
          <cell r="V113">
            <v>542.673</v>
          </cell>
          <cell r="W113">
            <v>-1713.6320000000001</v>
          </cell>
        </row>
        <row r="114">
          <cell r="A114">
            <v>36634</v>
          </cell>
          <cell r="B114" t="str">
            <v>T</v>
          </cell>
          <cell r="D114">
            <v>-743</v>
          </cell>
          <cell r="E114">
            <v>0</v>
          </cell>
          <cell r="F114">
            <v>0</v>
          </cell>
          <cell r="G114">
            <v>582067</v>
          </cell>
          <cell r="I114">
            <v>582067</v>
          </cell>
          <cell r="J114">
            <v>39394</v>
          </cell>
          <cell r="K114">
            <v>0</v>
          </cell>
          <cell r="L114">
            <v>0</v>
          </cell>
          <cell r="M114">
            <v>582067</v>
          </cell>
          <cell r="N114">
            <v>-1674238</v>
          </cell>
          <cell r="P114">
            <v>-7.4299999999999995E-4</v>
          </cell>
          <cell r="Q114">
            <v>0</v>
          </cell>
          <cell r="R114">
            <v>0</v>
          </cell>
          <cell r="S114">
            <v>39.393999999999998</v>
          </cell>
          <cell r="T114">
            <v>0</v>
          </cell>
          <cell r="U114">
            <v>582.06700000000001</v>
          </cell>
          <cell r="V114">
            <v>582.06700000000001</v>
          </cell>
          <cell r="W114">
            <v>-1674.2380000000001</v>
          </cell>
        </row>
        <row r="115">
          <cell r="A115">
            <v>36635</v>
          </cell>
          <cell r="B115" t="str">
            <v>W</v>
          </cell>
          <cell r="D115">
            <v>-731</v>
          </cell>
          <cell r="E115">
            <v>0</v>
          </cell>
          <cell r="F115">
            <v>0</v>
          </cell>
          <cell r="G115">
            <v>412698</v>
          </cell>
          <cell r="I115">
            <v>412698</v>
          </cell>
          <cell r="J115">
            <v>-169369</v>
          </cell>
          <cell r="K115">
            <v>0</v>
          </cell>
          <cell r="L115">
            <v>0</v>
          </cell>
          <cell r="M115">
            <v>412698</v>
          </cell>
          <cell r="N115">
            <v>-1843607</v>
          </cell>
          <cell r="P115">
            <v>-7.3099999999999999E-4</v>
          </cell>
          <cell r="Q115">
            <v>0</v>
          </cell>
          <cell r="R115">
            <v>0</v>
          </cell>
          <cell r="S115">
            <v>-169.369</v>
          </cell>
          <cell r="T115">
            <v>0</v>
          </cell>
          <cell r="U115">
            <v>412.69799999999998</v>
          </cell>
          <cell r="V115">
            <v>412.69799999999998</v>
          </cell>
          <cell r="W115">
            <v>-1843.607</v>
          </cell>
        </row>
        <row r="116">
          <cell r="A116">
            <v>36636</v>
          </cell>
          <cell r="B116" t="str">
            <v>Th</v>
          </cell>
          <cell r="D116">
            <v>-729</v>
          </cell>
          <cell r="E116">
            <v>0</v>
          </cell>
          <cell r="F116">
            <v>0</v>
          </cell>
          <cell r="G116">
            <v>510287</v>
          </cell>
          <cell r="I116">
            <v>510287</v>
          </cell>
          <cell r="J116">
            <v>97589</v>
          </cell>
          <cell r="K116">
            <v>0</v>
          </cell>
          <cell r="L116">
            <v>0</v>
          </cell>
          <cell r="M116">
            <v>510287</v>
          </cell>
          <cell r="N116">
            <v>-1746018</v>
          </cell>
          <cell r="P116">
            <v>-7.2900000000000005E-4</v>
          </cell>
          <cell r="Q116">
            <v>0</v>
          </cell>
          <cell r="R116">
            <v>0</v>
          </cell>
          <cell r="S116">
            <v>97.588999999999999</v>
          </cell>
          <cell r="T116">
            <v>0</v>
          </cell>
          <cell r="U116">
            <v>510.28699999999998</v>
          </cell>
          <cell r="V116">
            <v>510.28699999999998</v>
          </cell>
          <cell r="W116">
            <v>-1746.018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510287</v>
          </cell>
          <cell r="J117">
            <v>0</v>
          </cell>
          <cell r="K117">
            <v>0</v>
          </cell>
          <cell r="L117">
            <v>0</v>
          </cell>
          <cell r="M117">
            <v>510287</v>
          </cell>
          <cell r="N117">
            <v>-1746018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510.28699999999998</v>
          </cell>
          <cell r="V117">
            <v>510.28699999999998</v>
          </cell>
          <cell r="W117">
            <v>-1746.018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510287</v>
          </cell>
          <cell r="J118">
            <v>0</v>
          </cell>
          <cell r="K118">
            <v>0</v>
          </cell>
          <cell r="L118">
            <v>0</v>
          </cell>
          <cell r="M118">
            <v>510287</v>
          </cell>
          <cell r="N118">
            <v>-1746018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510.28699999999998</v>
          </cell>
          <cell r="V118">
            <v>510.28699999999998</v>
          </cell>
          <cell r="W118">
            <v>-1746.018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510287</v>
          </cell>
          <cell r="J119">
            <v>0</v>
          </cell>
          <cell r="K119">
            <v>0</v>
          </cell>
          <cell r="L119">
            <v>0</v>
          </cell>
          <cell r="M119">
            <v>510287</v>
          </cell>
          <cell r="N119">
            <v>-1746018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510.28699999999998</v>
          </cell>
          <cell r="V119">
            <v>510.28699999999998</v>
          </cell>
          <cell r="W119">
            <v>-1746.018</v>
          </cell>
        </row>
        <row r="120">
          <cell r="A120">
            <v>36640</v>
          </cell>
          <cell r="B120" t="str">
            <v>M</v>
          </cell>
          <cell r="D120">
            <v>-727</v>
          </cell>
          <cell r="E120">
            <v>0</v>
          </cell>
          <cell r="F120">
            <v>0</v>
          </cell>
          <cell r="G120">
            <v>429636</v>
          </cell>
          <cell r="I120">
            <v>429636</v>
          </cell>
          <cell r="J120">
            <v>-80651</v>
          </cell>
          <cell r="K120">
            <v>0</v>
          </cell>
          <cell r="L120">
            <v>0</v>
          </cell>
          <cell r="M120">
            <v>429636</v>
          </cell>
          <cell r="N120">
            <v>-1826669</v>
          </cell>
          <cell r="P120">
            <v>-7.27E-4</v>
          </cell>
          <cell r="Q120">
            <v>0</v>
          </cell>
          <cell r="R120">
            <v>0</v>
          </cell>
          <cell r="S120">
            <v>-80.650999999999996</v>
          </cell>
          <cell r="T120">
            <v>0</v>
          </cell>
          <cell r="U120">
            <v>429.63600000000002</v>
          </cell>
          <cell r="V120">
            <v>429.63600000000002</v>
          </cell>
          <cell r="W120">
            <v>-1826.6690000000001</v>
          </cell>
        </row>
        <row r="121">
          <cell r="A121">
            <v>36641</v>
          </cell>
          <cell r="B121" t="str">
            <v>T</v>
          </cell>
          <cell r="D121">
            <v>-725</v>
          </cell>
          <cell r="E121">
            <v>0</v>
          </cell>
          <cell r="F121">
            <v>0</v>
          </cell>
          <cell r="G121">
            <v>648391</v>
          </cell>
          <cell r="I121">
            <v>648391</v>
          </cell>
          <cell r="J121">
            <v>218755</v>
          </cell>
          <cell r="K121">
            <v>0</v>
          </cell>
          <cell r="L121">
            <v>0</v>
          </cell>
          <cell r="M121">
            <v>648391</v>
          </cell>
          <cell r="N121">
            <v>-1607914</v>
          </cell>
          <cell r="P121">
            <v>-7.2499999999999995E-4</v>
          </cell>
          <cell r="Q121">
            <v>0</v>
          </cell>
          <cell r="R121">
            <v>0</v>
          </cell>
          <cell r="S121">
            <v>218.755</v>
          </cell>
          <cell r="T121">
            <v>0</v>
          </cell>
          <cell r="U121">
            <v>648.39099999999996</v>
          </cell>
          <cell r="V121">
            <v>648.39099999999996</v>
          </cell>
          <cell r="W121">
            <v>-1607.914</v>
          </cell>
        </row>
        <row r="122">
          <cell r="A122">
            <v>36642</v>
          </cell>
          <cell r="B122" t="str">
            <v>W</v>
          </cell>
          <cell r="D122">
            <v>-724</v>
          </cell>
          <cell r="E122">
            <v>0</v>
          </cell>
          <cell r="F122">
            <v>0</v>
          </cell>
          <cell r="G122">
            <v>503671</v>
          </cell>
          <cell r="I122">
            <v>503671</v>
          </cell>
          <cell r="J122">
            <v>-144720</v>
          </cell>
          <cell r="K122">
            <v>0</v>
          </cell>
          <cell r="L122">
            <v>0</v>
          </cell>
          <cell r="M122">
            <v>503671</v>
          </cell>
          <cell r="N122">
            <v>-1752634</v>
          </cell>
          <cell r="P122">
            <v>-7.2400000000000003E-4</v>
          </cell>
          <cell r="Q122">
            <v>0</v>
          </cell>
          <cell r="R122">
            <v>0</v>
          </cell>
          <cell r="S122">
            <v>-144.72</v>
          </cell>
          <cell r="T122">
            <v>0</v>
          </cell>
          <cell r="U122">
            <v>503.67099999999999</v>
          </cell>
          <cell r="V122">
            <v>503.67099999999999</v>
          </cell>
          <cell r="W122">
            <v>-1752.634</v>
          </cell>
        </row>
        <row r="123">
          <cell r="A123">
            <v>36643</v>
          </cell>
          <cell r="B123" t="str">
            <v>Th</v>
          </cell>
          <cell r="D123">
            <v>-709</v>
          </cell>
          <cell r="E123">
            <v>0</v>
          </cell>
          <cell r="F123">
            <v>0</v>
          </cell>
          <cell r="G123">
            <v>306704</v>
          </cell>
          <cell r="I123">
            <v>306704</v>
          </cell>
          <cell r="J123">
            <v>-196967</v>
          </cell>
          <cell r="K123">
            <v>0</v>
          </cell>
          <cell r="L123">
            <v>0</v>
          </cell>
          <cell r="M123">
            <v>306704</v>
          </cell>
          <cell r="N123">
            <v>-1949601</v>
          </cell>
          <cell r="P123">
            <v>-7.0899999999999999E-4</v>
          </cell>
          <cell r="Q123">
            <v>0</v>
          </cell>
          <cell r="R123">
            <v>0</v>
          </cell>
          <cell r="S123">
            <v>-196.96700000000001</v>
          </cell>
          <cell r="T123">
            <v>0</v>
          </cell>
          <cell r="U123">
            <v>306.70400000000001</v>
          </cell>
          <cell r="V123">
            <v>306.70400000000001</v>
          </cell>
          <cell r="W123">
            <v>-1949.6010000000001</v>
          </cell>
        </row>
        <row r="124">
          <cell r="A124">
            <v>36644</v>
          </cell>
          <cell r="B124" t="str">
            <v>F</v>
          </cell>
          <cell r="D124">
            <v>-717</v>
          </cell>
          <cell r="E124">
            <v>0</v>
          </cell>
          <cell r="F124">
            <v>0</v>
          </cell>
          <cell r="G124">
            <v>328995</v>
          </cell>
          <cell r="I124">
            <v>328995</v>
          </cell>
          <cell r="J124">
            <v>22291</v>
          </cell>
          <cell r="K124">
            <v>0</v>
          </cell>
          <cell r="L124">
            <v>0</v>
          </cell>
          <cell r="M124">
            <v>328995</v>
          </cell>
          <cell r="N124">
            <v>-1927310</v>
          </cell>
          <cell r="P124">
            <v>-7.1699999999999997E-4</v>
          </cell>
          <cell r="Q124">
            <v>0</v>
          </cell>
          <cell r="R124">
            <v>0</v>
          </cell>
          <cell r="S124">
            <v>22.291</v>
          </cell>
          <cell r="T124">
            <v>0</v>
          </cell>
          <cell r="U124">
            <v>328.995</v>
          </cell>
          <cell r="V124">
            <v>328.995</v>
          </cell>
          <cell r="W124">
            <v>-1927.31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328995</v>
          </cell>
          <cell r="J125">
            <v>0</v>
          </cell>
          <cell r="K125">
            <v>0</v>
          </cell>
          <cell r="L125">
            <v>0</v>
          </cell>
          <cell r="M125">
            <v>328995</v>
          </cell>
          <cell r="N125">
            <v>-1927310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328.995</v>
          </cell>
          <cell r="V125">
            <v>328.995</v>
          </cell>
          <cell r="W125">
            <v>-1927.31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328995</v>
          </cell>
          <cell r="J126">
            <v>0</v>
          </cell>
          <cell r="K126">
            <v>0</v>
          </cell>
          <cell r="L126">
            <v>0</v>
          </cell>
          <cell r="M126">
            <v>328995</v>
          </cell>
          <cell r="N126">
            <v>-1927310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328.995</v>
          </cell>
          <cell r="V126">
            <v>328.995</v>
          </cell>
          <cell r="W126">
            <v>-1927.31</v>
          </cell>
        </row>
        <row r="127">
          <cell r="A127">
            <v>36647</v>
          </cell>
          <cell r="B127" t="str">
            <v>M</v>
          </cell>
          <cell r="D127">
            <v>-708</v>
          </cell>
          <cell r="E127">
            <v>0</v>
          </cell>
          <cell r="F127">
            <v>0</v>
          </cell>
          <cell r="G127">
            <v>47765</v>
          </cell>
          <cell r="I127">
            <v>47765</v>
          </cell>
          <cell r="J127">
            <v>47765</v>
          </cell>
          <cell r="K127">
            <v>0</v>
          </cell>
          <cell r="L127">
            <v>0</v>
          </cell>
          <cell r="M127">
            <v>376760</v>
          </cell>
          <cell r="N127">
            <v>-1879545</v>
          </cell>
          <cell r="P127">
            <v>-7.0799999999999997E-4</v>
          </cell>
          <cell r="Q127">
            <v>0</v>
          </cell>
          <cell r="R127">
            <v>0</v>
          </cell>
          <cell r="S127">
            <v>47.765000000000001</v>
          </cell>
          <cell r="T127">
            <v>0</v>
          </cell>
          <cell r="U127">
            <v>47.765000000000001</v>
          </cell>
          <cell r="V127">
            <v>376.76</v>
          </cell>
          <cell r="W127">
            <v>-1879.5450000000001</v>
          </cell>
        </row>
        <row r="128">
          <cell r="A128">
            <v>36648</v>
          </cell>
          <cell r="B128" t="str">
            <v>T</v>
          </cell>
          <cell r="D128">
            <v>-699</v>
          </cell>
          <cell r="E128">
            <v>0</v>
          </cell>
          <cell r="F128">
            <v>0</v>
          </cell>
          <cell r="G128">
            <v>91744</v>
          </cell>
          <cell r="I128">
            <v>91744</v>
          </cell>
          <cell r="J128">
            <v>43979</v>
          </cell>
          <cell r="K128">
            <v>0</v>
          </cell>
          <cell r="L128">
            <v>0</v>
          </cell>
          <cell r="M128">
            <v>420739</v>
          </cell>
          <cell r="N128">
            <v>-1835566</v>
          </cell>
          <cell r="P128">
            <v>-6.9899999999999997E-4</v>
          </cell>
          <cell r="Q128">
            <v>0</v>
          </cell>
          <cell r="R128">
            <v>0</v>
          </cell>
          <cell r="S128">
            <v>43.978999999999999</v>
          </cell>
          <cell r="T128">
            <v>0</v>
          </cell>
          <cell r="U128">
            <v>91.744</v>
          </cell>
          <cell r="V128">
            <v>420.73899999999998</v>
          </cell>
          <cell r="W128">
            <v>-1835.566</v>
          </cell>
        </row>
        <row r="129">
          <cell r="A129">
            <v>36649</v>
          </cell>
          <cell r="B129" t="str">
            <v>W</v>
          </cell>
          <cell r="D129">
            <v>-691</v>
          </cell>
          <cell r="E129">
            <v>0</v>
          </cell>
          <cell r="F129">
            <v>0</v>
          </cell>
          <cell r="G129">
            <v>425102</v>
          </cell>
          <cell r="I129">
            <v>425102</v>
          </cell>
          <cell r="J129">
            <v>333358</v>
          </cell>
          <cell r="K129">
            <v>0</v>
          </cell>
          <cell r="L129">
            <v>0</v>
          </cell>
          <cell r="M129">
            <v>754097</v>
          </cell>
          <cell r="N129">
            <v>-1502208</v>
          </cell>
          <cell r="P129">
            <v>-6.9099999999999999E-4</v>
          </cell>
          <cell r="Q129">
            <v>0</v>
          </cell>
          <cell r="R129">
            <v>0</v>
          </cell>
          <cell r="S129">
            <v>333.358</v>
          </cell>
          <cell r="T129">
            <v>0</v>
          </cell>
          <cell r="U129">
            <v>425.10199999999998</v>
          </cell>
          <cell r="V129">
            <v>754.09699999999998</v>
          </cell>
          <cell r="W129">
            <v>-1502.2080000000001</v>
          </cell>
        </row>
        <row r="130">
          <cell r="A130">
            <v>36650</v>
          </cell>
          <cell r="B130" t="str">
            <v>Th</v>
          </cell>
          <cell r="D130">
            <v>-684</v>
          </cell>
          <cell r="E130">
            <v>0</v>
          </cell>
          <cell r="F130">
            <v>0</v>
          </cell>
          <cell r="G130">
            <v>540285</v>
          </cell>
          <cell r="I130">
            <v>540285</v>
          </cell>
          <cell r="J130">
            <v>115183</v>
          </cell>
          <cell r="K130">
            <v>0</v>
          </cell>
          <cell r="L130">
            <v>0</v>
          </cell>
          <cell r="M130">
            <v>869280</v>
          </cell>
          <cell r="N130">
            <v>-1387025</v>
          </cell>
          <cell r="P130">
            <v>-6.8400000000000004E-4</v>
          </cell>
          <cell r="Q130">
            <v>0</v>
          </cell>
          <cell r="R130">
            <v>0</v>
          </cell>
          <cell r="S130">
            <v>115.18300000000001</v>
          </cell>
          <cell r="T130">
            <v>0</v>
          </cell>
          <cell r="U130">
            <v>540.28499999999997</v>
          </cell>
          <cell r="V130">
            <v>869.28</v>
          </cell>
          <cell r="W130">
            <v>-1387.0250000000001</v>
          </cell>
        </row>
        <row r="131">
          <cell r="A131">
            <v>36651</v>
          </cell>
          <cell r="B131" t="str">
            <v>F</v>
          </cell>
          <cell r="D131">
            <v>-678</v>
          </cell>
          <cell r="E131">
            <v>0</v>
          </cell>
          <cell r="F131">
            <v>0</v>
          </cell>
          <cell r="G131">
            <v>329255</v>
          </cell>
          <cell r="I131">
            <v>329255</v>
          </cell>
          <cell r="J131">
            <v>-211030</v>
          </cell>
          <cell r="K131">
            <v>0</v>
          </cell>
          <cell r="L131">
            <v>0</v>
          </cell>
          <cell r="M131">
            <v>658250</v>
          </cell>
          <cell r="N131">
            <v>-1598055</v>
          </cell>
          <cell r="P131">
            <v>-6.78E-4</v>
          </cell>
          <cell r="Q131">
            <v>0</v>
          </cell>
          <cell r="R131">
            <v>0</v>
          </cell>
          <cell r="S131">
            <v>-211.03</v>
          </cell>
          <cell r="T131">
            <v>0</v>
          </cell>
          <cell r="U131">
            <v>329.255</v>
          </cell>
          <cell r="V131">
            <v>658.25</v>
          </cell>
          <cell r="W131">
            <v>-1598.0550000000001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329255</v>
          </cell>
          <cell r="J132">
            <v>0</v>
          </cell>
          <cell r="K132">
            <v>0</v>
          </cell>
          <cell r="L132">
            <v>0</v>
          </cell>
          <cell r="M132">
            <v>658250</v>
          </cell>
          <cell r="N132">
            <v>-1598055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329.255</v>
          </cell>
          <cell r="V132">
            <v>658.25</v>
          </cell>
          <cell r="W132">
            <v>-1598.0550000000001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329255</v>
          </cell>
          <cell r="J133">
            <v>0</v>
          </cell>
          <cell r="K133">
            <v>0</v>
          </cell>
          <cell r="L133">
            <v>0</v>
          </cell>
          <cell r="M133">
            <v>658250</v>
          </cell>
          <cell r="N133">
            <v>-1598055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329.255</v>
          </cell>
          <cell r="V133">
            <v>658.25</v>
          </cell>
          <cell r="W133">
            <v>-1598.0550000000001</v>
          </cell>
        </row>
        <row r="134">
          <cell r="A134">
            <v>36654</v>
          </cell>
          <cell r="B134" t="str">
            <v>M</v>
          </cell>
          <cell r="D134">
            <v>-669</v>
          </cell>
          <cell r="E134">
            <v>0</v>
          </cell>
          <cell r="F134">
            <v>0</v>
          </cell>
          <cell r="G134">
            <v>94680</v>
          </cell>
          <cell r="I134">
            <v>94680</v>
          </cell>
          <cell r="J134">
            <v>-234575</v>
          </cell>
          <cell r="K134">
            <v>0</v>
          </cell>
          <cell r="L134">
            <v>0</v>
          </cell>
          <cell r="M134">
            <v>423675</v>
          </cell>
          <cell r="N134">
            <v>-1832630</v>
          </cell>
          <cell r="P134">
            <v>-6.69E-4</v>
          </cell>
          <cell r="Q134">
            <v>0</v>
          </cell>
          <cell r="R134">
            <v>0</v>
          </cell>
          <cell r="S134">
            <v>-234.57499999999999</v>
          </cell>
          <cell r="T134">
            <v>0</v>
          </cell>
          <cell r="U134">
            <v>94.68</v>
          </cell>
          <cell r="V134">
            <v>423.67500000000001</v>
          </cell>
          <cell r="W134">
            <v>-1832.63</v>
          </cell>
        </row>
        <row r="135">
          <cell r="A135">
            <v>36655</v>
          </cell>
          <cell r="B135" t="str">
            <v>T</v>
          </cell>
          <cell r="D135">
            <v>-659</v>
          </cell>
          <cell r="E135">
            <v>0</v>
          </cell>
          <cell r="F135">
            <v>0</v>
          </cell>
          <cell r="G135">
            <v>-81751</v>
          </cell>
          <cell r="I135">
            <v>-81751</v>
          </cell>
          <cell r="J135">
            <v>-176431</v>
          </cell>
          <cell r="K135">
            <v>0</v>
          </cell>
          <cell r="L135">
            <v>0</v>
          </cell>
          <cell r="M135">
            <v>247244</v>
          </cell>
          <cell r="N135">
            <v>-2009061</v>
          </cell>
          <cell r="P135">
            <v>-6.5899999999999997E-4</v>
          </cell>
          <cell r="Q135">
            <v>0</v>
          </cell>
          <cell r="R135">
            <v>0</v>
          </cell>
          <cell r="S135">
            <v>-176.43100000000001</v>
          </cell>
          <cell r="T135">
            <v>0</v>
          </cell>
          <cell r="U135">
            <v>-81.751000000000005</v>
          </cell>
          <cell r="V135">
            <v>247.244</v>
          </cell>
          <cell r="W135">
            <v>-2009.0609999999999</v>
          </cell>
        </row>
        <row r="136">
          <cell r="A136">
            <v>36656</v>
          </cell>
          <cell r="B136" t="str">
            <v>W</v>
          </cell>
          <cell r="D136">
            <v>-663</v>
          </cell>
          <cell r="E136">
            <v>0</v>
          </cell>
          <cell r="F136">
            <v>0</v>
          </cell>
          <cell r="G136">
            <v>-57293</v>
          </cell>
          <cell r="I136">
            <v>-57293</v>
          </cell>
          <cell r="J136">
            <v>24458</v>
          </cell>
          <cell r="K136">
            <v>0</v>
          </cell>
          <cell r="L136">
            <v>0</v>
          </cell>
          <cell r="M136">
            <v>271702</v>
          </cell>
          <cell r="N136">
            <v>-1984603</v>
          </cell>
          <cell r="P136">
            <v>-6.6299999999999996E-4</v>
          </cell>
          <cell r="Q136">
            <v>0</v>
          </cell>
          <cell r="R136">
            <v>0</v>
          </cell>
          <cell r="S136">
            <v>24.457999999999998</v>
          </cell>
          <cell r="T136">
            <v>0</v>
          </cell>
          <cell r="U136">
            <v>-57.292999999999999</v>
          </cell>
          <cell r="V136">
            <v>271.702</v>
          </cell>
          <cell r="W136">
            <v>-1984.6030000000001</v>
          </cell>
        </row>
        <row r="137">
          <cell r="A137">
            <v>36657</v>
          </cell>
          <cell r="B137" t="str">
            <v>Th</v>
          </cell>
          <cell r="D137">
            <v>-662</v>
          </cell>
          <cell r="E137">
            <v>0</v>
          </cell>
          <cell r="F137">
            <v>0</v>
          </cell>
          <cell r="G137">
            <v>-100235</v>
          </cell>
          <cell r="I137">
            <v>-100235</v>
          </cell>
          <cell r="J137">
            <v>-42942</v>
          </cell>
          <cell r="K137">
            <v>0</v>
          </cell>
          <cell r="L137">
            <v>0</v>
          </cell>
          <cell r="M137">
            <v>228760</v>
          </cell>
          <cell r="N137">
            <v>-2027545</v>
          </cell>
          <cell r="P137">
            <v>-6.6200000000000005E-4</v>
          </cell>
          <cell r="Q137">
            <v>0</v>
          </cell>
          <cell r="R137">
            <v>0</v>
          </cell>
          <cell r="S137">
            <v>-42.942</v>
          </cell>
          <cell r="T137">
            <v>0</v>
          </cell>
          <cell r="U137">
            <v>-100.235</v>
          </cell>
          <cell r="V137">
            <v>228.76</v>
          </cell>
          <cell r="W137">
            <v>-2027.5450000000001</v>
          </cell>
        </row>
        <row r="138">
          <cell r="A138">
            <v>36658</v>
          </cell>
          <cell r="B138" t="str">
            <v>F</v>
          </cell>
          <cell r="D138">
            <v>-653</v>
          </cell>
          <cell r="E138">
            <v>0</v>
          </cell>
          <cell r="F138">
            <v>0</v>
          </cell>
          <cell r="G138">
            <v>-155398</v>
          </cell>
          <cell r="I138">
            <v>-155398</v>
          </cell>
          <cell r="J138">
            <v>-55163</v>
          </cell>
          <cell r="K138">
            <v>0</v>
          </cell>
          <cell r="L138">
            <v>0</v>
          </cell>
          <cell r="M138">
            <v>173597</v>
          </cell>
          <cell r="N138">
            <v>-2082708</v>
          </cell>
          <cell r="P138">
            <v>-6.5300000000000004E-4</v>
          </cell>
          <cell r="Q138">
            <v>0</v>
          </cell>
          <cell r="R138">
            <v>0</v>
          </cell>
          <cell r="S138">
            <v>-55.162999999999997</v>
          </cell>
          <cell r="T138">
            <v>0</v>
          </cell>
          <cell r="U138">
            <v>-155.398</v>
          </cell>
          <cell r="V138">
            <v>173.59700000000001</v>
          </cell>
          <cell r="W138">
            <v>-2082.7080000000001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-155398</v>
          </cell>
          <cell r="J139">
            <v>0</v>
          </cell>
          <cell r="K139">
            <v>0</v>
          </cell>
          <cell r="L139">
            <v>0</v>
          </cell>
          <cell r="M139">
            <v>173597</v>
          </cell>
          <cell r="N139">
            <v>-2082708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-155.398</v>
          </cell>
          <cell r="V139">
            <v>173.59700000000001</v>
          </cell>
          <cell r="W139">
            <v>-2082.7080000000001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-155398</v>
          </cell>
          <cell r="J140">
            <v>0</v>
          </cell>
          <cell r="K140">
            <v>0</v>
          </cell>
          <cell r="L140">
            <v>0</v>
          </cell>
          <cell r="M140">
            <v>173597</v>
          </cell>
          <cell r="N140">
            <v>-2082708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-155.398</v>
          </cell>
          <cell r="V140">
            <v>173.59700000000001</v>
          </cell>
          <cell r="W140">
            <v>-2082.7080000000001</v>
          </cell>
        </row>
        <row r="141">
          <cell r="A141">
            <v>36661</v>
          </cell>
          <cell r="B141" t="str">
            <v>M</v>
          </cell>
          <cell r="D141">
            <v>-648</v>
          </cell>
          <cell r="E141">
            <v>0</v>
          </cell>
          <cell r="F141">
            <v>0</v>
          </cell>
          <cell r="G141">
            <v>-220586</v>
          </cell>
          <cell r="I141">
            <v>-220586</v>
          </cell>
          <cell r="J141">
            <v>-65188</v>
          </cell>
          <cell r="K141">
            <v>0</v>
          </cell>
          <cell r="L141">
            <v>0</v>
          </cell>
          <cell r="M141">
            <v>108409</v>
          </cell>
          <cell r="N141">
            <v>-2147896</v>
          </cell>
          <cell r="P141">
            <v>-6.4800000000000003E-4</v>
          </cell>
          <cell r="Q141">
            <v>0</v>
          </cell>
          <cell r="R141">
            <v>0</v>
          </cell>
          <cell r="S141">
            <v>-65.188000000000002</v>
          </cell>
          <cell r="T141">
            <v>0</v>
          </cell>
          <cell r="U141">
            <v>-220.58600000000001</v>
          </cell>
          <cell r="V141">
            <v>108.40900000000001</v>
          </cell>
          <cell r="W141">
            <v>-2147.8960000000002</v>
          </cell>
        </row>
        <row r="142">
          <cell r="A142">
            <v>36662</v>
          </cell>
          <cell r="B142" t="str">
            <v>T</v>
          </cell>
          <cell r="D142">
            <v>-657</v>
          </cell>
          <cell r="E142">
            <v>0</v>
          </cell>
          <cell r="F142">
            <v>0</v>
          </cell>
          <cell r="G142">
            <v>-31409</v>
          </cell>
          <cell r="I142">
            <v>-31409</v>
          </cell>
          <cell r="J142">
            <v>189177</v>
          </cell>
          <cell r="K142">
            <v>0</v>
          </cell>
          <cell r="L142">
            <v>0</v>
          </cell>
          <cell r="M142">
            <v>297586</v>
          </cell>
          <cell r="N142">
            <v>-1958719</v>
          </cell>
          <cell r="P142">
            <v>-6.5700000000000003E-4</v>
          </cell>
          <cell r="Q142">
            <v>0</v>
          </cell>
          <cell r="R142">
            <v>0</v>
          </cell>
          <cell r="S142">
            <v>189.17699999999999</v>
          </cell>
          <cell r="T142">
            <v>0</v>
          </cell>
          <cell r="U142">
            <v>-31.408999999999999</v>
          </cell>
          <cell r="V142">
            <v>297.58600000000001</v>
          </cell>
          <cell r="W142">
            <v>-1958.7190000000001</v>
          </cell>
        </row>
        <row r="143">
          <cell r="A143">
            <v>36663</v>
          </cell>
          <cell r="B143" t="str">
            <v>W</v>
          </cell>
          <cell r="D143">
            <v>-653</v>
          </cell>
          <cell r="E143">
            <v>0</v>
          </cell>
          <cell r="F143">
            <v>0</v>
          </cell>
          <cell r="G143">
            <v>-82434</v>
          </cell>
          <cell r="I143">
            <v>-82434</v>
          </cell>
          <cell r="J143">
            <v>-51025</v>
          </cell>
          <cell r="K143">
            <v>0</v>
          </cell>
          <cell r="L143">
            <v>0</v>
          </cell>
          <cell r="M143">
            <v>246561</v>
          </cell>
          <cell r="N143">
            <v>-2009744</v>
          </cell>
          <cell r="P143">
            <v>-6.5300000000000004E-4</v>
          </cell>
          <cell r="Q143">
            <v>0</v>
          </cell>
          <cell r="R143">
            <v>0</v>
          </cell>
          <cell r="S143">
            <v>-51.024999999999999</v>
          </cell>
          <cell r="T143">
            <v>0</v>
          </cell>
          <cell r="U143">
            <v>-82.433999999999997</v>
          </cell>
          <cell r="V143">
            <v>246.56100000000001</v>
          </cell>
          <cell r="W143">
            <v>-2009.7439999999999</v>
          </cell>
        </row>
        <row r="144">
          <cell r="A144">
            <v>36664</v>
          </cell>
          <cell r="B144" t="str">
            <v>Th</v>
          </cell>
          <cell r="D144">
            <v>-642</v>
          </cell>
          <cell r="E144">
            <v>0</v>
          </cell>
          <cell r="F144">
            <v>0</v>
          </cell>
          <cell r="G144">
            <v>-109112</v>
          </cell>
          <cell r="I144">
            <v>-109112</v>
          </cell>
          <cell r="J144">
            <v>-26678</v>
          </cell>
          <cell r="K144">
            <v>0</v>
          </cell>
          <cell r="L144">
            <v>0</v>
          </cell>
          <cell r="M144">
            <v>219883</v>
          </cell>
          <cell r="N144">
            <v>-2036422</v>
          </cell>
          <cell r="P144">
            <v>-6.4199999999999999E-4</v>
          </cell>
          <cell r="Q144">
            <v>0</v>
          </cell>
          <cell r="R144">
            <v>0</v>
          </cell>
          <cell r="S144">
            <v>-26.678000000000001</v>
          </cell>
          <cell r="T144">
            <v>0</v>
          </cell>
          <cell r="U144">
            <v>-109.11199999999999</v>
          </cell>
          <cell r="V144">
            <v>219.88300000000001</v>
          </cell>
          <cell r="W144">
            <v>-2036.422</v>
          </cell>
        </row>
        <row r="145">
          <cell r="A145">
            <v>36665</v>
          </cell>
          <cell r="B145" t="str">
            <v>F</v>
          </cell>
          <cell r="D145">
            <v>-648</v>
          </cell>
          <cell r="E145">
            <v>0</v>
          </cell>
          <cell r="F145">
            <v>0</v>
          </cell>
          <cell r="G145">
            <v>-127591</v>
          </cell>
          <cell r="I145">
            <v>-127591</v>
          </cell>
          <cell r="J145">
            <v>-18479</v>
          </cell>
          <cell r="K145">
            <v>0</v>
          </cell>
          <cell r="L145">
            <v>0</v>
          </cell>
          <cell r="M145">
            <v>201404</v>
          </cell>
          <cell r="N145">
            <v>-2054901</v>
          </cell>
          <cell r="P145">
            <v>-6.4800000000000003E-4</v>
          </cell>
          <cell r="Q145">
            <v>0</v>
          </cell>
          <cell r="R145">
            <v>0</v>
          </cell>
          <cell r="S145">
            <v>-18.478999999999999</v>
          </cell>
          <cell r="T145">
            <v>0</v>
          </cell>
          <cell r="U145">
            <v>-127.59099999999999</v>
          </cell>
          <cell r="V145">
            <v>201.404</v>
          </cell>
          <cell r="W145">
            <v>-2054.9009999999998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-127591</v>
          </cell>
          <cell r="J146">
            <v>0</v>
          </cell>
          <cell r="K146">
            <v>0</v>
          </cell>
          <cell r="L146">
            <v>0</v>
          </cell>
          <cell r="M146">
            <v>201404</v>
          </cell>
          <cell r="N146">
            <v>-2054901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-127.59099999999999</v>
          </cell>
          <cell r="V146">
            <v>201.404</v>
          </cell>
          <cell r="W146">
            <v>-2054.9009999999998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-127591</v>
          </cell>
          <cell r="J147">
            <v>0</v>
          </cell>
          <cell r="K147">
            <v>0</v>
          </cell>
          <cell r="L147">
            <v>0</v>
          </cell>
          <cell r="M147">
            <v>201404</v>
          </cell>
          <cell r="N147">
            <v>-2054901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-127.59099999999999</v>
          </cell>
          <cell r="V147">
            <v>201.404</v>
          </cell>
          <cell r="W147">
            <v>-2054.9009999999998</v>
          </cell>
        </row>
        <row r="148">
          <cell r="A148">
            <v>36668</v>
          </cell>
          <cell r="B148" t="str">
            <v>M</v>
          </cell>
          <cell r="D148">
            <v>-666</v>
          </cell>
          <cell r="E148">
            <v>0</v>
          </cell>
          <cell r="F148">
            <v>0</v>
          </cell>
          <cell r="G148">
            <v>148191</v>
          </cell>
          <cell r="I148">
            <v>148191</v>
          </cell>
          <cell r="J148">
            <v>275782</v>
          </cell>
          <cell r="K148">
            <v>0</v>
          </cell>
          <cell r="L148">
            <v>0</v>
          </cell>
          <cell r="M148">
            <v>477186</v>
          </cell>
          <cell r="N148">
            <v>-1779119</v>
          </cell>
          <cell r="P148">
            <v>-6.6600000000000003E-4</v>
          </cell>
          <cell r="Q148">
            <v>0</v>
          </cell>
          <cell r="R148">
            <v>0</v>
          </cell>
          <cell r="S148">
            <v>275.78199999999998</v>
          </cell>
          <cell r="T148">
            <v>0</v>
          </cell>
          <cell r="U148">
            <v>148.191</v>
          </cell>
          <cell r="V148">
            <v>477.18599999999998</v>
          </cell>
          <cell r="W148">
            <v>-1779.1189999999999</v>
          </cell>
        </row>
        <row r="149">
          <cell r="A149">
            <v>36669</v>
          </cell>
          <cell r="B149" t="str">
            <v>T</v>
          </cell>
          <cell r="D149">
            <v>-659</v>
          </cell>
          <cell r="E149">
            <v>0</v>
          </cell>
          <cell r="F149">
            <v>0</v>
          </cell>
          <cell r="G149">
            <v>121226</v>
          </cell>
          <cell r="I149">
            <v>121226</v>
          </cell>
          <cell r="J149">
            <v>-26965</v>
          </cell>
          <cell r="K149">
            <v>0</v>
          </cell>
          <cell r="L149">
            <v>0</v>
          </cell>
          <cell r="M149">
            <v>450221</v>
          </cell>
          <cell r="N149">
            <v>-1806084</v>
          </cell>
          <cell r="P149">
            <v>-6.5899999999999997E-4</v>
          </cell>
          <cell r="Q149">
            <v>0</v>
          </cell>
          <cell r="R149">
            <v>0</v>
          </cell>
          <cell r="S149">
            <v>-26.965</v>
          </cell>
          <cell r="T149">
            <v>0</v>
          </cell>
          <cell r="U149">
            <v>121.226</v>
          </cell>
          <cell r="V149">
            <v>450.221</v>
          </cell>
          <cell r="W149">
            <v>-1806.0840000000001</v>
          </cell>
        </row>
        <row r="150">
          <cell r="A150">
            <v>36670</v>
          </cell>
          <cell r="B150" t="str">
            <v>W</v>
          </cell>
          <cell r="D150">
            <v>-649</v>
          </cell>
          <cell r="E150">
            <v>0</v>
          </cell>
          <cell r="F150">
            <v>0</v>
          </cell>
          <cell r="G150">
            <v>-9485</v>
          </cell>
          <cell r="I150">
            <v>-9485</v>
          </cell>
          <cell r="J150">
            <v>-130711</v>
          </cell>
          <cell r="K150">
            <v>0</v>
          </cell>
          <cell r="L150">
            <v>0</v>
          </cell>
          <cell r="M150">
            <v>319510</v>
          </cell>
          <cell r="N150">
            <v>-1936795</v>
          </cell>
          <cell r="P150">
            <v>-6.4899999999999995E-4</v>
          </cell>
          <cell r="Q150">
            <v>0</v>
          </cell>
          <cell r="R150">
            <v>0</v>
          </cell>
          <cell r="S150">
            <v>-130.71100000000001</v>
          </cell>
          <cell r="T150">
            <v>0</v>
          </cell>
          <cell r="U150">
            <v>-9.4849999999999994</v>
          </cell>
          <cell r="V150">
            <v>319.51</v>
          </cell>
          <cell r="W150">
            <v>-1936.7950000000001</v>
          </cell>
        </row>
        <row r="151">
          <cell r="A151">
            <v>36671</v>
          </cell>
          <cell r="B151" t="str">
            <v>Th</v>
          </cell>
          <cell r="D151">
            <v>-648</v>
          </cell>
          <cell r="E151">
            <v>0</v>
          </cell>
          <cell r="F151">
            <v>0</v>
          </cell>
          <cell r="G151">
            <v>-99094</v>
          </cell>
          <cell r="I151">
            <v>-99094</v>
          </cell>
          <cell r="J151">
            <v>-89609</v>
          </cell>
          <cell r="K151">
            <v>0</v>
          </cell>
          <cell r="L151">
            <v>0</v>
          </cell>
          <cell r="M151">
            <v>229901</v>
          </cell>
          <cell r="N151">
            <v>-2026404</v>
          </cell>
          <cell r="P151">
            <v>-6.4800000000000003E-4</v>
          </cell>
          <cell r="Q151">
            <v>0</v>
          </cell>
          <cell r="R151">
            <v>0</v>
          </cell>
          <cell r="S151">
            <v>-89.608999999999995</v>
          </cell>
          <cell r="T151">
            <v>0</v>
          </cell>
          <cell r="U151">
            <v>-99.093999999999994</v>
          </cell>
          <cell r="V151">
            <v>229.90100000000001</v>
          </cell>
          <cell r="W151">
            <v>-2026.404</v>
          </cell>
        </row>
        <row r="152">
          <cell r="A152">
            <v>36672</v>
          </cell>
          <cell r="B152" t="str">
            <v>F</v>
          </cell>
          <cell r="D152">
            <v>-657</v>
          </cell>
          <cell r="E152">
            <v>0</v>
          </cell>
          <cell r="F152">
            <v>0</v>
          </cell>
          <cell r="G152">
            <v>344137</v>
          </cell>
          <cell r="I152">
            <v>344137</v>
          </cell>
          <cell r="J152">
            <v>443231</v>
          </cell>
          <cell r="K152">
            <v>0</v>
          </cell>
          <cell r="L152">
            <v>0</v>
          </cell>
          <cell r="M152">
            <v>673132</v>
          </cell>
          <cell r="N152">
            <v>-1583173</v>
          </cell>
          <cell r="P152">
            <v>-6.5700000000000003E-4</v>
          </cell>
          <cell r="Q152">
            <v>0</v>
          </cell>
          <cell r="R152">
            <v>0</v>
          </cell>
          <cell r="S152">
            <v>443.23099999999999</v>
          </cell>
          <cell r="T152">
            <v>0</v>
          </cell>
          <cell r="U152">
            <v>344.137</v>
          </cell>
          <cell r="V152">
            <v>673.13199999999995</v>
          </cell>
          <cell r="W152">
            <v>-1583.173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344137</v>
          </cell>
          <cell r="J153">
            <v>0</v>
          </cell>
          <cell r="K153">
            <v>0</v>
          </cell>
          <cell r="L153">
            <v>0</v>
          </cell>
          <cell r="M153">
            <v>673132</v>
          </cell>
          <cell r="N153">
            <v>-1583173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344.137</v>
          </cell>
          <cell r="V153">
            <v>673.13199999999995</v>
          </cell>
          <cell r="W153">
            <v>-1583.173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344137</v>
          </cell>
          <cell r="J154">
            <v>0</v>
          </cell>
          <cell r="K154">
            <v>0</v>
          </cell>
          <cell r="L154">
            <v>0</v>
          </cell>
          <cell r="M154">
            <v>673132</v>
          </cell>
          <cell r="N154">
            <v>-1583173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344.137</v>
          </cell>
          <cell r="V154">
            <v>673.13199999999995</v>
          </cell>
          <cell r="W154">
            <v>-1583.173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344137</v>
          </cell>
          <cell r="J155">
            <v>0</v>
          </cell>
          <cell r="K155">
            <v>0</v>
          </cell>
          <cell r="L155">
            <v>0</v>
          </cell>
          <cell r="M155">
            <v>673132</v>
          </cell>
          <cell r="N155">
            <v>-1583173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344.137</v>
          </cell>
          <cell r="V155">
            <v>673.13199999999995</v>
          </cell>
          <cell r="W155">
            <v>-1583.173</v>
          </cell>
        </row>
        <row r="156">
          <cell r="A156">
            <v>36676</v>
          </cell>
          <cell r="B156" t="str">
            <v>T</v>
          </cell>
          <cell r="D156">
            <v>-647</v>
          </cell>
          <cell r="E156">
            <v>0</v>
          </cell>
          <cell r="F156">
            <v>0</v>
          </cell>
          <cell r="G156">
            <v>-20988</v>
          </cell>
          <cell r="I156">
            <v>-20988</v>
          </cell>
          <cell r="J156">
            <v>-365125</v>
          </cell>
          <cell r="K156">
            <v>0</v>
          </cell>
          <cell r="L156">
            <v>0</v>
          </cell>
          <cell r="M156">
            <v>308007</v>
          </cell>
          <cell r="N156">
            <v>-1948298</v>
          </cell>
          <cell r="P156">
            <v>-6.4700000000000001E-4</v>
          </cell>
          <cell r="Q156">
            <v>0</v>
          </cell>
          <cell r="R156">
            <v>0</v>
          </cell>
          <cell r="S156">
            <v>-365.125</v>
          </cell>
          <cell r="T156">
            <v>0</v>
          </cell>
          <cell r="U156">
            <v>-20.988</v>
          </cell>
          <cell r="V156">
            <v>308.00700000000001</v>
          </cell>
          <cell r="W156">
            <v>-1948.298</v>
          </cell>
        </row>
        <row r="157">
          <cell r="A157">
            <v>36677</v>
          </cell>
          <cell r="B157" t="str">
            <v>W</v>
          </cell>
          <cell r="D157">
            <v>-665</v>
          </cell>
          <cell r="E157">
            <v>0</v>
          </cell>
          <cell r="F157">
            <v>0</v>
          </cell>
          <cell r="G157">
            <v>323488</v>
          </cell>
          <cell r="I157">
            <v>323488</v>
          </cell>
          <cell r="J157">
            <v>344476</v>
          </cell>
          <cell r="K157">
            <v>0</v>
          </cell>
          <cell r="L157">
            <v>0</v>
          </cell>
          <cell r="M157">
            <v>652483</v>
          </cell>
          <cell r="N157">
            <v>-1603822</v>
          </cell>
          <cell r="P157">
            <v>-6.6500000000000001E-4</v>
          </cell>
          <cell r="Q157">
            <v>0</v>
          </cell>
          <cell r="R157">
            <v>0</v>
          </cell>
          <cell r="S157">
            <v>344.476</v>
          </cell>
          <cell r="T157">
            <v>0</v>
          </cell>
          <cell r="U157">
            <v>323.488</v>
          </cell>
          <cell r="V157">
            <v>652.48299999999995</v>
          </cell>
          <cell r="W157">
            <v>-1603.8219999999999</v>
          </cell>
        </row>
        <row r="158">
          <cell r="A158">
            <v>36678</v>
          </cell>
          <cell r="B158" t="str">
            <v>Th</v>
          </cell>
          <cell r="D158">
            <v>-662</v>
          </cell>
          <cell r="E158">
            <v>0</v>
          </cell>
          <cell r="F158">
            <v>0</v>
          </cell>
          <cell r="G158">
            <v>-327291</v>
          </cell>
          <cell r="I158">
            <v>-327291</v>
          </cell>
          <cell r="J158">
            <v>-327291</v>
          </cell>
          <cell r="K158">
            <v>0</v>
          </cell>
          <cell r="L158">
            <v>0</v>
          </cell>
          <cell r="M158">
            <v>325192</v>
          </cell>
          <cell r="N158">
            <v>-1931113</v>
          </cell>
          <cell r="P158">
            <v>-6.6200000000000005E-4</v>
          </cell>
          <cell r="Q158">
            <v>0</v>
          </cell>
          <cell r="R158">
            <v>0</v>
          </cell>
          <cell r="S158">
            <v>-327.291</v>
          </cell>
          <cell r="T158">
            <v>0</v>
          </cell>
          <cell r="U158">
            <v>-327.291</v>
          </cell>
          <cell r="V158">
            <v>325.19200000000001</v>
          </cell>
          <cell r="W158">
            <v>-1931.1130000000001</v>
          </cell>
        </row>
        <row r="159">
          <cell r="A159">
            <v>36679</v>
          </cell>
          <cell r="B159" t="str">
            <v>F</v>
          </cell>
          <cell r="D159">
            <v>-672</v>
          </cell>
          <cell r="E159">
            <v>0</v>
          </cell>
          <cell r="F159">
            <v>0</v>
          </cell>
          <cell r="G159">
            <v>-178674</v>
          </cell>
          <cell r="I159">
            <v>-178674</v>
          </cell>
          <cell r="J159">
            <v>148617</v>
          </cell>
          <cell r="K159">
            <v>0</v>
          </cell>
          <cell r="L159">
            <v>0</v>
          </cell>
          <cell r="M159">
            <v>473809</v>
          </cell>
          <cell r="N159">
            <v>-1782496</v>
          </cell>
          <cell r="P159">
            <v>-6.7199999999999996E-4</v>
          </cell>
          <cell r="Q159">
            <v>0</v>
          </cell>
          <cell r="R159">
            <v>0</v>
          </cell>
          <cell r="S159">
            <v>148.61699999999999</v>
          </cell>
          <cell r="T159">
            <v>0</v>
          </cell>
          <cell r="U159">
            <v>-178.67400000000001</v>
          </cell>
          <cell r="V159">
            <v>473.80900000000003</v>
          </cell>
          <cell r="W159">
            <v>-1782.4960000000001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-178674</v>
          </cell>
          <cell r="J160">
            <v>0</v>
          </cell>
          <cell r="K160">
            <v>0</v>
          </cell>
          <cell r="L160">
            <v>0</v>
          </cell>
          <cell r="M160">
            <v>473809</v>
          </cell>
          <cell r="N160">
            <v>-1782496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-178.67400000000001</v>
          </cell>
          <cell r="V160">
            <v>473.80900000000003</v>
          </cell>
          <cell r="W160">
            <v>-1782.4960000000001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-178674</v>
          </cell>
          <cell r="J161">
            <v>0</v>
          </cell>
          <cell r="K161">
            <v>0</v>
          </cell>
          <cell r="L161">
            <v>0</v>
          </cell>
          <cell r="M161">
            <v>473809</v>
          </cell>
          <cell r="N161">
            <v>-1782496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-178.67400000000001</v>
          </cell>
          <cell r="V161">
            <v>473.80900000000003</v>
          </cell>
          <cell r="W161">
            <v>-1782.4960000000001</v>
          </cell>
        </row>
        <row r="162">
          <cell r="A162">
            <v>36682</v>
          </cell>
          <cell r="B162" t="str">
            <v>M</v>
          </cell>
          <cell r="D162">
            <v>-683</v>
          </cell>
          <cell r="E162">
            <v>0</v>
          </cell>
          <cell r="F162">
            <v>0</v>
          </cell>
          <cell r="G162">
            <v>37469</v>
          </cell>
          <cell r="I162">
            <v>37469</v>
          </cell>
          <cell r="J162">
            <v>216143</v>
          </cell>
          <cell r="K162">
            <v>0</v>
          </cell>
          <cell r="L162">
            <v>0</v>
          </cell>
          <cell r="M162">
            <v>689952</v>
          </cell>
          <cell r="N162">
            <v>-1566353</v>
          </cell>
          <cell r="P162">
            <v>-6.8300000000000001E-4</v>
          </cell>
          <cell r="Q162">
            <v>0</v>
          </cell>
          <cell r="R162">
            <v>0</v>
          </cell>
          <cell r="S162">
            <v>216.143</v>
          </cell>
          <cell r="T162">
            <v>0</v>
          </cell>
          <cell r="U162">
            <v>37.469000000000001</v>
          </cell>
          <cell r="V162">
            <v>689.952</v>
          </cell>
          <cell r="W162">
            <v>-1566.3530000000001</v>
          </cell>
        </row>
        <row r="163">
          <cell r="A163">
            <v>36683</v>
          </cell>
          <cell r="B163" t="str">
            <v>T</v>
          </cell>
          <cell r="D163">
            <v>-681</v>
          </cell>
          <cell r="E163">
            <v>0</v>
          </cell>
          <cell r="F163">
            <v>0</v>
          </cell>
          <cell r="G163">
            <v>30588</v>
          </cell>
          <cell r="I163">
            <v>30588</v>
          </cell>
          <cell r="J163">
            <v>-6881</v>
          </cell>
          <cell r="K163">
            <v>0</v>
          </cell>
          <cell r="L163">
            <v>0</v>
          </cell>
          <cell r="M163">
            <v>683071</v>
          </cell>
          <cell r="N163">
            <v>-1573234</v>
          </cell>
          <cell r="P163">
            <v>-6.8099999999999996E-4</v>
          </cell>
          <cell r="Q163">
            <v>0</v>
          </cell>
          <cell r="R163">
            <v>0</v>
          </cell>
          <cell r="S163">
            <v>-6.8810000000000002</v>
          </cell>
          <cell r="T163">
            <v>0</v>
          </cell>
          <cell r="U163">
            <v>30.588000000000001</v>
          </cell>
          <cell r="V163">
            <v>683.07100000000003</v>
          </cell>
          <cell r="W163">
            <v>-1573.2339999999999</v>
          </cell>
        </row>
        <row r="164">
          <cell r="A164">
            <v>36684</v>
          </cell>
          <cell r="B164" t="str">
            <v>W</v>
          </cell>
          <cell r="D164">
            <v>-671</v>
          </cell>
          <cell r="E164">
            <v>0</v>
          </cell>
          <cell r="F164">
            <v>0</v>
          </cell>
          <cell r="G164">
            <v>-292635</v>
          </cell>
          <cell r="I164">
            <v>-292635</v>
          </cell>
          <cell r="J164">
            <v>-323223</v>
          </cell>
          <cell r="K164">
            <v>0</v>
          </cell>
          <cell r="L164">
            <v>0</v>
          </cell>
          <cell r="M164">
            <v>359848</v>
          </cell>
          <cell r="N164">
            <v>-1896457</v>
          </cell>
          <cell r="P164">
            <v>-6.7100000000000005E-4</v>
          </cell>
          <cell r="Q164">
            <v>0</v>
          </cell>
          <cell r="R164">
            <v>0</v>
          </cell>
          <cell r="S164">
            <v>-323.22300000000001</v>
          </cell>
          <cell r="T164">
            <v>0</v>
          </cell>
          <cell r="U164">
            <v>-292.63499999999999</v>
          </cell>
          <cell r="V164">
            <v>359.84800000000001</v>
          </cell>
          <cell r="W164">
            <v>-1896.4570000000001</v>
          </cell>
        </row>
        <row r="165">
          <cell r="A165">
            <v>36685</v>
          </cell>
          <cell r="B165" t="str">
            <v>Th</v>
          </cell>
          <cell r="D165">
            <v>-676</v>
          </cell>
          <cell r="E165">
            <v>0</v>
          </cell>
          <cell r="F165">
            <v>0</v>
          </cell>
          <cell r="G165">
            <v>-71855</v>
          </cell>
          <cell r="I165">
            <v>-71855</v>
          </cell>
          <cell r="J165">
            <v>220780</v>
          </cell>
          <cell r="K165">
            <v>0</v>
          </cell>
          <cell r="L165">
            <v>0</v>
          </cell>
          <cell r="M165">
            <v>580628</v>
          </cell>
          <cell r="N165">
            <v>-1675677</v>
          </cell>
          <cell r="P165">
            <v>-6.7599999999999995E-4</v>
          </cell>
          <cell r="Q165">
            <v>0</v>
          </cell>
          <cell r="R165">
            <v>0</v>
          </cell>
          <cell r="S165">
            <v>220.78</v>
          </cell>
          <cell r="T165">
            <v>0</v>
          </cell>
          <cell r="U165">
            <v>-71.855000000000004</v>
          </cell>
          <cell r="V165">
            <v>580.62800000000004</v>
          </cell>
          <cell r="W165">
            <v>-1675.6769999999999</v>
          </cell>
        </row>
        <row r="166">
          <cell r="A166">
            <v>36686</v>
          </cell>
          <cell r="B166" t="str">
            <v>F</v>
          </cell>
          <cell r="D166">
            <v>-674</v>
          </cell>
          <cell r="E166">
            <v>0</v>
          </cell>
          <cell r="F166">
            <v>0</v>
          </cell>
          <cell r="G166">
            <v>-71886</v>
          </cell>
          <cell r="I166">
            <v>-71886</v>
          </cell>
          <cell r="J166">
            <v>-31</v>
          </cell>
          <cell r="K166">
            <v>0</v>
          </cell>
          <cell r="L166">
            <v>0</v>
          </cell>
          <cell r="M166">
            <v>580597</v>
          </cell>
          <cell r="N166">
            <v>-1675708</v>
          </cell>
          <cell r="P166">
            <v>-6.7400000000000001E-4</v>
          </cell>
          <cell r="Q166">
            <v>0</v>
          </cell>
          <cell r="R166">
            <v>0</v>
          </cell>
          <cell r="S166">
            <v>-3.1E-2</v>
          </cell>
          <cell r="T166">
            <v>0</v>
          </cell>
          <cell r="U166">
            <v>-71.885999999999996</v>
          </cell>
          <cell r="V166">
            <v>580.59699999999998</v>
          </cell>
          <cell r="W166">
            <v>-1675.7080000000001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-71886</v>
          </cell>
          <cell r="J167">
            <v>0</v>
          </cell>
          <cell r="K167">
            <v>0</v>
          </cell>
          <cell r="L167">
            <v>0</v>
          </cell>
          <cell r="M167">
            <v>580597</v>
          </cell>
          <cell r="N167">
            <v>-1675708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-71.885999999999996</v>
          </cell>
          <cell r="V167">
            <v>580.59699999999998</v>
          </cell>
          <cell r="W167">
            <v>-1675.7080000000001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-71886</v>
          </cell>
          <cell r="J168">
            <v>0</v>
          </cell>
          <cell r="K168">
            <v>0</v>
          </cell>
          <cell r="L168">
            <v>0</v>
          </cell>
          <cell r="M168">
            <v>580597</v>
          </cell>
          <cell r="N168">
            <v>-1675708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-71.885999999999996</v>
          </cell>
          <cell r="V168">
            <v>580.59699999999998</v>
          </cell>
          <cell r="W168">
            <v>-1675.7080000000001</v>
          </cell>
        </row>
        <row r="169">
          <cell r="A169">
            <v>36689</v>
          </cell>
          <cell r="B169" t="str">
            <v>M</v>
          </cell>
          <cell r="D169">
            <v>-659</v>
          </cell>
          <cell r="E169">
            <v>0</v>
          </cell>
          <cell r="F169">
            <v>0</v>
          </cell>
          <cell r="G169">
            <v>-429259</v>
          </cell>
          <cell r="I169">
            <v>-429259</v>
          </cell>
          <cell r="J169">
            <v>-357373</v>
          </cell>
          <cell r="K169">
            <v>0</v>
          </cell>
          <cell r="L169">
            <v>0</v>
          </cell>
          <cell r="M169">
            <v>223224</v>
          </cell>
          <cell r="N169">
            <v>-2033081</v>
          </cell>
          <cell r="P169">
            <v>-6.5899999999999997E-4</v>
          </cell>
          <cell r="Q169">
            <v>0</v>
          </cell>
          <cell r="R169">
            <v>0</v>
          </cell>
          <cell r="S169">
            <v>-357.37299999999999</v>
          </cell>
          <cell r="T169">
            <v>0</v>
          </cell>
          <cell r="U169">
            <v>-429.25900000000001</v>
          </cell>
          <cell r="V169">
            <v>223.22399999999999</v>
          </cell>
          <cell r="W169">
            <v>-2033.0809999999999</v>
          </cell>
        </row>
        <row r="170">
          <cell r="A170">
            <v>36690</v>
          </cell>
          <cell r="B170" t="str">
            <v>T</v>
          </cell>
          <cell r="D170">
            <v>-651</v>
          </cell>
          <cell r="E170">
            <v>0</v>
          </cell>
          <cell r="F170">
            <v>0</v>
          </cell>
          <cell r="G170">
            <v>-562540</v>
          </cell>
          <cell r="I170">
            <v>-562540</v>
          </cell>
          <cell r="J170">
            <v>-133281</v>
          </cell>
          <cell r="K170">
            <v>0</v>
          </cell>
          <cell r="L170">
            <v>0</v>
          </cell>
          <cell r="M170">
            <v>89943</v>
          </cell>
          <cell r="N170">
            <v>-2166362</v>
          </cell>
          <cell r="P170">
            <v>-6.5099999999999999E-4</v>
          </cell>
          <cell r="Q170">
            <v>0</v>
          </cell>
          <cell r="R170">
            <v>0</v>
          </cell>
          <cell r="S170">
            <v>-133.28100000000001</v>
          </cell>
          <cell r="T170">
            <v>0</v>
          </cell>
          <cell r="U170">
            <v>-562.54</v>
          </cell>
          <cell r="V170">
            <v>89.942999999999998</v>
          </cell>
          <cell r="W170">
            <v>-2166.3620000000001</v>
          </cell>
        </row>
        <row r="171">
          <cell r="A171">
            <v>36691</v>
          </cell>
          <cell r="B171" t="str">
            <v>W</v>
          </cell>
          <cell r="D171">
            <v>-658</v>
          </cell>
          <cell r="E171">
            <v>0</v>
          </cell>
          <cell r="F171">
            <v>0</v>
          </cell>
          <cell r="G171">
            <v>-456643</v>
          </cell>
          <cell r="I171">
            <v>-456643</v>
          </cell>
          <cell r="J171">
            <v>105897</v>
          </cell>
          <cell r="K171">
            <v>0</v>
          </cell>
          <cell r="L171">
            <v>0</v>
          </cell>
          <cell r="M171">
            <v>195840</v>
          </cell>
          <cell r="N171">
            <v>-2060465</v>
          </cell>
          <cell r="P171">
            <v>-6.5799999999999995E-4</v>
          </cell>
          <cell r="Q171">
            <v>0</v>
          </cell>
          <cell r="R171">
            <v>0</v>
          </cell>
          <cell r="S171">
            <v>105.89700000000001</v>
          </cell>
          <cell r="T171">
            <v>0</v>
          </cell>
          <cell r="U171">
            <v>-456.64299999999997</v>
          </cell>
          <cell r="V171">
            <v>195.84</v>
          </cell>
          <cell r="W171">
            <v>-2060.4650000000001</v>
          </cell>
        </row>
        <row r="172">
          <cell r="A172">
            <v>36692</v>
          </cell>
          <cell r="B172" t="str">
            <v>Th</v>
          </cell>
          <cell r="D172">
            <v>-664</v>
          </cell>
          <cell r="E172">
            <v>0</v>
          </cell>
          <cell r="F172">
            <v>0</v>
          </cell>
          <cell r="G172">
            <v>-311902</v>
          </cell>
          <cell r="I172">
            <v>-311902</v>
          </cell>
          <cell r="J172">
            <v>144741</v>
          </cell>
          <cell r="K172">
            <v>0</v>
          </cell>
          <cell r="L172">
            <v>0</v>
          </cell>
          <cell r="M172">
            <v>340581</v>
          </cell>
          <cell r="N172">
            <v>-1915724</v>
          </cell>
          <cell r="P172">
            <v>-6.6399999999999999E-4</v>
          </cell>
          <cell r="Q172">
            <v>0</v>
          </cell>
          <cell r="R172">
            <v>0</v>
          </cell>
          <cell r="S172">
            <v>144.74100000000001</v>
          </cell>
          <cell r="T172">
            <v>0</v>
          </cell>
          <cell r="U172">
            <v>-311.90199999999999</v>
          </cell>
          <cell r="V172">
            <v>340.58100000000002</v>
          </cell>
          <cell r="W172">
            <v>-1915.7239999999999</v>
          </cell>
        </row>
        <row r="173">
          <cell r="A173">
            <v>36693</v>
          </cell>
          <cell r="B173" t="str">
            <v>F</v>
          </cell>
          <cell r="D173">
            <v>-671</v>
          </cell>
          <cell r="E173">
            <v>0</v>
          </cell>
          <cell r="F173">
            <v>0</v>
          </cell>
          <cell r="G173">
            <v>-95878</v>
          </cell>
          <cell r="I173">
            <v>-95878</v>
          </cell>
          <cell r="J173">
            <v>216024</v>
          </cell>
          <cell r="K173">
            <v>0</v>
          </cell>
          <cell r="L173">
            <v>0</v>
          </cell>
          <cell r="M173">
            <v>556605</v>
          </cell>
          <cell r="N173">
            <v>-1699700</v>
          </cell>
          <cell r="P173">
            <v>-6.7100000000000005E-4</v>
          </cell>
          <cell r="Q173">
            <v>0</v>
          </cell>
          <cell r="R173">
            <v>0</v>
          </cell>
          <cell r="S173">
            <v>216.024</v>
          </cell>
          <cell r="T173">
            <v>0</v>
          </cell>
          <cell r="U173">
            <v>-95.878</v>
          </cell>
          <cell r="V173">
            <v>556.60500000000002</v>
          </cell>
          <cell r="W173">
            <v>-1699.7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-95878</v>
          </cell>
          <cell r="J174">
            <v>0</v>
          </cell>
          <cell r="K174">
            <v>0</v>
          </cell>
          <cell r="L174">
            <v>0</v>
          </cell>
          <cell r="M174">
            <v>556605</v>
          </cell>
          <cell r="N174">
            <v>-1699700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-95.878</v>
          </cell>
          <cell r="V174">
            <v>556.60500000000002</v>
          </cell>
          <cell r="W174">
            <v>-1699.7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-95878</v>
          </cell>
          <cell r="J175">
            <v>0</v>
          </cell>
          <cell r="K175">
            <v>0</v>
          </cell>
          <cell r="L175">
            <v>0</v>
          </cell>
          <cell r="M175">
            <v>556605</v>
          </cell>
          <cell r="N175">
            <v>-1699700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-95.878</v>
          </cell>
          <cell r="V175">
            <v>556.60500000000002</v>
          </cell>
          <cell r="W175">
            <v>-1699.7</v>
          </cell>
        </row>
        <row r="176">
          <cell r="A176">
            <v>36696</v>
          </cell>
          <cell r="B176" t="str">
            <v>M</v>
          </cell>
          <cell r="D176">
            <v>-678</v>
          </cell>
          <cell r="E176">
            <v>0</v>
          </cell>
          <cell r="F176">
            <v>0</v>
          </cell>
          <cell r="G176">
            <v>-186072</v>
          </cell>
          <cell r="I176">
            <v>-186072</v>
          </cell>
          <cell r="J176">
            <v>-90194</v>
          </cell>
          <cell r="K176">
            <v>0</v>
          </cell>
          <cell r="L176">
            <v>0</v>
          </cell>
          <cell r="M176">
            <v>466411</v>
          </cell>
          <cell r="N176">
            <v>-1789894</v>
          </cell>
          <cell r="P176">
            <v>-6.78E-4</v>
          </cell>
          <cell r="Q176">
            <v>0</v>
          </cell>
          <cell r="R176">
            <v>0</v>
          </cell>
          <cell r="S176">
            <v>-90.194000000000003</v>
          </cell>
          <cell r="T176">
            <v>0</v>
          </cell>
          <cell r="U176">
            <v>-186.072</v>
          </cell>
          <cell r="V176">
            <v>466.411</v>
          </cell>
          <cell r="W176">
            <v>-1789.894</v>
          </cell>
        </row>
        <row r="177">
          <cell r="A177">
            <v>36697</v>
          </cell>
          <cell r="B177" t="str">
            <v>T</v>
          </cell>
          <cell r="D177">
            <v>-665</v>
          </cell>
          <cell r="E177">
            <v>0</v>
          </cell>
          <cell r="F177">
            <v>0</v>
          </cell>
          <cell r="G177">
            <v>-494449</v>
          </cell>
          <cell r="I177">
            <v>-494449</v>
          </cell>
          <cell r="J177">
            <v>-308377</v>
          </cell>
          <cell r="K177">
            <v>0</v>
          </cell>
          <cell r="L177">
            <v>0</v>
          </cell>
          <cell r="M177">
            <v>158034</v>
          </cell>
          <cell r="N177">
            <v>-2098271</v>
          </cell>
          <cell r="P177">
            <v>-6.6500000000000001E-4</v>
          </cell>
          <cell r="Q177">
            <v>0</v>
          </cell>
          <cell r="R177">
            <v>0</v>
          </cell>
          <cell r="S177">
            <v>-308.37700000000001</v>
          </cell>
          <cell r="T177">
            <v>0</v>
          </cell>
          <cell r="U177">
            <v>-494.44900000000001</v>
          </cell>
          <cell r="V177">
            <v>158.03399999999999</v>
          </cell>
          <cell r="W177">
            <v>-2098.2710000000002</v>
          </cell>
        </row>
        <row r="178">
          <cell r="A178">
            <v>36698</v>
          </cell>
          <cell r="B178" t="str">
            <v>W</v>
          </cell>
          <cell r="D178">
            <v>-655</v>
          </cell>
          <cell r="E178">
            <v>0</v>
          </cell>
          <cell r="F178">
            <v>0</v>
          </cell>
          <cell r="G178">
            <v>-594032</v>
          </cell>
          <cell r="I178">
            <v>-594032</v>
          </cell>
          <cell r="J178">
            <v>-99583</v>
          </cell>
          <cell r="K178">
            <v>1</v>
          </cell>
          <cell r="L178">
            <v>-99583</v>
          </cell>
          <cell r="M178">
            <v>58451</v>
          </cell>
          <cell r="N178">
            <v>-2197854</v>
          </cell>
          <cell r="P178">
            <v>-6.5499999999999998E-4</v>
          </cell>
          <cell r="Q178">
            <v>0</v>
          </cell>
          <cell r="R178">
            <v>0</v>
          </cell>
          <cell r="S178">
            <v>-99.582999999999998</v>
          </cell>
          <cell r="T178">
            <v>-99.582999999999998</v>
          </cell>
          <cell r="U178">
            <v>-594.03200000000004</v>
          </cell>
          <cell r="V178">
            <v>58.451000000000001</v>
          </cell>
          <cell r="W178">
            <v>-2197.8539999999998</v>
          </cell>
        </row>
        <row r="179">
          <cell r="A179">
            <v>36699</v>
          </cell>
          <cell r="B179" t="str">
            <v>Th</v>
          </cell>
          <cell r="D179">
            <v>-642</v>
          </cell>
          <cell r="E179">
            <v>0</v>
          </cell>
          <cell r="F179">
            <v>0</v>
          </cell>
          <cell r="G179">
            <v>-808525</v>
          </cell>
          <cell r="I179">
            <v>-808525</v>
          </cell>
          <cell r="J179">
            <v>-214493</v>
          </cell>
          <cell r="K179">
            <v>1</v>
          </cell>
          <cell r="L179">
            <v>-214493</v>
          </cell>
          <cell r="M179">
            <v>-156042</v>
          </cell>
          <cell r="N179">
            <v>-2412347</v>
          </cell>
          <cell r="P179">
            <v>-6.4199999999999999E-4</v>
          </cell>
          <cell r="Q179">
            <v>0</v>
          </cell>
          <cell r="R179">
            <v>0</v>
          </cell>
          <cell r="S179">
            <v>-214.49299999999999</v>
          </cell>
          <cell r="T179">
            <v>-214.49299999999999</v>
          </cell>
          <cell r="U179">
            <v>-808.52499999999998</v>
          </cell>
          <cell r="V179">
            <v>-156.042</v>
          </cell>
          <cell r="W179">
            <v>-2412.3470000000002</v>
          </cell>
        </row>
        <row r="180">
          <cell r="A180">
            <v>36700</v>
          </cell>
          <cell r="B180" t="str">
            <v>F</v>
          </cell>
          <cell r="D180">
            <v>-641</v>
          </cell>
          <cell r="E180">
            <v>0</v>
          </cell>
          <cell r="F180">
            <v>0</v>
          </cell>
          <cell r="G180">
            <v>-810826</v>
          </cell>
          <cell r="I180">
            <v>-810826</v>
          </cell>
          <cell r="J180">
            <v>-2301</v>
          </cell>
          <cell r="K180">
            <v>1</v>
          </cell>
          <cell r="L180">
            <v>-2301</v>
          </cell>
          <cell r="M180">
            <v>-158343</v>
          </cell>
          <cell r="N180">
            <v>-2414648</v>
          </cell>
          <cell r="P180">
            <v>-6.4099999999999997E-4</v>
          </cell>
          <cell r="Q180">
            <v>0</v>
          </cell>
          <cell r="R180">
            <v>0</v>
          </cell>
          <cell r="S180">
            <v>-2.3010000000000002</v>
          </cell>
          <cell r="T180">
            <v>-2.3010000000000002</v>
          </cell>
          <cell r="U180">
            <v>-810.82600000000002</v>
          </cell>
          <cell r="V180">
            <v>-158.34299999999999</v>
          </cell>
          <cell r="W180">
            <v>-2414.6480000000001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-810826</v>
          </cell>
          <cell r="J181">
            <v>0</v>
          </cell>
          <cell r="K181">
            <v>0</v>
          </cell>
          <cell r="L181">
            <v>0</v>
          </cell>
          <cell r="M181">
            <v>-158343</v>
          </cell>
          <cell r="N181">
            <v>-2414648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-810.82600000000002</v>
          </cell>
          <cell r="V181">
            <v>-158.34299999999999</v>
          </cell>
          <cell r="W181">
            <v>-2414.6480000000001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-810826</v>
          </cell>
          <cell r="J182">
            <v>0</v>
          </cell>
          <cell r="K182">
            <v>0</v>
          </cell>
          <cell r="L182">
            <v>0</v>
          </cell>
          <cell r="M182">
            <v>-158343</v>
          </cell>
          <cell r="N182">
            <v>-2414648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-810.82600000000002</v>
          </cell>
          <cell r="V182">
            <v>-158.34299999999999</v>
          </cell>
          <cell r="W182">
            <v>-2414.6480000000001</v>
          </cell>
        </row>
        <row r="183">
          <cell r="A183">
            <v>36703</v>
          </cell>
          <cell r="B183" t="str">
            <v>M</v>
          </cell>
          <cell r="D183">
            <v>-654</v>
          </cell>
          <cell r="E183">
            <v>0</v>
          </cell>
          <cell r="F183">
            <v>0</v>
          </cell>
          <cell r="G183">
            <v>-97273</v>
          </cell>
          <cell r="I183">
            <v>-97273</v>
          </cell>
          <cell r="J183">
            <v>713553</v>
          </cell>
          <cell r="K183">
            <v>1</v>
          </cell>
          <cell r="L183">
            <v>713553</v>
          </cell>
          <cell r="M183">
            <v>555210</v>
          </cell>
          <cell r="N183">
            <v>-1701095</v>
          </cell>
          <cell r="P183">
            <v>-6.5399999999999996E-4</v>
          </cell>
          <cell r="Q183">
            <v>0</v>
          </cell>
          <cell r="R183">
            <v>0</v>
          </cell>
          <cell r="S183">
            <v>713.553</v>
          </cell>
          <cell r="T183">
            <v>713.553</v>
          </cell>
          <cell r="U183">
            <v>-97.272999999999996</v>
          </cell>
          <cell r="V183">
            <v>555.21</v>
          </cell>
          <cell r="W183">
            <v>-1701.095</v>
          </cell>
        </row>
        <row r="184">
          <cell r="A184">
            <v>36704</v>
          </cell>
          <cell r="B184" t="str">
            <v>T</v>
          </cell>
          <cell r="D184">
            <v>-644</v>
          </cell>
          <cell r="E184">
            <v>0</v>
          </cell>
          <cell r="F184">
            <v>0</v>
          </cell>
          <cell r="G184">
            <v>-282022</v>
          </cell>
          <cell r="I184">
            <v>-282022</v>
          </cell>
          <cell r="J184">
            <v>-184749</v>
          </cell>
          <cell r="K184">
            <v>1</v>
          </cell>
          <cell r="L184">
            <v>-184749</v>
          </cell>
          <cell r="M184">
            <v>370461</v>
          </cell>
          <cell r="N184">
            <v>-1885844</v>
          </cell>
          <cell r="P184">
            <v>-6.4400000000000004E-4</v>
          </cell>
          <cell r="Q184">
            <v>0</v>
          </cell>
          <cell r="R184">
            <v>0</v>
          </cell>
          <cell r="S184">
            <v>-184.749</v>
          </cell>
          <cell r="T184">
            <v>-184.749</v>
          </cell>
          <cell r="U184">
            <v>-282.02199999999999</v>
          </cell>
          <cell r="V184">
            <v>370.46100000000001</v>
          </cell>
          <cell r="W184">
            <v>-1885.8440000000001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-282022</v>
          </cell>
          <cell r="J185">
            <v>0</v>
          </cell>
          <cell r="K185">
            <v>0</v>
          </cell>
          <cell r="L185">
            <v>0</v>
          </cell>
          <cell r="M185">
            <v>370461</v>
          </cell>
          <cell r="N185">
            <v>-1885844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-282.02199999999999</v>
          </cell>
          <cell r="V185">
            <v>370.46100000000001</v>
          </cell>
          <cell r="W185">
            <v>-1885.8440000000001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-282022</v>
          </cell>
          <cell r="J186">
            <v>0</v>
          </cell>
          <cell r="K186">
            <v>0</v>
          </cell>
          <cell r="L186">
            <v>0</v>
          </cell>
          <cell r="M186">
            <v>370461</v>
          </cell>
          <cell r="N186">
            <v>-1885844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-282.02199999999999</v>
          </cell>
          <cell r="V186">
            <v>370.46100000000001</v>
          </cell>
          <cell r="W186">
            <v>-1885.8440000000001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-282022</v>
          </cell>
          <cell r="J187">
            <v>0</v>
          </cell>
          <cell r="K187">
            <v>0</v>
          </cell>
          <cell r="L187">
            <v>0</v>
          </cell>
          <cell r="M187">
            <v>370461</v>
          </cell>
          <cell r="N187">
            <v>-1885844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-282.02199999999999</v>
          </cell>
          <cell r="V187">
            <v>370.46100000000001</v>
          </cell>
          <cell r="W187">
            <v>-1885.8440000000001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-1885844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-1885.8440000000001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-1885844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-1885.8440000000001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-1885844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-1885.8440000000001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-1885844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-1885.8440000000001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-1885844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-1885.8440000000001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-1885844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-1885.8440000000001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-1885844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-1885.8440000000001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-1885844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-1885.8440000000001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-1885844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-1885.8440000000001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-1885844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-1885.8440000000001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-1885844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-1885.8440000000001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-1885844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-1885.8440000000001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-1885844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-1885.8440000000001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-1885844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-1885.8440000000001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-1885844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-1885.8440000000001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-1885844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-1885.8440000000001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-1885844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-1885.8440000000001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-1885844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-1885.8440000000001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-1885844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-1885.8440000000001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-1885844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-1885.8440000000001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-1885844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-1885.8440000000001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-1885844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-1885.8440000000001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-1885844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-1885.8440000000001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-1885844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-1885.8440000000001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-1885844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-1885.8440000000001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-1885844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-1885.8440000000001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-1885844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-1885.8440000000001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-1885844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-1885.8440000000001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-1885844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-1885.8440000000001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-1885844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-1885.8440000000001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-1885844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-1885.8440000000001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-1885844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-1885.8440000000001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-1885844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-1885.8440000000001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-1885844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-1885.8440000000001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-1885844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-1885.8440000000001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-1885844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-1885.8440000000001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-1885844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-1885.8440000000001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-1885844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-1885.8440000000001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-1885844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-1885.8440000000001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-1885844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-1885.8440000000001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-1885844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-1885.8440000000001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-1885844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-1885.8440000000001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-1885844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-1885.8440000000001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-1885844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-1885.8440000000001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-1885844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-1885.8440000000001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-1885844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-1885.8440000000001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-1885844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-1885.8440000000001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-1885844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-1885.8440000000001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-1885844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-1885.8440000000001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-1885844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-1885.8440000000001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-1885844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-1885.8440000000001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-1885844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-1885.8440000000001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-1885844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-1885.8440000000001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-1885844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-1885.8440000000001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-1885844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-1885.8440000000001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-1885844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-1885.8440000000001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-1885844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-1885.8440000000001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-1885844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-1885.8440000000001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-1885844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-1885.8440000000001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-1885844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-1885.8440000000001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-1885844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-1885.8440000000001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-1885844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-1885.8440000000001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-1885844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-1885.8440000000001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-1885844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-1885.8440000000001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-1885844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-1885.8440000000001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-1885844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-1885.8440000000001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-1885844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-1885.8440000000001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-1885844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-1885.8440000000001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-1885844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-1885.8440000000001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-1885844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-1885.8440000000001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-1885844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-1885.8440000000001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-1885844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-1885.8440000000001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-1885844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-1885.8440000000001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-1885844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-1885.8440000000001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-1885844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-1885.8440000000001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-1885844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-1885.8440000000001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-1885844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-1885.8440000000001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-1885844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-1885.8440000000001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-1885844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-1885.8440000000001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-1885844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-1885.8440000000001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-1885844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-1885.8440000000001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-1885844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-1885.8440000000001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-1885844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-1885.8440000000001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-1885844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-1885.8440000000001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-1885844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-1885.8440000000001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-1885844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-1885.8440000000001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-1885844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-1885.8440000000001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-1885844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-1885.8440000000001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-1885844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-1885.8440000000001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-1885844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-1885.8440000000001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-1885844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-1885.8440000000001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-1885844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-1885.8440000000001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-1885844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-1885.8440000000001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-1885844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-1885.8440000000001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-1885844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-1885.8440000000001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-1885844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-1885.8440000000001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-1885844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-1885.8440000000001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-1885844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-1885.8440000000001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-1885844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-1885.8440000000001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-1885844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-1885.8440000000001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-1885844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-1885.8440000000001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-1885844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-1885.8440000000001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-1885844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-1885.8440000000001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-1885844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-1885.8440000000001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-1885844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-1885.8440000000001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-1885844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-1885.8440000000001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-1885844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-1885.8440000000001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-1885844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-1885.8440000000001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-1885844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-1885.8440000000001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-1885844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-1885.8440000000001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-1885844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-1885.8440000000001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-1885844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-1885.8440000000001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-1885844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-1885.8440000000001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-1885844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-1885.8440000000001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-1885844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-1885.8440000000001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-1885844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-1885.8440000000001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-1885844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-1885.8440000000001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-1885844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-1885.8440000000001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-1885844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-1885.8440000000001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-1885844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-1885.8440000000001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-1885844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-1885.8440000000001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-1885844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-1885.8440000000001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-1885844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-1885.8440000000001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-1885844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-1885.8440000000001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-1885844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-1885.8440000000001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-1885844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-1885.8440000000001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-1885844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-1885.8440000000001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-1885844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-1885.8440000000001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-1885844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-1885.8440000000001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-1885844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-1885.8440000000001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-1885844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-1885.8440000000001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-1885844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-1885.8440000000001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-1885844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-1885.8440000000001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-1885844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-1885.8440000000001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-1885844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-1885.8440000000001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-1885844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-1885.8440000000001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-1885844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-1885.8440000000001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-1885844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-1885.8440000000001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-1885844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-1885.8440000000001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-1885844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-1885.8440000000001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-1885844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-1885.8440000000001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-1885844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-1885.8440000000001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-1885844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-1885.8440000000001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-1885844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-1885.8440000000001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-1885844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-1885.8440000000001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-1885844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-1885.8440000000001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-1885844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-1885.8440000000001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-1885844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-1885.8440000000001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-1885844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-1885.8440000000001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-1885844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-1885.8440000000001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-1885844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-1885.8440000000001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-1885844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-1885.8440000000001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-1885844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-1885.8440000000001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-1885844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-1885.8440000000001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-1885844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-1885.8440000000001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-1885844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-1885.8440000000001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-1885844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-1885.8440000000001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-1885844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-1885.8440000000001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-1885844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-1885.8440000000001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-1885844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-1885.8440000000001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-1885844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-1885.8440000000001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-1885844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-1885.8440000000001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-1885844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-1885.8440000000001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-1885844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-1885.8440000000001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-1885844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-1885.8440000000001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-1885844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-1885.8440000000001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-1885844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-1885.8440000000001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-1885844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-1885.8440000000001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-1885844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-1885.8440000000001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-1885844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-1885.8440000000001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-1885844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-1885.8440000000001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-1885844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-1885.8440000000001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-1885844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-1885.8440000000001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-1885844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-1885.8440000000001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-1885844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-1885.8440000000001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-1885844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-1885.8440000000001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-1885844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-1885.8440000000001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-1885844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-1885.8440000000001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-1885844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-1885.8440000000001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-1885844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-1885.8440000000001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-1885844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-1885.8440000000001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-1885844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-1885.8440000000001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-1885844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-1885.8440000000001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-1885844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-1885.8440000000001</v>
          </cell>
        </row>
      </sheetData>
      <sheetData sheetId="14"/>
      <sheetData sheetId="15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1.1864509999999999</v>
          </cell>
          <cell r="Q149">
            <v>0.13374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1186451</v>
          </cell>
          <cell r="E150">
            <v>133740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1.1897765550336603</v>
          </cell>
          <cell r="Q150">
            <v>0.13353296041229751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1189776.5550336603</v>
          </cell>
          <cell r="E151">
            <v>133532.96041229751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1.1897765550336603</v>
          </cell>
          <cell r="Q151">
            <v>0.13353296041229751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1176760.5475892983</v>
          </cell>
          <cell r="E152">
            <v>133551.81144908315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1.1767605475892984</v>
          </cell>
          <cell r="Q152">
            <v>0.13355181144908315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1188461.3545549666</v>
          </cell>
          <cell r="E156">
            <v>133830.89065764708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1.1884613545549665</v>
          </cell>
          <cell r="Q156">
            <v>0.13383089065764708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1178824.3012832918</v>
          </cell>
          <cell r="E157">
            <v>133836.56568112446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1.1788243012832917</v>
          </cell>
          <cell r="Q157">
            <v>0.13383656568112445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1214381.7980766359</v>
          </cell>
          <cell r="E158">
            <v>135702.85698167325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1.2143817980766358</v>
          </cell>
          <cell r="Q158">
            <v>0.13570285698167325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1211237.0345110761</v>
          </cell>
          <cell r="E159">
            <v>135842.20601904092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1.2112370345110761</v>
          </cell>
          <cell r="Q159">
            <v>0.13584220601904093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1205914.1612081502</v>
          </cell>
          <cell r="E162">
            <v>135709.73216723991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1.2059141612081503</v>
          </cell>
          <cell r="Q162">
            <v>0.13570973216723992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1206297.8656125604</v>
          </cell>
          <cell r="E163">
            <v>135601.30136657268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1.2062978656125605</v>
          </cell>
          <cell r="Q163">
            <v>0.13560130136657267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1225327.1530664519</v>
          </cell>
          <cell r="E164">
            <v>136044.86717787612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1.2253271530664518</v>
          </cell>
          <cell r="Q164">
            <v>0.13604486717787612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1216688.4082119048</v>
          </cell>
          <cell r="E165">
            <v>136180.93650228629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1.2166884082119047</v>
          </cell>
          <cell r="Q165">
            <v>0.1361809365022863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1218077.1786069921</v>
          </cell>
          <cell r="E166">
            <v>136543.53744359233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1.2180771786069922</v>
          </cell>
          <cell r="Q166">
            <v>0.13654353744359232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1234210.1930279902</v>
          </cell>
          <cell r="E169">
            <v>135658.45860943393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1.2342101930279901</v>
          </cell>
          <cell r="Q169">
            <v>0.13565845860943393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1239708.8632244195</v>
          </cell>
          <cell r="E170">
            <v>135443.15573529538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1.2397088632244195</v>
          </cell>
          <cell r="Q170">
            <v>0.13544315573529539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1235827.6650057517</v>
          </cell>
          <cell r="E171">
            <v>135295.293905406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1.2358276650057516</v>
          </cell>
          <cell r="Q171">
            <v>0.13529529390540598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1232733.9186420371</v>
          </cell>
          <cell r="E172">
            <v>136153.31155953673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1.2327339186420372</v>
          </cell>
          <cell r="Q172">
            <v>0.13615331155953672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1227136.7765624532</v>
          </cell>
          <cell r="E173">
            <v>135952.83136077659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1.2271367765624532</v>
          </cell>
          <cell r="Q173">
            <v>0.1359528313607766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1229585.264216302</v>
          </cell>
          <cell r="E176">
            <v>135896.96146350139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1.2295852642163019</v>
          </cell>
          <cell r="Q176">
            <v>0.13589696146350139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1240867.2663752288</v>
          </cell>
          <cell r="E177">
            <v>136299.40148269714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1.2408672663752287</v>
          </cell>
          <cell r="Q177">
            <v>0.13629940148269715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1241878.7938640683</v>
          </cell>
          <cell r="E178">
            <v>136284.17202032235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1.2418787938640683</v>
          </cell>
          <cell r="Q178">
            <v>0.13628417202032236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1248383.4618100384</v>
          </cell>
          <cell r="E179">
            <v>136429.10249793212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1.2483834618100385</v>
          </cell>
          <cell r="Q179">
            <v>0.13642910249793214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1249653.7645720576</v>
          </cell>
          <cell r="E180">
            <v>136559.77452121559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1.2496537645720576</v>
          </cell>
          <cell r="Q180">
            <v>0.13655977452121559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187348</v>
          </cell>
          <cell r="E183">
            <v>34304.359033359069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0.18734799999999999</v>
          </cell>
          <cell r="Q183">
            <v>3.4304359033359072E-2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201858.86327799916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0.20185886327799915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filterMode="1">
    <pageSetUpPr fitToPage="1"/>
  </sheetPr>
  <dimension ref="A1:T55"/>
  <sheetViews>
    <sheetView showGridLines="0" tabSelected="1" zoomScale="55" zoomScaleNormal="55" workbookViewId="0">
      <pane xSplit="3" ySplit="11" topLeftCell="D12" activePane="bottomRight" state="frozen"/>
      <selection activeCell="M23" sqref="M23"/>
      <selection pane="topRight" activeCell="M23" sqref="M23"/>
      <selection pane="bottomLeft" activeCell="M23" sqref="M23"/>
      <selection pane="bottomRight" activeCell="B27" sqref="B27"/>
    </sheetView>
  </sheetViews>
  <sheetFormatPr defaultRowHeight="15.75"/>
  <cols>
    <col min="1" max="1" width="9.140625" style="1"/>
    <col min="2" max="2" width="63.5703125" style="2" customWidth="1"/>
    <col min="3" max="3" width="2.140625" style="3" customWidth="1"/>
    <col min="4" max="4" width="18.140625" style="2" customWidth="1"/>
    <col min="5" max="5" width="27.140625" style="2" customWidth="1"/>
    <col min="6" max="6" width="1.5703125" style="3" customWidth="1"/>
    <col min="7" max="7" width="17.85546875" style="2" customWidth="1"/>
    <col min="8" max="8" width="27.7109375" style="2" customWidth="1"/>
    <col min="9" max="9" width="3.140625" style="2" customWidth="1"/>
    <col min="10" max="10" width="19.7109375" style="2" customWidth="1"/>
    <col min="11" max="11" width="1.42578125" style="2" customWidth="1"/>
    <col min="12" max="12" width="18.5703125" style="1" customWidth="1"/>
    <col min="13" max="13" width="8.85546875" style="3" customWidth="1"/>
    <col min="14" max="14" width="20.140625" style="1" customWidth="1"/>
    <col min="15" max="15" width="20.42578125" style="1" customWidth="1"/>
    <col min="16" max="16" width="20.5703125" style="1" customWidth="1"/>
    <col min="17" max="17" width="19.85546875" style="1" customWidth="1"/>
    <col min="18" max="18" width="20.140625" style="1" customWidth="1"/>
    <col min="19" max="19" width="9.140625" style="2"/>
    <col min="20" max="20" width="22" style="2" bestFit="1" customWidth="1"/>
    <col min="21" max="21" width="9.140625" style="2"/>
    <col min="22" max="22" width="12.140625" style="2" bestFit="1" customWidth="1"/>
    <col min="23" max="16384" width="9.140625" style="2"/>
  </cols>
  <sheetData>
    <row r="1" spans="1:20">
      <c r="A1" s="1" t="s">
        <v>0</v>
      </c>
    </row>
    <row r="2" spans="1:20" s="6" customFormat="1" ht="27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ht="26.25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0" ht="72.75" customHeight="1">
      <c r="A4" s="4" t="s">
        <v>1</v>
      </c>
      <c r="B4"/>
      <c r="H4" s="7"/>
      <c r="J4" s="8" t="s">
        <v>2</v>
      </c>
      <c r="M4" s="9"/>
      <c r="N4" s="1" t="s">
        <v>3</v>
      </c>
      <c r="O4" s="1" t="s">
        <v>4</v>
      </c>
      <c r="R4" s="10" t="s">
        <v>5</v>
      </c>
      <c r="T4" s="11"/>
    </row>
    <row r="5" spans="1:20" ht="21" customHeight="1">
      <c r="A5" s="4" t="s">
        <v>1</v>
      </c>
      <c r="R5" s="10"/>
      <c r="T5" s="11"/>
    </row>
    <row r="6" spans="1:20" ht="39.75" customHeight="1">
      <c r="A6" s="4" t="s">
        <v>1</v>
      </c>
      <c r="B6"/>
      <c r="N6" s="12"/>
      <c r="O6" s="13"/>
    </row>
    <row r="7" spans="1:20" ht="17.25" customHeight="1">
      <c r="A7" s="4" t="s">
        <v>1</v>
      </c>
      <c r="B7"/>
      <c r="N7" s="14"/>
      <c r="O7" s="13"/>
    </row>
    <row r="8" spans="1:20" ht="23.25" customHeight="1">
      <c r="A8" s="4" t="s">
        <v>1</v>
      </c>
      <c r="B8" s="15">
        <v>36704</v>
      </c>
      <c r="N8" s="13"/>
      <c r="O8" s="13"/>
      <c r="P8" s="13"/>
      <c r="Q8" s="13"/>
      <c r="R8" s="13"/>
    </row>
    <row r="9" spans="1:20" ht="17.25" customHeight="1">
      <c r="A9" s="4" t="s">
        <v>1</v>
      </c>
      <c r="B9" s="16"/>
      <c r="D9" s="17" t="s">
        <v>6</v>
      </c>
      <c r="E9" s="17"/>
      <c r="F9" s="18"/>
      <c r="G9" s="17" t="s">
        <v>7</v>
      </c>
      <c r="H9" s="17"/>
      <c r="I9" s="19"/>
      <c r="J9" s="76" t="s">
        <v>8</v>
      </c>
      <c r="K9" s="76"/>
      <c r="L9" s="76"/>
      <c r="N9" s="20" t="s">
        <v>9</v>
      </c>
      <c r="O9" s="20"/>
      <c r="P9" s="20"/>
      <c r="Q9" s="20"/>
      <c r="R9" s="20"/>
    </row>
    <row r="10" spans="1:20" s="29" customFormat="1" ht="26.25">
      <c r="A10" s="4" t="s">
        <v>1</v>
      </c>
      <c r="B10" s="21" t="s">
        <v>10</v>
      </c>
      <c r="C10" s="18"/>
      <c r="D10" s="22" t="s">
        <v>11</v>
      </c>
      <c r="E10" s="23" t="s">
        <v>12</v>
      </c>
      <c r="F10" s="18"/>
      <c r="G10" s="22" t="s">
        <v>13</v>
      </c>
      <c r="H10" s="23" t="s">
        <v>12</v>
      </c>
      <c r="I10" s="24"/>
      <c r="J10" s="25" t="s">
        <v>14</v>
      </c>
      <c r="K10" s="26"/>
      <c r="L10" s="27" t="s">
        <v>12</v>
      </c>
      <c r="M10" s="18"/>
      <c r="N10" s="23" t="s">
        <v>15</v>
      </c>
      <c r="O10" s="23" t="s">
        <v>16</v>
      </c>
      <c r="P10" s="28" t="s">
        <v>17</v>
      </c>
      <c r="Q10" s="28" t="s">
        <v>18</v>
      </c>
      <c r="R10" s="28" t="s">
        <v>19</v>
      </c>
    </row>
    <row r="11" spans="1:20" ht="12.75" customHeight="1">
      <c r="A11" s="4" t="s">
        <v>1</v>
      </c>
      <c r="B11" s="30"/>
      <c r="D11" s="31"/>
      <c r="E11" s="31"/>
      <c r="L11" s="30"/>
      <c r="N11" s="30"/>
      <c r="O11" s="30"/>
      <c r="P11" s="30"/>
      <c r="Q11" s="30"/>
      <c r="R11" s="30"/>
    </row>
    <row r="12" spans="1:20" s="39" customFormat="1" ht="29.25" customHeight="1">
      <c r="A12" s="4" t="s">
        <v>1</v>
      </c>
      <c r="B12" s="32" t="s">
        <v>20</v>
      </c>
      <c r="C12" s="33"/>
      <c r="D12" s="34"/>
      <c r="E12" s="35"/>
      <c r="F12" s="36"/>
      <c r="G12" s="34"/>
      <c r="H12" s="35"/>
      <c r="I12" s="35"/>
      <c r="J12" s="35"/>
      <c r="K12" s="35"/>
      <c r="L12" s="37"/>
      <c r="M12" s="36"/>
      <c r="N12" s="38">
        <f ca="1">SUM(N19+N27)</f>
        <v>37.085975889460499</v>
      </c>
      <c r="O12" s="38">
        <f ca="1">SUM(O19+O27)</f>
        <v>4829.1160852236308</v>
      </c>
      <c r="P12" s="38">
        <f ca="1">SUM(P19+P27)</f>
        <v>13787.19147522363</v>
      </c>
      <c r="Q12" s="38">
        <f ca="1">SUM(Q19+Q27)</f>
        <v>10496.525075223632</v>
      </c>
      <c r="R12" s="38">
        <f ca="1">SUM(R19+R27)</f>
        <v>11124.696075223632</v>
      </c>
    </row>
    <row r="13" spans="1:20" s="39" customFormat="1" ht="8.25" customHeight="1">
      <c r="A13" s="4" t="s">
        <v>1</v>
      </c>
      <c r="B13" s="40"/>
      <c r="C13" s="33"/>
      <c r="D13" s="34"/>
      <c r="E13" s="35"/>
      <c r="F13" s="36"/>
      <c r="G13" s="34"/>
      <c r="H13" s="35"/>
      <c r="I13" s="35"/>
      <c r="J13" s="35"/>
      <c r="K13" s="35"/>
      <c r="L13" s="37"/>
      <c r="M13" s="36"/>
      <c r="N13" s="37"/>
      <c r="O13" s="37"/>
      <c r="P13" s="37"/>
      <c r="Q13" s="37"/>
      <c r="R13" s="37"/>
    </row>
    <row r="14" spans="1:20" s="46" customFormat="1" ht="24.95" customHeight="1">
      <c r="A14" s="4" t="s">
        <v>1</v>
      </c>
      <c r="B14" s="41" t="s">
        <v>21</v>
      </c>
      <c r="C14" s="42"/>
      <c r="D14" s="43">
        <f ca="1">D21+D29</f>
        <v>-0.28382400000000002</v>
      </c>
      <c r="E14" s="44" t="s">
        <v>22</v>
      </c>
      <c r="F14" s="45"/>
      <c r="G14" s="43">
        <f ca="1">G21+G29</f>
        <v>-0.28382400000000002</v>
      </c>
      <c r="H14" s="44" t="s">
        <v>23</v>
      </c>
      <c r="J14" s="47">
        <f ca="1">J21+J29</f>
        <v>82.947000000000003</v>
      </c>
      <c r="L14" s="44">
        <v>2000</v>
      </c>
      <c r="M14" s="48"/>
      <c r="N14" s="49">
        <f ca="1">+N21+N29</f>
        <v>2.0601199999999955</v>
      </c>
      <c r="O14" s="49">
        <f ca="1">+O21+O29</f>
        <v>-75.753270000000001</v>
      </c>
      <c r="P14" s="49">
        <f ca="1">+P21+P29</f>
        <v>-66.966880000000003</v>
      </c>
      <c r="Q14" s="49">
        <f ca="1">+Q21+Q29</f>
        <v>-2184.2052799999992</v>
      </c>
      <c r="R14" s="49">
        <f ca="1">+R21+R29</f>
        <v>-2342.9592799999996</v>
      </c>
    </row>
    <row r="15" spans="1:20" s="46" customFormat="1" ht="24.95" customHeight="1">
      <c r="A15" s="4" t="s">
        <v>1</v>
      </c>
      <c r="B15" s="50" t="s">
        <v>24</v>
      </c>
      <c r="C15" s="42"/>
      <c r="D15" s="43">
        <f ca="1">+D23+D31</f>
        <v>21.858542863937142</v>
      </c>
      <c r="E15" s="44" t="s">
        <v>25</v>
      </c>
      <c r="F15" s="45"/>
      <c r="G15" s="43">
        <f ca="1">INDEX('[3]SC Maturity Gap'!$A$6:$W$500,MATCH('DPR 0627'!$B$8,'[3]SC Maturity Gap'!$A$6:$A$500,0),17)</f>
        <v>2.9920879999999999</v>
      </c>
      <c r="H15" s="44" t="s">
        <v>26</v>
      </c>
      <c r="J15" s="47">
        <f ca="1">+J23+J31</f>
        <v>778.49599999999998</v>
      </c>
      <c r="L15" s="44">
        <v>2000</v>
      </c>
      <c r="M15" s="48"/>
      <c r="N15" s="49">
        <f ca="1">+N23+N31</f>
        <v>149.0548558894605</v>
      </c>
      <c r="O15" s="49">
        <f ca="1">+O23+O31</f>
        <v>4649.6853552236307</v>
      </c>
      <c r="P15" s="49">
        <f ca="1">+P23+P31</f>
        <v>13870.386355223629</v>
      </c>
      <c r="Q15" s="49">
        <f ca="1">+Q23+Q31</f>
        <v>12387.15735522363</v>
      </c>
      <c r="R15" s="49">
        <f ca="1">+R23+R31</f>
        <v>14770.45535522363</v>
      </c>
    </row>
    <row r="16" spans="1:20" s="46" customFormat="1" ht="24.95" customHeight="1">
      <c r="A16" s="4" t="s">
        <v>1</v>
      </c>
      <c r="B16" s="50" t="s">
        <v>27</v>
      </c>
      <c r="C16" s="42"/>
      <c r="D16" s="43">
        <f ca="1">+D38+D40</f>
        <v>-0.18352513672200085</v>
      </c>
      <c r="E16" s="44" t="s">
        <v>28</v>
      </c>
      <c r="F16" s="45"/>
      <c r="G16" s="43">
        <f ca="1">+G38+G40</f>
        <v>0.42836799999999997</v>
      </c>
      <c r="H16" s="44" t="s">
        <v>28</v>
      </c>
      <c r="J16" s="47">
        <f ca="1">+J38+J40</f>
        <v>0</v>
      </c>
      <c r="L16" s="44">
        <v>0</v>
      </c>
      <c r="M16" s="48"/>
      <c r="N16" s="49">
        <f ca="1">+N38+N40</f>
        <v>-114.029</v>
      </c>
      <c r="O16" s="49">
        <f ca="1">+O38+O40</f>
        <v>255.18400000000008</v>
      </c>
      <c r="P16" s="49">
        <f ca="1">+P38+P40</f>
        <v>-16.228000000000002</v>
      </c>
      <c r="Q16" s="49">
        <f ca="1">+Q38+Q40</f>
        <v>293.57299999999998</v>
      </c>
      <c r="R16" s="49">
        <f ca="1">+R38+R40</f>
        <v>-1302.8</v>
      </c>
    </row>
    <row r="17" spans="1:18" s="46" customFormat="1" ht="24.95" hidden="1" customHeight="1">
      <c r="A17" s="4" t="s">
        <v>29</v>
      </c>
      <c r="B17" s="51"/>
      <c r="C17" s="42"/>
      <c r="D17" s="52"/>
      <c r="E17" s="53"/>
      <c r="F17" s="45"/>
      <c r="G17" s="52"/>
      <c r="H17" s="53"/>
      <c r="J17" s="54"/>
      <c r="L17" s="53"/>
      <c r="M17" s="48" t="s">
        <v>30</v>
      </c>
      <c r="N17" s="55">
        <f ca="1">N12-SUM(N14:N16)</f>
        <v>0</v>
      </c>
      <c r="O17" s="55">
        <f ca="1">O12-SUM(O14:O16)</f>
        <v>0</v>
      </c>
      <c r="P17" s="55">
        <f ca="1">P12-SUM(P14:P16)</f>
        <v>0</v>
      </c>
      <c r="Q17" s="55">
        <f ca="1">Q12-SUM(Q14:Q16)</f>
        <v>0</v>
      </c>
      <c r="R17" s="55">
        <f ca="1">R12-SUM(R14:R16)</f>
        <v>0</v>
      </c>
    </row>
    <row r="18" spans="1:18" s="39" customFormat="1" ht="21.75" customHeight="1">
      <c r="A18" s="4" t="s">
        <v>1</v>
      </c>
      <c r="B18" s="40"/>
      <c r="C18" s="33"/>
      <c r="D18" s="34"/>
      <c r="E18" s="35"/>
      <c r="F18" s="36"/>
      <c r="G18" s="34"/>
      <c r="H18" s="35"/>
      <c r="I18" s="35"/>
      <c r="J18" s="35"/>
      <c r="K18" s="35"/>
      <c r="L18" s="37"/>
      <c r="M18" s="36"/>
      <c r="N18" s="37"/>
      <c r="O18" s="37"/>
      <c r="P18" s="37"/>
      <c r="Q18" s="37"/>
      <c r="R18" s="37"/>
    </row>
    <row r="19" spans="1:18" s="46" customFormat="1" ht="30" customHeight="1">
      <c r="A19" s="4" t="s">
        <v>1</v>
      </c>
      <c r="B19" s="56" t="s">
        <v>31</v>
      </c>
      <c r="C19" s="42"/>
      <c r="F19" s="42"/>
      <c r="G19" s="57"/>
      <c r="J19" s="58"/>
      <c r="L19" s="58"/>
      <c r="M19" s="42"/>
      <c r="N19" s="38">
        <f ca="1">SUM(N23+N21)</f>
        <v>87.607975889460491</v>
      </c>
      <c r="O19" s="38">
        <f ca="1">SUM(O23+O21)</f>
        <v>4.3170852236308548</v>
      </c>
      <c r="P19" s="38">
        <f ca="1">SUM(P23+P21)</f>
        <v>-9.5905247763691364</v>
      </c>
      <c r="Q19" s="38">
        <f ca="1">SUM(Q23+Q21)</f>
        <v>-2262.7059247763682</v>
      </c>
      <c r="R19" s="38">
        <f ca="1">SUM(R23+R21)</f>
        <v>-2029.0819247763689</v>
      </c>
    </row>
    <row r="20" spans="1:18" s="39" customFormat="1" ht="8.25" customHeight="1">
      <c r="A20" s="4" t="s">
        <v>1</v>
      </c>
      <c r="B20" s="40"/>
      <c r="C20" s="33"/>
      <c r="D20" s="34"/>
      <c r="E20" s="35"/>
      <c r="F20" s="36"/>
      <c r="G20" s="34"/>
      <c r="H20" s="35"/>
      <c r="I20" s="35"/>
      <c r="J20" s="35"/>
      <c r="K20" s="35"/>
      <c r="L20" s="37"/>
      <c r="M20" s="36"/>
      <c r="N20" s="37"/>
      <c r="O20" s="37"/>
      <c r="P20" s="37"/>
      <c r="Q20" s="37"/>
      <c r="R20" s="37"/>
    </row>
    <row r="21" spans="1:18" s="46" customFormat="1" ht="24.95" customHeight="1">
      <c r="A21" s="4" t="s">
        <v>1</v>
      </c>
      <c r="B21" s="41" t="s">
        <v>21</v>
      </c>
      <c r="C21" s="42"/>
      <c r="D21" s="43">
        <f ca="1">INDEX('[3]ARG Power'!$A$6:$W$500,MATCH('DPR 0627'!$B$8,'[3]ARG Power'!$A$6:$A$500,0),16)</f>
        <v>-0.28382400000000002</v>
      </c>
      <c r="E21" s="44" t="s">
        <v>32</v>
      </c>
      <c r="F21" s="45"/>
      <c r="G21" s="43">
        <f ca="1">INDEX('[3]ARG Power'!$A$6:$W$500,MATCH('DPR 0627'!$B$8,'[3]ARG Power'!$A$6:$A$500,0),17)</f>
        <v>-0.28382400000000002</v>
      </c>
      <c r="H21" s="44" t="s">
        <v>32</v>
      </c>
      <c r="J21" s="47">
        <f ca="1">INDEX('[3]ARG Power'!$A$6:$W$500,MATCH('DPR 0627'!$B$8,'[3]ARG Power'!$A$6:$A$500,0),18)</f>
        <v>82.947000000000003</v>
      </c>
      <c r="L21" s="59"/>
      <c r="M21" s="48"/>
      <c r="N21" s="49">
        <f ca="1">INDEX('[3]ARG Power'!$A$6:$W$500,MATCH('DPR 0627'!$B$8,'[3]ARG Power'!$A$6:$A$500,0),19)</f>
        <v>2.0601199999999955</v>
      </c>
      <c r="O21" s="49">
        <f ca="1">'[3]ARG Power'!T$3</f>
        <v>-75.753270000000001</v>
      </c>
      <c r="P21" s="49">
        <f ca="1">INDEX('[3]ARG Power'!$A$6:$W$500,MATCH('DPR 0627'!$B$8,'[3]ARG Power'!$A$6:$A$500,0),21)</f>
        <v>-66.966880000000003</v>
      </c>
      <c r="Q21" s="49">
        <f ca="1">INDEX('[3]ARG Power'!$A$6:$W$500,MATCH('DPR 0627'!$B$8,'[3]ARG Power'!$A$6:$A$500,0),22)</f>
        <v>-2184.2052799999992</v>
      </c>
      <c r="R21" s="49">
        <f ca="1">INDEX('[3]ARG Power'!$A$6:$W$500,MATCH('DPR 0627'!$B$8,'[3]ARG Power'!$A$6:$A$500,0),23)</f>
        <v>-2342.9592799999996</v>
      </c>
    </row>
    <row r="22" spans="1:18" s="39" customFormat="1" ht="8.25" customHeight="1">
      <c r="A22" s="4" t="s">
        <v>1</v>
      </c>
      <c r="B22" s="40"/>
      <c r="C22" s="33"/>
      <c r="D22" s="34"/>
      <c r="E22" s="35"/>
      <c r="F22" s="36"/>
      <c r="G22" s="34"/>
      <c r="H22" s="35"/>
      <c r="I22" s="35"/>
      <c r="J22" s="35"/>
      <c r="K22" s="35"/>
      <c r="L22" s="37"/>
      <c r="M22" s="36"/>
      <c r="N22" s="37"/>
      <c r="O22" s="37"/>
      <c r="P22" s="37"/>
      <c r="Q22" s="37"/>
      <c r="R22" s="37"/>
    </row>
    <row r="23" spans="1:18" s="46" customFormat="1" ht="24.95" customHeight="1">
      <c r="A23" s="4" t="s">
        <v>1</v>
      </c>
      <c r="B23" s="50" t="s">
        <v>24</v>
      </c>
      <c r="C23" s="42"/>
      <c r="D23" s="43">
        <f ca="1">SUM(D24:D25)</f>
        <v>-7.7730431360628574</v>
      </c>
      <c r="E23" s="44" t="s">
        <v>33</v>
      </c>
      <c r="F23" s="45"/>
      <c r="G23" s="43">
        <f ca="1">SUM(G24:G25)</f>
        <v>2.8765160000000001</v>
      </c>
      <c r="H23" s="44" t="s">
        <v>33</v>
      </c>
      <c r="J23" s="47">
        <f ca="1">SUM(J24:J25)</f>
        <v>299.08</v>
      </c>
      <c r="L23" s="53"/>
      <c r="M23" s="48"/>
      <c r="N23" s="49">
        <f ca="1">SUM(N24:N25)</f>
        <v>85.547855889460493</v>
      </c>
      <c r="O23" s="49">
        <f ca="1">SUM(O24:O25)</f>
        <v>80.070355223630855</v>
      </c>
      <c r="P23" s="49">
        <f ca="1">SUM(P24:P25)</f>
        <v>57.376355223630867</v>
      </c>
      <c r="Q23" s="49">
        <f ca="1">SUM(Q24:Q25)</f>
        <v>-78.500644776369143</v>
      </c>
      <c r="R23" s="49">
        <f ca="1">SUM(R24:R25)</f>
        <v>313.87735522363084</v>
      </c>
    </row>
    <row r="24" spans="1:18" s="61" customFormat="1" ht="21.75" hidden="1" customHeight="1">
      <c r="A24" s="4" t="s">
        <v>29</v>
      </c>
      <c r="B24" s="60" t="s">
        <v>34</v>
      </c>
      <c r="D24" s="62">
        <f ca="1">INDEX('[3]ARG Gas IM'!$A$6:$W$500,MATCH('DPR 0627'!$B$8,'[3]ARG Gas IM'!$A$6:$A$500,0),16)</f>
        <v>-5.6413606285729057E-4</v>
      </c>
      <c r="E24" s="63"/>
      <c r="F24" s="64"/>
      <c r="G24" s="62">
        <f ca="1">INDEX('[3]ARG Gas IM'!$A$6:$W$500,MATCH('DPR 0627'!$B$8,'[3]ARG Gas IM'!$A$6:$A$500,0),17)</f>
        <v>0</v>
      </c>
      <c r="H24" s="63"/>
      <c r="J24" s="65">
        <f ca="1">INDEX('[3]ARG Gas IM'!$A$6:$W$500,MATCH('DPR 0627'!$B$8,'[3]ARG Gas IM'!$A$6:$A$500,0),18)</f>
        <v>0</v>
      </c>
      <c r="L24" s="63"/>
      <c r="M24" s="66"/>
      <c r="N24" s="67">
        <f ca="1">INDEX('[3]ARG Gas IM'!$A$6:$W$500,MATCH('DPR 0627'!$B$8,'[3]ARG Gas IM'!$A$6:$A$500,0),19)</f>
        <v>85.531855889460488</v>
      </c>
      <c r="O24" s="67">
        <f ca="1">'[3]ARG Gas IM'!T$3</f>
        <v>80.053355223630859</v>
      </c>
      <c r="P24" s="67">
        <f ca="1">INDEX('[3]ARG Gas IM'!$A$6:$W$500,MATCH('DPR 0627'!$B$8,'[3]ARG Gas IM'!$A$6:$A$500,0),21)</f>
        <v>72.115355223630871</v>
      </c>
      <c r="Q24" s="67">
        <f ca="1">INDEX('[3]ARG Gas IM'!$A$6:$W$500,MATCH('DPR 0627'!$B$8,'[3]ARG Gas IM'!$A$6:$A$500,0),22)</f>
        <v>-63.344644776369137</v>
      </c>
      <c r="R24" s="67">
        <f ca="1">INDEX('[3]ARG Gas IM'!$A$6:$W$500,MATCH('DPR 0627'!$B$8,'[3]ARG Gas IM'!$A$6:$A$500,0),23)</f>
        <v>-400.54964477636918</v>
      </c>
    </row>
    <row r="25" spans="1:18" s="61" customFormat="1" ht="21.75" hidden="1" customHeight="1">
      <c r="A25" s="4" t="s">
        <v>29</v>
      </c>
      <c r="B25" s="60" t="s">
        <v>35</v>
      </c>
      <c r="D25" s="62">
        <f ca="1">INDEX('[3]ARG Gas Firm'!$A$6:$W$500,MATCH('DPR 0627'!$B$8,'[3]ARG Gas Firm'!$A$6:$A$500,0),16)</f>
        <v>-7.7724789999999997</v>
      </c>
      <c r="E25" s="63"/>
      <c r="F25" s="64"/>
      <c r="G25" s="62">
        <f ca="1">INDEX('[3]ARG Gas Firm'!$A$6:$W$500,MATCH('DPR 0627'!$B$8,'[3]ARG Gas Firm'!$A$6:$A$500,0),17)</f>
        <v>2.8765160000000001</v>
      </c>
      <c r="H25" s="63"/>
      <c r="J25" s="65">
        <f ca="1">INDEX('[3]ARG Gas Firm'!$A$6:$W$500,MATCH('DPR 0627'!$B$8,'[3]ARG Gas Firm'!$A$6:$A$500,0),18)</f>
        <v>299.08</v>
      </c>
      <c r="L25" s="63"/>
      <c r="M25" s="66"/>
      <c r="N25" s="67">
        <f ca="1">INDEX('[3]ARG Gas Firm'!$A$6:$W$500,MATCH('DPR 0627'!$B$8,'[3]ARG Gas Firm'!$A$6:$A$500,0),19)</f>
        <v>1.6E-2</v>
      </c>
      <c r="O25" s="67">
        <f ca="1">'[3]ARG Gas Firm'!T$3</f>
        <v>1.7000000000000001E-2</v>
      </c>
      <c r="P25" s="67">
        <f ca="1">INDEX('[3]ARG Gas Firm'!$A$6:$W$500,MATCH('DPR 0627'!$B$8,'[3]ARG Gas Firm'!$A$6:$A$500,0),21)</f>
        <v>-14.739000000000001</v>
      </c>
      <c r="Q25" s="67">
        <f ca="1">INDEX('[3]ARG Gas Firm'!$A$6:$W$500,MATCH('DPR 0627'!$B$8,'[3]ARG Gas Firm'!$A$6:$A$500,0),22)</f>
        <v>-15.156000000000001</v>
      </c>
      <c r="R25" s="67">
        <f ca="1">INDEX('[3]ARG Gas Firm'!$A$6:$W$500,MATCH('DPR 0627'!$B$8,'[3]ARG Gas Firm'!$A$6:$A$500,0),23)</f>
        <v>714.42700000000002</v>
      </c>
    </row>
    <row r="26" spans="1:18" s="72" customFormat="1" ht="21.75" customHeight="1">
      <c r="A26" s="4" t="s">
        <v>1</v>
      </c>
      <c r="B26" s="68"/>
      <c r="C26" s="69"/>
      <c r="D26" s="52"/>
      <c r="E26" s="53"/>
      <c r="F26" s="70"/>
      <c r="G26" s="71"/>
      <c r="H26" s="53"/>
      <c r="J26" s="54"/>
      <c r="L26" s="59"/>
      <c r="M26" s="48"/>
      <c r="N26" s="55"/>
      <c r="O26" s="73"/>
      <c r="P26" s="73"/>
      <c r="Q26" s="74"/>
      <c r="R26" s="55"/>
    </row>
    <row r="27" spans="1:18" s="72" customFormat="1" ht="30" customHeight="1">
      <c r="A27" s="4" t="s">
        <v>1</v>
      </c>
      <c r="B27" s="56" t="s">
        <v>36</v>
      </c>
      <c r="C27" s="69"/>
      <c r="D27" s="52"/>
      <c r="E27" s="53"/>
      <c r="F27" s="70"/>
      <c r="G27" s="71"/>
      <c r="H27" s="53"/>
      <c r="J27" s="54"/>
      <c r="L27" s="59"/>
      <c r="M27" s="48"/>
      <c r="N27" s="38">
        <f ca="1">SUM(N29+N31+N40)</f>
        <v>-50.521999999999991</v>
      </c>
      <c r="O27" s="38">
        <f ca="1">SUM(O29+O31+O40)</f>
        <v>4824.799</v>
      </c>
      <c r="P27" s="38">
        <f ca="1">SUM(P29+P31+P40)</f>
        <v>13796.781999999999</v>
      </c>
      <c r="Q27" s="38">
        <f ca="1">SUM(Q29+Q31+Q40)</f>
        <v>12759.231</v>
      </c>
      <c r="R27" s="38">
        <f ca="1">SUM(R29+R31+R40)</f>
        <v>13153.778</v>
      </c>
    </row>
    <row r="28" spans="1:18" s="39" customFormat="1" ht="8.25" customHeight="1">
      <c r="A28" s="4" t="s">
        <v>1</v>
      </c>
      <c r="B28" s="40"/>
      <c r="C28" s="33"/>
      <c r="D28" s="34"/>
      <c r="E28" s="35"/>
      <c r="F28" s="36"/>
      <c r="G28" s="34"/>
      <c r="H28" s="35"/>
      <c r="I28" s="35"/>
      <c r="J28" s="35"/>
      <c r="K28" s="35"/>
      <c r="L28" s="37"/>
      <c r="M28" s="36"/>
      <c r="N28" s="37"/>
      <c r="O28" s="37"/>
      <c r="P28" s="37"/>
      <c r="Q28" s="37"/>
      <c r="R28" s="37"/>
    </row>
    <row r="29" spans="1:18" s="46" customFormat="1" ht="24.95" customHeight="1">
      <c r="A29" s="4" t="s">
        <v>1</v>
      </c>
      <c r="B29" s="41" t="s">
        <v>21</v>
      </c>
      <c r="C29" s="42"/>
      <c r="D29" s="43">
        <f ca="1">INDEX('[3]BRA Power'!$A$6:$W$500,MATCH('DPR 0627'!$B$8,'[3]BRA Power'!$A$6:$A$500,0),16)</f>
        <v>0</v>
      </c>
      <c r="E29" s="44" t="s">
        <v>32</v>
      </c>
      <c r="F29" s="45"/>
      <c r="G29" s="43">
        <f ca="1">INDEX('[3]BRA Power'!$A$6:$W$500,MATCH('DPR 0627'!$B$8,'[3]BRA Power'!$A$6:$A$500,0),17)</f>
        <v>0</v>
      </c>
      <c r="H29" s="44" t="s">
        <v>32</v>
      </c>
      <c r="J29" s="47">
        <f ca="1">INDEX('[3]BRA Power'!$A$6:$W$500,MATCH('DPR 0627'!$B$8,'[3]BRA Power'!$A$6:$A$500,0),18)</f>
        <v>0</v>
      </c>
      <c r="L29" s="53"/>
      <c r="M29" s="48"/>
      <c r="N29" s="49">
        <f ca="1">INDEX('[3]BRA Power'!$A$6:$W$500,MATCH('DPR 0627'!$B$8,'[3]BRA Power'!$A$6:$A$500,0),19)</f>
        <v>0</v>
      </c>
      <c r="O29" s="49">
        <f ca="1">'[3]BRA Power'!T$3</f>
        <v>0</v>
      </c>
      <c r="P29" s="49">
        <f ca="1">INDEX('[3]BRA Power'!$A$6:$W$500,MATCH('DPR 0627'!$B$8,'[3]BRA Power'!$A$6:$A$500,0),21)</f>
        <v>0</v>
      </c>
      <c r="Q29" s="49">
        <f ca="1">INDEX('[3]BRA Power'!$A$6:$W$500,MATCH('DPR 0627'!$B$8,'[3]BRA Power'!$A$6:$A$500,0),22)</f>
        <v>0</v>
      </c>
      <c r="R29" s="49">
        <f ca="1">INDEX('[3]BRA Power'!$A$6:$W$500,MATCH('DPR 0627'!$B$8,'[3]BRA Power'!$A$6:$A$500,0),23)</f>
        <v>0</v>
      </c>
    </row>
    <row r="30" spans="1:18" s="39" customFormat="1" ht="8.25" customHeight="1">
      <c r="A30" s="4" t="s">
        <v>1</v>
      </c>
      <c r="B30" s="40"/>
      <c r="C30" s="33"/>
      <c r="D30" s="34"/>
      <c r="E30" s="35"/>
      <c r="F30" s="36"/>
      <c r="G30" s="34"/>
      <c r="H30" s="35"/>
      <c r="I30" s="35"/>
      <c r="J30" s="35"/>
      <c r="K30" s="35"/>
      <c r="L30" s="37"/>
      <c r="M30" s="36"/>
      <c r="N30" s="37"/>
      <c r="O30" s="37"/>
      <c r="P30" s="37"/>
      <c r="Q30" s="37"/>
      <c r="R30" s="37"/>
    </row>
    <row r="31" spans="1:18" s="46" customFormat="1" ht="24.95" customHeight="1">
      <c r="A31" s="4" t="s">
        <v>1</v>
      </c>
      <c r="B31" s="50" t="s">
        <v>24</v>
      </c>
      <c r="C31" s="42"/>
      <c r="D31" s="43">
        <f ca="1">SUM(D32:D36)</f>
        <v>29.631585999999999</v>
      </c>
      <c r="E31" s="44" t="s">
        <v>33</v>
      </c>
      <c r="F31" s="45"/>
      <c r="G31" s="43">
        <f ca="1">SUM(G32:G36)</f>
        <v>6.3893519999999997</v>
      </c>
      <c r="H31" s="44" t="s">
        <v>33</v>
      </c>
      <c r="J31" s="47">
        <f ca="1">SUM(J32:J36)</f>
        <v>479.416</v>
      </c>
      <c r="L31" s="53"/>
      <c r="M31" s="48"/>
      <c r="N31" s="49">
        <f ca="1">SUM(N32:N36)</f>
        <v>63.507000000000005</v>
      </c>
      <c r="O31" s="49">
        <f ca="1">SUM(O32:O36)</f>
        <v>4569.6149999999998</v>
      </c>
      <c r="P31" s="49">
        <f ca="1">SUM(P32:P36)</f>
        <v>13813.009999999998</v>
      </c>
      <c r="Q31" s="49">
        <f ca="1">SUM(Q32:Q36)</f>
        <v>12465.657999999999</v>
      </c>
      <c r="R31" s="49">
        <f ca="1">SUM(R32:R36)</f>
        <v>14456.578</v>
      </c>
    </row>
    <row r="32" spans="1:18" s="61" customFormat="1" ht="21.75" hidden="1" customHeight="1">
      <c r="A32" s="4" t="s">
        <v>29</v>
      </c>
      <c r="B32" s="60" t="s">
        <v>37</v>
      </c>
      <c r="D32" s="62">
        <f ca="1">INDEX('[3]GNS Bolv Gas MTM'!$A$6:$W$500,MATCH('DPR 0627'!$B$8,'[3]GNS Bolv Gas MTM'!$A$6:$A$500,0),16)</f>
        <v>44.237558</v>
      </c>
      <c r="E32" s="63"/>
      <c r="F32" s="64"/>
      <c r="G32" s="62">
        <f ca="1">INDEX('[3]GNS Bolv Gas MTM'!$A$6:$W$500,MATCH('DPR 0627'!$B$8,'[3]GNS Bolv Gas MTM'!$A$6:$A$500,0),17)</f>
        <v>3.3972639999999998</v>
      </c>
      <c r="H32" s="63"/>
      <c r="J32" s="65">
        <f ca="1">INDEX('[3]GNS Bolv Gas MTM'!$A$6:$W$500,MATCH('DPR 0627'!$B$8,'[3]GNS Bolv Gas MTM'!$A$6:$A$500,0),18)</f>
        <v>479.416</v>
      </c>
      <c r="L32" s="63"/>
      <c r="M32" s="66"/>
      <c r="N32" s="67">
        <f ca="1">INDEX('[3]GNS Bolv Gas MTM'!$A$6:$W$500,MATCH('DPR 0627'!$B$8,'[3]GNS Bolv Gas MTM'!$A$6:$A$500,0),19)</f>
        <v>-1.651</v>
      </c>
      <c r="O32" s="67">
        <f ca="1">'[3]GNS Bolv Gas MTM'!T$3</f>
        <v>234.505</v>
      </c>
      <c r="P32" s="67">
        <f ca="1">INDEX('[3]GNS Bolv Gas MTM'!$A$6:$W$500,MATCH('DPR 0627'!$B$8,'[3]GNS Bolv Gas MTM'!$A$6:$A$500,0),21)</f>
        <v>7798.4359999999997</v>
      </c>
      <c r="Q32" s="67">
        <f ca="1">INDEX('[3]GNS Bolv Gas MTM'!$A$6:$W$500,MATCH('DPR 0627'!$B$8,'[3]GNS Bolv Gas MTM'!$A$6:$A$500,0),22)</f>
        <v>7798.4359999999997</v>
      </c>
      <c r="R32" s="67">
        <f ca="1">INDEX('[3]GNS Bolv Gas MTM'!$A$6:$W$500,MATCH('DPR 0627'!$B$8,'[3]GNS Bolv Gas MTM'!$A$6:$A$500,0),23)</f>
        <v>7798.4359999999997</v>
      </c>
    </row>
    <row r="33" spans="1:19" s="61" customFormat="1" ht="21.75" hidden="1" customHeight="1">
      <c r="A33" s="4" t="s">
        <v>29</v>
      </c>
      <c r="B33" s="60" t="s">
        <v>38</v>
      </c>
      <c r="D33" s="62">
        <f ca="1">INDEX('[3]SC Gas MTM'!$A$6:$W$500,MATCH('DPR 0627'!$B$8,'[3]SC Gas MTM'!$A$6:$A$500,0),16)</f>
        <v>-14.609309</v>
      </c>
      <c r="E33" s="63"/>
      <c r="F33" s="64"/>
      <c r="G33" s="62">
        <f ca="1">INDEX('[3]SC Gas MTM'!$A$6:$W$500,MATCH('DPR 0627'!$B$8,'[3]SC Gas MTM'!$A$6:$A$500,0),17)</f>
        <v>2.9920879999999999</v>
      </c>
      <c r="H33" s="63"/>
      <c r="J33" s="65">
        <f ca="1">INDEX('[3]SC Gas MTM'!$A$6:$W$500,MATCH('DPR 0627'!$B$8,'[3]SC Gas MTM'!$A$6:$A$500,0),18)</f>
        <v>0</v>
      </c>
      <c r="L33" s="63"/>
      <c r="M33" s="66"/>
      <c r="N33" s="67">
        <f ca="1">INDEX('[3]SC Gas MTM'!$A$6:$W$500,MATCH('DPR 0627'!$B$8,'[3]SC Gas MTM'!$A$6:$A$500,0),19)</f>
        <v>65.162000000000006</v>
      </c>
      <c r="O33" s="67">
        <f ca="1">'[3]SC Gas MTM'!T$3</f>
        <v>-866.76499999999987</v>
      </c>
      <c r="P33" s="67">
        <f ca="1">INDEX('[3]SC Gas MTM'!$A$6:$W$500,MATCH('DPR 0627'!$B$8,'[3]SC Gas MTM'!$A$6:$A$500,0),21)</f>
        <v>812.35299999999995</v>
      </c>
      <c r="Q33" s="67">
        <f ca="1">INDEX('[3]SC Gas MTM'!$A$6:$W$500,MATCH('DPR 0627'!$B$8,'[3]SC Gas MTM'!$A$6:$A$500,0),22)</f>
        <v>-351.32799999999997</v>
      </c>
      <c r="R33" s="67">
        <f ca="1">INDEX('[3]SC Gas MTM'!$A$6:$W$500,MATCH('DPR 0627'!$B$8,'[3]SC Gas MTM'!$A$6:$A$500,0),23)</f>
        <v>378.97</v>
      </c>
    </row>
    <row r="34" spans="1:19" s="61" customFormat="1" ht="21.75" hidden="1" customHeight="1">
      <c r="A34" s="4" t="s">
        <v>29</v>
      </c>
      <c r="B34" s="60" t="s">
        <v>39</v>
      </c>
      <c r="D34" s="62"/>
      <c r="E34" s="63"/>
      <c r="F34" s="64"/>
      <c r="G34" s="62"/>
      <c r="H34" s="63"/>
      <c r="J34" s="65"/>
      <c r="L34" s="63"/>
      <c r="M34" s="66"/>
      <c r="N34" s="67">
        <f ca="1">INDEX('[3]SC Gas ACC'!$A$6:$W$500,MATCH('DPR 0627'!$B$8,'[3]SC Gas ACC'!$A$6:$A$500,0),19)*0</f>
        <v>0</v>
      </c>
      <c r="O34" s="67">
        <f ca="1">'[3]SC Gas ACC'!T$3*0</f>
        <v>0</v>
      </c>
      <c r="P34" s="67">
        <f ca="1">INDEX('[3]SC Gas ACC'!$A$6:$W$500,MATCH('DPR 0627'!$B$8,'[3]SC Gas ACC'!$A$6:$A$500,0),21)*0</f>
        <v>0</v>
      </c>
      <c r="Q34" s="67">
        <f ca="1">INDEX('[3]SC Gas ACC'!$A$6:$W$500,MATCH('DPR 0627'!$B$8,'[3]SC Gas ACC'!$A$6:$A$500,0),22)*0</f>
        <v>0</v>
      </c>
      <c r="R34" s="67">
        <f ca="1">INDEX('[3]SC Gas ACC'!$A$6:$W$500,MATCH('DPR 0627'!$B$8,'[3]SC Gas ACC'!$A$6:$A$500,0),23)*0</f>
        <v>0</v>
      </c>
    </row>
    <row r="35" spans="1:19" s="61" customFormat="1" ht="21.75" hidden="1" customHeight="1">
      <c r="A35" s="4" t="s">
        <v>29</v>
      </c>
      <c r="B35" s="60" t="s">
        <v>40</v>
      </c>
      <c r="D35" s="62">
        <f ca="1">INDEX('[3]TBS Gas MTM'!$A$6:$W$500,MATCH('DPR 0627'!$B$8,'[3]TBS Gas MTM'!$A$6:$A$500,0),16)</f>
        <v>3.3370000000000001E-3</v>
      </c>
      <c r="E35" s="63"/>
      <c r="F35" s="64"/>
      <c r="G35" s="62">
        <f ca="1">INDEX('[3]TBS Gas MTM'!$A$6:$W$500,MATCH('DPR 0627'!$B$8,'[3]TBS Gas MTM'!$A$6:$A$500,0),17)</f>
        <v>0</v>
      </c>
      <c r="H35" s="63"/>
      <c r="J35" s="65">
        <f ca="1">INDEX('[3]TBS Gas MTM'!$A$6:$W$500,MATCH('DPR 0627'!$B$8,'[3]TBS Gas MTM'!$A$6:$A$500,0),18)</f>
        <v>0</v>
      </c>
      <c r="L35" s="63"/>
      <c r="M35" s="66"/>
      <c r="N35" s="67">
        <f ca="1">INDEX('[3]TBS Gas MTM'!$A$6:$W$500,MATCH('DPR 0627'!$B$8,'[3]TBS Gas MTM'!$A$6:$A$500,0),19)</f>
        <v>-4.0000000000000001E-3</v>
      </c>
      <c r="O35" s="67">
        <f ca="1">'[3]TBS Gas MTM'!T$3</f>
        <v>5201.875</v>
      </c>
      <c r="P35" s="67">
        <f ca="1">INDEX('[3]TBS Gas MTM'!$A$6:$W$500,MATCH('DPR 0627'!$B$8,'[3]TBS Gas MTM'!$A$6:$A$500,0),21)</f>
        <v>5202.2209999999995</v>
      </c>
      <c r="Q35" s="67">
        <f ca="1">INDEX('[3]TBS Gas MTM'!$A$6:$W$500,MATCH('DPR 0627'!$B$8,'[3]TBS Gas MTM'!$A$6:$A$500,0),22)</f>
        <v>5018.55</v>
      </c>
      <c r="R35" s="67">
        <f ca="1">INDEX('[3]TBS Gas MTM'!$A$6:$W$500,MATCH('DPR 0627'!$B$8,'[3]TBS Gas MTM'!$A$6:$A$500,0),23)</f>
        <v>6279.1719999999996</v>
      </c>
    </row>
    <row r="36" spans="1:19" s="61" customFormat="1" ht="21.75" hidden="1" customHeight="1">
      <c r="A36" s="4" t="s">
        <v>29</v>
      </c>
      <c r="B36" s="60" t="s">
        <v>41</v>
      </c>
      <c r="D36" s="62"/>
      <c r="E36" s="63"/>
      <c r="F36" s="64"/>
      <c r="G36" s="62"/>
      <c r="H36" s="63"/>
      <c r="J36" s="65"/>
      <c r="L36" s="63"/>
      <c r="M36" s="66"/>
      <c r="N36" s="67">
        <f ca="1">INDEX('[3]TBS Gas ACC'!$A$6:$W$500,MATCH('DPR 0627'!$B$8,'[3]TBS Gas ACC'!$A$6:$A$500,0),19)*0</f>
        <v>0</v>
      </c>
      <c r="O36" s="67">
        <f ca="1">'[3]TBS Gas ACC'!T$3*0</f>
        <v>0</v>
      </c>
      <c r="P36" s="67">
        <f ca="1">INDEX('[3]TBS Gas ACC'!$A$6:$W$500,MATCH('DPR 0627'!$B$8,'[3]TBS Gas ACC'!$A$6:$A$500,0),21)*0</f>
        <v>0</v>
      </c>
      <c r="Q36" s="67">
        <f ca="1">INDEX('[3]TBS Gas ACC'!$A$6:$W$500,MATCH('DPR 0627'!$B$8,'[3]TBS Gas ACC'!$A$6:$A$500,0),22)*0</f>
        <v>0</v>
      </c>
      <c r="R36" s="67">
        <f ca="1">INDEX('[3]TBS Gas ACC'!$A$6:$W$500,MATCH('DPR 0627'!$B$8,'[3]TBS Gas ACC'!$A$6:$A$500,0),23)*0</f>
        <v>0</v>
      </c>
    </row>
    <row r="37" spans="1:19" s="39" customFormat="1" ht="8.25" customHeight="1">
      <c r="A37" s="4" t="s">
        <v>1</v>
      </c>
      <c r="B37" s="40"/>
      <c r="C37" s="33"/>
      <c r="D37" s="34"/>
      <c r="E37" s="35"/>
      <c r="F37" s="36"/>
      <c r="G37" s="34"/>
      <c r="H37" s="35"/>
      <c r="I37" s="35"/>
      <c r="J37" s="35"/>
      <c r="K37" s="35"/>
      <c r="L37" s="37"/>
      <c r="M37" s="36"/>
      <c r="N37" s="37"/>
      <c r="O37" s="37"/>
      <c r="P37" s="37"/>
      <c r="Q37" s="37"/>
      <c r="R37" s="37"/>
    </row>
    <row r="38" spans="1:19" s="46" customFormat="1" ht="24.95" customHeight="1">
      <c r="A38" s="4" t="s">
        <v>1</v>
      </c>
      <c r="B38" s="50" t="s">
        <v>42</v>
      </c>
      <c r="C38" s="42"/>
      <c r="D38" s="43">
        <f ca="1">INDEX('[3]CRD SPRD MTM'!$A$6:$W$500,MATCH('DPR 0627'!$B$8,'[3]CRD SPRD MTM'!$A$6:$A$500,0),16)</f>
        <v>0.20185886327799915</v>
      </c>
      <c r="E38" s="44" t="s">
        <v>43</v>
      </c>
      <c r="F38" s="45"/>
      <c r="G38" s="43">
        <f ca="1">INDEX('[3]CRD SPRD MTM'!$A$6:$W$500,MATCH('DPR 0627'!$B$8,'[3]CRD SPRD MTM'!$A$6:$A$500,0),17)</f>
        <v>0</v>
      </c>
      <c r="H38" s="44" t="s">
        <v>43</v>
      </c>
      <c r="J38" s="47">
        <f ca="1">INDEX('[3]CRD SPRD MTM'!$A$6:$W$500,MATCH('DPR 0627'!$B$8,'[3]CRD SPRD MTM'!$A$6:$A$500,0),18)</f>
        <v>0</v>
      </c>
      <c r="L38" s="53"/>
      <c r="M38" s="48"/>
      <c r="N38" s="55"/>
      <c r="O38" s="55"/>
      <c r="P38" s="55"/>
      <c r="Q38" s="55"/>
      <c r="R38" s="55"/>
      <c r="S38" s="55"/>
    </row>
    <row r="39" spans="1:19" s="39" customFormat="1" ht="8.25" customHeight="1">
      <c r="A39" s="4" t="s">
        <v>1</v>
      </c>
      <c r="B39" s="40"/>
      <c r="C39" s="33"/>
      <c r="D39" s="34"/>
      <c r="E39" s="35"/>
      <c r="F39" s="36"/>
      <c r="G39" s="34"/>
      <c r="H39" s="35"/>
      <c r="I39" s="35"/>
      <c r="J39" s="35"/>
      <c r="K39" s="35"/>
      <c r="L39" s="37"/>
      <c r="M39" s="36"/>
      <c r="N39" s="37"/>
      <c r="O39" s="37"/>
      <c r="P39" s="37"/>
      <c r="Q39" s="37"/>
      <c r="R39" s="37"/>
    </row>
    <row r="40" spans="1:19" s="46" customFormat="1" ht="24.95" customHeight="1">
      <c r="A40" s="4" t="s">
        <v>1</v>
      </c>
      <c r="B40" s="41" t="s">
        <v>44</v>
      </c>
      <c r="C40" s="42"/>
      <c r="D40" s="43">
        <f ca="1">SUM(D41:D44)</f>
        <v>-0.385384</v>
      </c>
      <c r="E40" s="44" t="s">
        <v>43</v>
      </c>
      <c r="F40" s="45"/>
      <c r="G40" s="43">
        <f ca="1">SUM(G41:G44)</f>
        <v>0.42836799999999997</v>
      </c>
      <c r="H40" s="44" t="s">
        <v>43</v>
      </c>
      <c r="I40" s="72"/>
      <c r="J40" s="47">
        <f ca="1">SUM(J41:J44)</f>
        <v>0</v>
      </c>
      <c r="L40" s="53"/>
      <c r="M40" s="48"/>
      <c r="N40" s="49">
        <f ca="1">SUM(N41:N42)</f>
        <v>-114.029</v>
      </c>
      <c r="O40" s="49">
        <f ca="1">SUM(O41:O42)</f>
        <v>255.18400000000008</v>
      </c>
      <c r="P40" s="49">
        <f ca="1">SUM(P41:P42)</f>
        <v>-16.228000000000002</v>
      </c>
      <c r="Q40" s="49">
        <f ca="1">SUM(Q41:Q42)</f>
        <v>293.57299999999998</v>
      </c>
      <c r="R40" s="49">
        <f ca="1">SUM(R41:R42)</f>
        <v>-1302.8</v>
      </c>
    </row>
    <row r="41" spans="1:19" s="61" customFormat="1" ht="21.75" hidden="1" customHeight="1">
      <c r="A41" s="4" t="s">
        <v>29</v>
      </c>
      <c r="B41" s="60" t="s">
        <v>40</v>
      </c>
      <c r="D41" s="62">
        <f ca="1">INDEX('[3]TBS CRD MTM'!$A$6:$W$500,MATCH('DPR 0627'!$B$8,'[3]TBS CRD MTM'!$A$6:$A$500,0),16)</f>
        <v>-0.385384</v>
      </c>
      <c r="E41" s="63"/>
      <c r="F41" s="64"/>
      <c r="G41" s="62">
        <f ca="1">INDEX('[3]TBS CRD MTM'!$A$6:$W$500,MATCH('DPR 0627'!$B$8,'[3]TBS CRD MTM'!$A$6:$A$500,0),17)</f>
        <v>0.42836799999999997</v>
      </c>
      <c r="H41" s="63"/>
      <c r="J41" s="65">
        <f ca="1">INDEX('[3]TBS CRD MTM'!$A$6:$W$500,MATCH('DPR 0627'!$B$8,'[3]TBS CRD MTM'!$A$6:$A$500,0),18)</f>
        <v>0</v>
      </c>
      <c r="L41" s="63"/>
      <c r="M41" s="66"/>
      <c r="N41" s="67">
        <f ca="1">INDEX('[3]TBS CRD MTM'!$A$6:$W$500,MATCH('DPR 0627'!$B$8,'[3]TBS CRD MTM'!$A$6:$A$500,0),19)</f>
        <v>-114.029</v>
      </c>
      <c r="O41" s="67">
        <f ca="1">'[3]TBS CRD MTM'!T$3</f>
        <v>255.18400000000008</v>
      </c>
      <c r="P41" s="67">
        <f ca="1">INDEX('[3]TBS CRD MTM'!$A$6:$W$500,MATCH('DPR 0627'!$B$8,'[3]TBS CRD MTM'!$A$6:$A$500,0),21)</f>
        <v>-16.228000000000002</v>
      </c>
      <c r="Q41" s="67">
        <f ca="1">INDEX('[3]TBS CRD MTM'!$A$6:$W$500,MATCH('DPR 0627'!$B$8,'[3]TBS CRD MTM'!$A$6:$A$500,0),22)</f>
        <v>293.57299999999998</v>
      </c>
      <c r="R41" s="67">
        <f ca="1">INDEX('[3]TBS CRD MTM'!$A$6:$W$500,MATCH('DPR 0627'!$B$8,'[3]TBS CRD MTM'!$A$6:$A$500,0),23)</f>
        <v>-1302.8</v>
      </c>
    </row>
    <row r="42" spans="1:19" s="61" customFormat="1" ht="21.75" hidden="1" customHeight="1">
      <c r="A42" s="4" t="s">
        <v>29</v>
      </c>
      <c r="B42" s="60" t="s">
        <v>41</v>
      </c>
      <c r="D42" s="62"/>
      <c r="E42" s="63"/>
      <c r="F42" s="64"/>
      <c r="G42" s="62"/>
      <c r="H42" s="63"/>
      <c r="J42" s="65"/>
      <c r="L42" s="63"/>
      <c r="M42" s="66"/>
      <c r="N42" s="67">
        <f ca="1">INDEX('[3]TBS CRD ACC'!$A$6:$W$500,MATCH('DPR 0627'!$B$8,'[3]TBS CRD ACC'!$A$6:$A$500,0),19)*0</f>
        <v>0</v>
      </c>
      <c r="O42" s="67">
        <f ca="1">'[3]TBS CRD ACC'!T$3*0</f>
        <v>0</v>
      </c>
      <c r="P42" s="67">
        <f ca="1">INDEX('[3]TBS CRD ACC'!$A$6:$W$500,MATCH('DPR 0627'!$B$8,'[3]TBS CRD ACC'!$A$6:$A$500,0),21)*0</f>
        <v>0</v>
      </c>
      <c r="Q42" s="67">
        <f ca="1">INDEX('[3]TBS CRD ACC'!$A$6:$W$500,MATCH('DPR 0627'!$B$8,'[3]TBS CRD ACC'!$A$6:$A$500,0),22)*0</f>
        <v>0</v>
      </c>
      <c r="R42" s="67">
        <f ca="1">INDEX('[3]TBS CRD ACC'!$A$6:$W$500,MATCH('DPR 0627'!$B$8,'[3]TBS CRD ACC'!$A$6:$A$500,0),23)*0</f>
        <v>0</v>
      </c>
    </row>
    <row r="43" spans="1:19" s="72" customFormat="1" ht="21.75" customHeight="1">
      <c r="A43" s="75"/>
      <c r="B43" s="68"/>
      <c r="C43" s="69"/>
      <c r="D43" s="52"/>
      <c r="E43" s="53"/>
      <c r="F43" s="70"/>
      <c r="G43" s="71"/>
      <c r="H43" s="53"/>
      <c r="J43" s="54"/>
      <c r="L43" s="59"/>
      <c r="M43" s="48"/>
      <c r="N43" s="55"/>
      <c r="O43" s="73"/>
      <c r="P43" s="73"/>
      <c r="Q43" s="74"/>
      <c r="R43" s="55"/>
    </row>
    <row r="44" spans="1:19" s="72" customFormat="1" ht="21.75" customHeight="1">
      <c r="A44" s="75"/>
      <c r="B44" s="68"/>
      <c r="C44" s="69"/>
      <c r="D44" s="52"/>
      <c r="E44" s="53"/>
      <c r="F44" s="70"/>
      <c r="G44" s="71"/>
      <c r="H44" s="53"/>
      <c r="J44" s="54"/>
      <c r="L44" s="59"/>
      <c r="M44" s="48"/>
      <c r="N44" s="55"/>
      <c r="O44" s="73"/>
      <c r="P44" s="73"/>
      <c r="Q44" s="74"/>
      <c r="R44" s="55"/>
    </row>
    <row r="45" spans="1:19" s="72" customFormat="1" ht="21.75" customHeight="1">
      <c r="A45" s="75"/>
      <c r="B45" s="68"/>
      <c r="C45" s="69"/>
      <c r="D45" s="52"/>
      <c r="E45" s="53"/>
      <c r="F45" s="70"/>
      <c r="G45" s="71"/>
      <c r="H45" s="53"/>
      <c r="J45" s="54"/>
      <c r="L45" s="59"/>
      <c r="M45" s="48"/>
      <c r="N45" s="55"/>
      <c r="O45" s="73"/>
      <c r="P45" s="73"/>
      <c r="Q45" s="74"/>
      <c r="R45" s="55"/>
    </row>
    <row r="46" spans="1:19" s="72" customFormat="1" ht="21.75" customHeight="1">
      <c r="A46" s="75"/>
      <c r="B46" s="68"/>
      <c r="C46" s="69"/>
      <c r="D46" s="52"/>
      <c r="E46" s="53"/>
      <c r="F46" s="70"/>
      <c r="G46" s="71"/>
      <c r="H46" s="53"/>
      <c r="J46" s="54"/>
      <c r="L46" s="59"/>
      <c r="M46" s="48"/>
      <c r="N46" s="55"/>
      <c r="O46" s="73"/>
      <c r="P46" s="73"/>
      <c r="Q46" s="74"/>
      <c r="R46" s="55"/>
    </row>
    <row r="47" spans="1:19" s="72" customFormat="1" ht="21.75" customHeight="1">
      <c r="A47" s="75"/>
      <c r="B47" s="68"/>
      <c r="C47" s="69"/>
      <c r="D47" s="52"/>
      <c r="E47" s="53"/>
      <c r="F47" s="70"/>
      <c r="G47" s="71"/>
      <c r="H47" s="53"/>
      <c r="J47" s="54"/>
      <c r="L47" s="59"/>
      <c r="M47" s="48"/>
      <c r="N47" s="55"/>
      <c r="O47" s="73"/>
      <c r="P47" s="73"/>
      <c r="Q47" s="74"/>
      <c r="R47" s="55"/>
    </row>
    <row r="48" spans="1:19" s="72" customFormat="1" ht="21.75" customHeight="1">
      <c r="A48" s="75"/>
      <c r="B48" s="68"/>
      <c r="C48" s="69"/>
      <c r="D48" s="52"/>
      <c r="E48" s="53"/>
      <c r="F48" s="70"/>
      <c r="G48" s="71"/>
      <c r="H48" s="53"/>
      <c r="J48" s="54"/>
      <c r="L48" s="59"/>
      <c r="M48" s="48"/>
      <c r="N48" s="55"/>
      <c r="O48" s="73"/>
      <c r="P48" s="73"/>
      <c r="Q48" s="74"/>
      <c r="R48" s="55"/>
    </row>
    <row r="49" spans="1:18" s="72" customFormat="1" ht="21.75" customHeight="1">
      <c r="A49" s="75"/>
      <c r="B49" s="68"/>
      <c r="C49" s="69"/>
      <c r="D49" s="52"/>
      <c r="E49" s="53"/>
      <c r="F49" s="70"/>
      <c r="G49" s="71"/>
      <c r="H49" s="53"/>
      <c r="J49" s="54"/>
      <c r="L49" s="59"/>
      <c r="M49" s="48"/>
      <c r="N49" s="55"/>
      <c r="O49" s="73"/>
      <c r="P49" s="73"/>
      <c r="Q49" s="74"/>
      <c r="R49" s="55"/>
    </row>
    <row r="50" spans="1:18" s="72" customFormat="1" ht="21.75" customHeight="1">
      <c r="A50" s="75"/>
      <c r="B50" s="68"/>
      <c r="C50" s="69"/>
      <c r="D50" s="52"/>
      <c r="E50" s="53"/>
      <c r="F50" s="70"/>
      <c r="G50" s="71"/>
      <c r="H50" s="53"/>
      <c r="J50" s="54"/>
      <c r="L50" s="59"/>
      <c r="M50" s="48"/>
      <c r="N50" s="55"/>
      <c r="O50" s="73"/>
      <c r="P50" s="73"/>
      <c r="Q50" s="74"/>
      <c r="R50" s="55"/>
    </row>
    <row r="51" spans="1:18" s="72" customFormat="1" ht="21.75" customHeight="1">
      <c r="A51" s="75"/>
      <c r="B51" s="68"/>
      <c r="C51" s="69"/>
      <c r="D51" s="52"/>
      <c r="E51" s="53"/>
      <c r="F51" s="70"/>
      <c r="G51" s="71"/>
      <c r="H51" s="53"/>
      <c r="J51" s="54"/>
      <c r="L51" s="59"/>
      <c r="M51" s="48"/>
      <c r="N51" s="55"/>
      <c r="O51" s="73"/>
      <c r="P51" s="73"/>
      <c r="Q51" s="74"/>
      <c r="R51" s="55"/>
    </row>
    <row r="52" spans="1:18" s="72" customFormat="1" ht="21.75" customHeight="1">
      <c r="A52" s="75"/>
      <c r="B52" s="68"/>
      <c r="C52" s="69"/>
      <c r="D52" s="52"/>
      <c r="E52" s="53"/>
      <c r="F52" s="70"/>
      <c r="G52" s="71"/>
      <c r="H52" s="53"/>
      <c r="J52" s="54"/>
      <c r="L52" s="59"/>
      <c r="M52" s="48"/>
      <c r="N52" s="55"/>
      <c r="O52" s="73"/>
      <c r="P52" s="73"/>
      <c r="Q52" s="74"/>
      <c r="R52" s="55"/>
    </row>
    <row r="53" spans="1:18" s="72" customFormat="1" ht="21.75" customHeight="1">
      <c r="A53" s="75"/>
      <c r="B53" s="68"/>
      <c r="C53" s="69"/>
      <c r="D53" s="52"/>
      <c r="E53" s="53"/>
      <c r="F53" s="70"/>
      <c r="G53" s="71"/>
      <c r="H53" s="53"/>
      <c r="J53" s="54"/>
      <c r="L53" s="59"/>
      <c r="M53" s="48"/>
      <c r="N53" s="55"/>
      <c r="O53" s="73"/>
      <c r="P53" s="73"/>
      <c r="Q53" s="74"/>
      <c r="R53" s="55"/>
    </row>
    <row r="54" spans="1:18" s="72" customFormat="1" ht="21.75" customHeight="1">
      <c r="A54" s="75"/>
      <c r="B54" s="68"/>
      <c r="C54" s="69"/>
      <c r="D54" s="52"/>
      <c r="E54" s="53"/>
      <c r="F54" s="70"/>
      <c r="G54" s="71"/>
      <c r="H54" s="53"/>
      <c r="J54" s="54"/>
      <c r="L54" s="59"/>
      <c r="M54" s="48"/>
      <c r="N54" s="55"/>
      <c r="O54" s="73"/>
      <c r="P54" s="73"/>
      <c r="Q54" s="74"/>
      <c r="R54" s="55"/>
    </row>
    <row r="55" spans="1:18" s="39" customFormat="1" ht="24.75" customHeight="1">
      <c r="A55" s="31"/>
      <c r="B55" s="40"/>
      <c r="C55" s="33"/>
      <c r="D55" s="34"/>
      <c r="E55" s="35"/>
      <c r="F55" s="36"/>
      <c r="G55" s="34"/>
      <c r="H55" s="35"/>
      <c r="I55" s="35"/>
      <c r="J55" s="35"/>
      <c r="K55" s="35"/>
      <c r="L55" s="37"/>
      <c r="M55" s="36"/>
      <c r="N55" s="37"/>
      <c r="O55" s="37"/>
      <c r="P55" s="37"/>
      <c r="Q55" s="37"/>
      <c r="R55" s="37"/>
    </row>
  </sheetData>
  <autoFilter ref="A1:T42">
    <filterColumn colId="0">
      <filters>
        <filter val="y"/>
      </filters>
    </filterColumn>
  </autoFilter>
  <mergeCells count="1">
    <mergeCell ref="J9:L9"/>
  </mergeCells>
  <printOptions horizontalCentered="1"/>
  <pageMargins left="0.26" right="0.14000000000000001" top="0.25" bottom="0.64" header="0.6" footer="0.3"/>
  <pageSetup scale="43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DPR 0627</vt:lpstr>
      <vt:lpstr>'DPR 0627'!Print_Area</vt:lpstr>
      <vt:lpstr>'DPR 0627'!summary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msteven</dc:creator>
  <cp:lastModifiedBy>Jan Havlíček</cp:lastModifiedBy>
  <dcterms:created xsi:type="dcterms:W3CDTF">2000-06-28T16:05:38Z</dcterms:created>
  <dcterms:modified xsi:type="dcterms:W3CDTF">2023-09-13T17:17:50Z</dcterms:modified>
</cp:coreProperties>
</file>