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A33956E-56EA-4CD7-92CE-DA86E0162088}" xr6:coauthVersionLast="47" xr6:coauthVersionMax="47" xr10:uidLastSave="{00000000-0000-0000-0000-000000000000}"/>
  <bookViews>
    <workbookView xWindow="-120" yWindow="-120" windowWidth="38640" windowHeight="15720" tabRatio="601"/>
  </bookViews>
  <sheets>
    <sheet name="Quantum" sheetId="1" r:id="rId1"/>
  </sheets>
  <definedNames>
    <definedName name="_xlnm.Print_Area" localSheetId="0">Quantum!$A$1:$H$38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G27" i="1"/>
  <c r="E29" i="1"/>
  <c r="F29" i="1"/>
  <c r="G29" i="1"/>
  <c r="E31" i="1"/>
  <c r="F31" i="1"/>
  <c r="G31" i="1"/>
  <c r="E33" i="1"/>
  <c r="F33" i="1"/>
  <c r="G33" i="1"/>
  <c r="E36" i="1"/>
  <c r="G36" i="1"/>
</calcChain>
</file>

<file path=xl/sharedStrings.xml><?xml version="1.0" encoding="utf-8"?>
<sst xmlns="http://schemas.openxmlformats.org/spreadsheetml/2006/main" count="45" uniqueCount="43">
  <si>
    <t>Contract #:</t>
  </si>
  <si>
    <t>Meter #</t>
  </si>
  <si>
    <t>Total Delivery Volume:</t>
  </si>
  <si>
    <t>Denver, Colorado  80202</t>
  </si>
  <si>
    <t>Flow Month:</t>
  </si>
  <si>
    <t xml:space="preserve">Effective Date:  </t>
  </si>
  <si>
    <t>GATHERER:</t>
  </si>
  <si>
    <t>OWNER:</t>
  </si>
  <si>
    <t>Meter Name</t>
  </si>
  <si>
    <t>DELIVERY POINTS:</t>
  </si>
  <si>
    <t>FIRST OF MONTH SCHEDULED VOLUME</t>
  </si>
  <si>
    <t>Expected Volume Mcf/d</t>
  </si>
  <si>
    <t>Expected Volume MMBtu/d</t>
  </si>
  <si>
    <t># of Days</t>
  </si>
  <si>
    <t>Btu factor:</t>
  </si>
  <si>
    <t>Total MMBtu/for Month</t>
  </si>
  <si>
    <t>(start date for flow)</t>
  </si>
  <si>
    <t>Quantum Energy, L.L.C.</t>
  </si>
  <si>
    <t>Enernet of Wyoming, L.L.C.</t>
  </si>
  <si>
    <t>Attention:   Bill Courtney</t>
  </si>
  <si>
    <t>0814038</t>
  </si>
  <si>
    <t>Quantum #1 &amp; #2</t>
  </si>
  <si>
    <t>(48N 72W 16 Sec)</t>
  </si>
  <si>
    <t>0814039</t>
  </si>
  <si>
    <t>Quantum #3 &amp; #4</t>
  </si>
  <si>
    <t>0814040</t>
  </si>
  <si>
    <t>Quantum #5</t>
  </si>
  <si>
    <t>P. O. Box 7370</t>
  </si>
  <si>
    <t>Sheridan, Wyoming  82801</t>
  </si>
  <si>
    <t>Phone:  (307) 673-1500</t>
  </si>
  <si>
    <t>Fax:  (307) 673-1400</t>
  </si>
  <si>
    <t>Recycle Meter</t>
  </si>
  <si>
    <t>E-mail Address: roscoe@fiberpipe.net</t>
  </si>
  <si>
    <t>PR-G-004</t>
  </si>
  <si>
    <t>Bear Paw Energy</t>
  </si>
  <si>
    <t>1400 16th St., Suite 310</t>
  </si>
  <si>
    <t xml:space="preserve">Fax:  (720) 946-3640 </t>
  </si>
  <si>
    <t xml:space="preserve">First of Month </t>
  </si>
  <si>
    <t>CONFIRMATION</t>
  </si>
  <si>
    <t>Attention:  Walt Serrano</t>
  </si>
  <si>
    <t>Phone:  (720) 946-3693</t>
  </si>
  <si>
    <t>E-mail Address:  walt.serrano@enron.com</t>
  </si>
  <si>
    <t>Effective 9/1/01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</si>
</sst>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7" formatCode="_(* #,##0_);_(* \(#,##0\);_(* &quot;-&quot;??_);_(@_)"/>
    <numFmt numFmtId="168" formatCode="0.000"/>
  </numFmts>
  <fonts count="12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0" xfId="0" applyFont="1" applyBorder="1"/>
    <xf numFmtId="0" fontId="2" fillId="0" borderId="0" xfId="0" applyFont="1" applyAlignment="1">
      <alignment horizontal="center"/>
    </xf>
    <xf numFmtId="0" fontId="3" fillId="0" borderId="3" xfId="0" quotePrefix="1" applyFont="1" applyBorder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17" fontId="3" fillId="0" borderId="0" xfId="0" applyNumberFormat="1" applyFont="1" applyBorder="1"/>
    <xf numFmtId="0" fontId="0" fillId="0" borderId="0" xfId="0" applyBorder="1"/>
    <xf numFmtId="0" fontId="3" fillId="0" borderId="3" xfId="0" quotePrefix="1" applyFont="1" applyBorder="1" applyAlignment="1">
      <alignment horizontal="left"/>
    </xf>
    <xf numFmtId="0" fontId="7" fillId="0" borderId="0" xfId="0" applyFont="1"/>
    <xf numFmtId="0" fontId="3" fillId="0" borderId="4" xfId="0" applyFont="1" applyBorder="1"/>
    <xf numFmtId="0" fontId="3" fillId="0" borderId="5" xfId="0" applyFont="1" applyBorder="1"/>
    <xf numFmtId="0" fontId="10" fillId="0" borderId="0" xfId="0" applyFont="1" applyAlignment="1">
      <alignment horizontal="right"/>
    </xf>
    <xf numFmtId="0" fontId="4" fillId="0" borderId="6" xfId="0" applyFont="1" applyBorder="1"/>
    <xf numFmtId="14" fontId="9" fillId="0" borderId="6" xfId="0" applyNumberFormat="1" applyFont="1" applyBorder="1"/>
    <xf numFmtId="17" fontId="8" fillId="0" borderId="6" xfId="0" applyNumberFormat="1" applyFont="1" applyBorder="1"/>
    <xf numFmtId="168" fontId="9" fillId="0" borderId="0" xfId="0" applyNumberFormat="1" applyFont="1"/>
    <xf numFmtId="0" fontId="3" fillId="0" borderId="7" xfId="0" applyFont="1" applyBorder="1"/>
    <xf numFmtId="167" fontId="0" fillId="0" borderId="8" xfId="1" applyNumberFormat="1" applyFont="1" applyBorder="1"/>
    <xf numFmtId="167" fontId="0" fillId="0" borderId="9" xfId="1" applyNumberFormat="1" applyFont="1" applyBorder="1"/>
    <xf numFmtId="0" fontId="0" fillId="0" borderId="8" xfId="0" applyBorder="1"/>
    <xf numFmtId="0" fontId="0" fillId="0" borderId="10" xfId="0" applyBorder="1"/>
    <xf numFmtId="0" fontId="3" fillId="0" borderId="11" xfId="0" applyFont="1" applyBorder="1"/>
    <xf numFmtId="167" fontId="8" fillId="0" borderId="12" xfId="1" applyNumberFormat="1" applyFont="1" applyBorder="1"/>
    <xf numFmtId="167" fontId="4" fillId="0" borderId="12" xfId="1" applyNumberFormat="1" applyFont="1" applyBorder="1"/>
    <xf numFmtId="0" fontId="0" fillId="0" borderId="13" xfId="0" applyBorder="1"/>
    <xf numFmtId="0" fontId="11" fillId="0" borderId="13" xfId="0" applyFont="1" applyBorder="1"/>
    <xf numFmtId="0" fontId="8" fillId="0" borderId="12" xfId="0" applyFont="1" applyBorder="1"/>
    <xf numFmtId="0" fontId="3" fillId="0" borderId="12" xfId="0" applyFont="1" applyBorder="1"/>
    <xf numFmtId="0" fontId="0" fillId="0" borderId="12" xfId="0" applyBorder="1"/>
    <xf numFmtId="0" fontId="11" fillId="0" borderId="12" xfId="0" applyFont="1" applyBorder="1"/>
    <xf numFmtId="0" fontId="3" fillId="0" borderId="14" xfId="0" applyFont="1" applyBorder="1"/>
    <xf numFmtId="0" fontId="0" fillId="0" borderId="14" xfId="0" applyBorder="1"/>
    <xf numFmtId="0" fontId="8" fillId="0" borderId="13" xfId="0" applyFont="1" applyBorder="1"/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167" fontId="3" fillId="0" borderId="16" xfId="1" applyNumberFormat="1" applyFont="1" applyBorder="1"/>
    <xf numFmtId="167" fontId="3" fillId="0" borderId="17" xfId="1" applyNumberFormat="1" applyFont="1" applyBorder="1"/>
    <xf numFmtId="167" fontId="3" fillId="0" borderId="18" xfId="1" applyNumberFormat="1" applyFont="1" applyBorder="1"/>
    <xf numFmtId="0" fontId="3" fillId="0" borderId="18" xfId="0" applyFont="1" applyBorder="1"/>
    <xf numFmtId="167" fontId="0" fillId="0" borderId="19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0</xdr:row>
          <xdr:rowOff>19050</xdr:rowOff>
        </xdr:from>
        <xdr:to>
          <xdr:col>7</xdr:col>
          <xdr:colOff>990600</xdr:colOff>
          <xdr:row>3</xdr:row>
          <xdr:rowOff>85725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3471F394-CDA8-AAB1-6A01-5ADB257F84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36"/>
  <sheetViews>
    <sheetView tabSelected="1" workbookViewId="0">
      <selection activeCell="D36" sqref="D36"/>
    </sheetView>
  </sheetViews>
  <sheetFormatPr defaultRowHeight="12.75" x14ac:dyDescent="0.2"/>
  <cols>
    <col min="1" max="1" width="13.7109375" customWidth="1"/>
    <col min="2" max="2" width="16.5703125" customWidth="1"/>
    <col min="3" max="3" width="30" bestFit="1" customWidth="1"/>
    <col min="4" max="4" width="31.42578125" customWidth="1"/>
    <col min="5" max="5" width="33.28515625" customWidth="1"/>
    <col min="6" max="6" width="27.28515625" customWidth="1"/>
    <col min="7" max="7" width="23.42578125" customWidth="1"/>
    <col min="8" max="8" width="23.85546875" customWidth="1"/>
  </cols>
  <sheetData>
    <row r="1" spans="1:6" s="9" customFormat="1" ht="20.100000000000001" customHeight="1" x14ac:dyDescent="0.3">
      <c r="A1" s="10" t="s">
        <v>37</v>
      </c>
      <c r="D1" s="10" t="s">
        <v>10</v>
      </c>
    </row>
    <row r="2" spans="1:6" s="9" customFormat="1" ht="20.100000000000001" customHeight="1" x14ac:dyDescent="0.3">
      <c r="A2" s="9" t="s">
        <v>38</v>
      </c>
      <c r="D2" s="10"/>
    </row>
    <row r="3" spans="1:6" s="9" customFormat="1" ht="20.100000000000001" customHeight="1" x14ac:dyDescent="0.3">
      <c r="C3" s="10"/>
    </row>
    <row r="4" spans="1:6" s="9" customFormat="1" ht="20.100000000000001" customHeight="1" x14ac:dyDescent="0.3">
      <c r="C4" s="10"/>
    </row>
    <row r="5" spans="1:6" s="9" customFormat="1" ht="20.100000000000001" customHeight="1" x14ac:dyDescent="0.3">
      <c r="C5" s="10"/>
    </row>
    <row r="6" spans="1:6" ht="20.100000000000001" customHeight="1" x14ac:dyDescent="0.25">
      <c r="E6" s="6"/>
    </row>
    <row r="7" spans="1:6" ht="20.100000000000001" customHeight="1" x14ac:dyDescent="0.2">
      <c r="A7" t="s">
        <v>6</v>
      </c>
      <c r="E7" t="s">
        <v>7</v>
      </c>
    </row>
    <row r="8" spans="1:6" ht="20.100000000000001" customHeight="1" x14ac:dyDescent="0.25">
      <c r="A8" s="1" t="s">
        <v>34</v>
      </c>
      <c r="E8" s="1" t="s">
        <v>17</v>
      </c>
      <c r="F8" s="1" t="s">
        <v>18</v>
      </c>
    </row>
    <row r="9" spans="1:6" ht="20.100000000000001" customHeight="1" x14ac:dyDescent="0.2">
      <c r="A9" t="s">
        <v>35</v>
      </c>
      <c r="E9" t="s">
        <v>27</v>
      </c>
    </row>
    <row r="10" spans="1:6" ht="20.100000000000001" customHeight="1" x14ac:dyDescent="0.2">
      <c r="A10" t="s">
        <v>3</v>
      </c>
      <c r="E10" t="s">
        <v>28</v>
      </c>
    </row>
    <row r="11" spans="1:6" ht="20.100000000000001" customHeight="1" x14ac:dyDescent="0.2">
      <c r="A11" t="s">
        <v>39</v>
      </c>
      <c r="E11" t="s">
        <v>19</v>
      </c>
    </row>
    <row r="12" spans="1:6" ht="20.100000000000001" customHeight="1" x14ac:dyDescent="0.2"/>
    <row r="13" spans="1:6" ht="20.100000000000001" customHeight="1" x14ac:dyDescent="0.2">
      <c r="A13" t="s">
        <v>40</v>
      </c>
      <c r="E13" t="s">
        <v>29</v>
      </c>
    </row>
    <row r="14" spans="1:6" ht="20.100000000000001" customHeight="1" x14ac:dyDescent="0.2">
      <c r="A14" t="s">
        <v>36</v>
      </c>
      <c r="E14" t="s">
        <v>30</v>
      </c>
    </row>
    <row r="15" spans="1:6" ht="20.100000000000001" customHeight="1" x14ac:dyDescent="0.2">
      <c r="A15" t="s">
        <v>41</v>
      </c>
      <c r="E15" t="s">
        <v>32</v>
      </c>
    </row>
    <row r="16" spans="1:6" ht="20.100000000000001" customHeight="1" x14ac:dyDescent="0.2"/>
    <row r="17" spans="1:7" ht="20.100000000000001" customHeight="1" x14ac:dyDescent="0.2"/>
    <row r="18" spans="1:7" ht="20.100000000000001" customHeight="1" x14ac:dyDescent="0.25">
      <c r="A18" s="8" t="s">
        <v>4</v>
      </c>
      <c r="B18" s="21">
        <v>37165</v>
      </c>
      <c r="F18" s="11" t="s">
        <v>5</v>
      </c>
      <c r="G18" s="20">
        <v>37165</v>
      </c>
    </row>
    <row r="19" spans="1:7" ht="20.100000000000001" customHeight="1" x14ac:dyDescent="0.25">
      <c r="A19" s="8"/>
      <c r="B19" s="12"/>
      <c r="F19" s="18" t="s">
        <v>16</v>
      </c>
      <c r="G19" s="13"/>
    </row>
    <row r="20" spans="1:7" ht="20.100000000000001" customHeight="1" x14ac:dyDescent="0.25">
      <c r="A20" s="8" t="s">
        <v>0</v>
      </c>
      <c r="B20" s="19" t="s">
        <v>33</v>
      </c>
      <c r="D20" s="5"/>
    </row>
    <row r="21" spans="1:7" ht="20.100000000000001" customHeight="1" x14ac:dyDescent="0.2">
      <c r="B21" s="2"/>
      <c r="C21" s="2"/>
      <c r="D21" s="5"/>
    </row>
    <row r="22" spans="1:7" ht="20.100000000000001" customHeight="1" x14ac:dyDescent="0.25">
      <c r="A22" s="8"/>
    </row>
    <row r="23" spans="1:7" ht="20.100000000000001" customHeight="1" x14ac:dyDescent="0.25">
      <c r="A23" s="8"/>
      <c r="C23" s="15" t="s">
        <v>14</v>
      </c>
      <c r="D23" s="22">
        <v>0.96699999999999997</v>
      </c>
      <c r="E23" t="s">
        <v>42</v>
      </c>
    </row>
    <row r="24" spans="1:7" ht="20.100000000000001" customHeight="1" x14ac:dyDescent="0.25">
      <c r="A24" s="8" t="s">
        <v>9</v>
      </c>
    </row>
    <row r="25" spans="1:7" ht="20.100000000000001" customHeight="1" thickBot="1" x14ac:dyDescent="0.25"/>
    <row r="26" spans="1:7" ht="20.100000000000001" customHeight="1" x14ac:dyDescent="0.2">
      <c r="B26" s="3" t="s">
        <v>1</v>
      </c>
      <c r="C26" s="23" t="s">
        <v>8</v>
      </c>
      <c r="D26" s="28" t="s">
        <v>11</v>
      </c>
      <c r="E26" s="28" t="s">
        <v>12</v>
      </c>
      <c r="F26" s="40" t="s">
        <v>13</v>
      </c>
      <c r="G26" s="41" t="s">
        <v>15</v>
      </c>
    </row>
    <row r="27" spans="1:7" ht="20.100000000000001" customHeight="1" x14ac:dyDescent="0.25">
      <c r="B27" s="14" t="s">
        <v>20</v>
      </c>
      <c r="C27" s="16" t="s">
        <v>21</v>
      </c>
      <c r="D27" s="29">
        <v>0</v>
      </c>
      <c r="E27" s="30">
        <f>+D27*D$23</f>
        <v>0</v>
      </c>
      <c r="F27" s="39">
        <v>31</v>
      </c>
      <c r="G27" s="25">
        <f>+F27*E27</f>
        <v>0</v>
      </c>
    </row>
    <row r="28" spans="1:7" ht="20.100000000000001" customHeight="1" x14ac:dyDescent="0.25">
      <c r="B28" s="7"/>
      <c r="C28" s="16" t="s">
        <v>22</v>
      </c>
      <c r="D28" s="29"/>
      <c r="E28" s="30"/>
      <c r="F28" s="31"/>
      <c r="G28" s="24"/>
    </row>
    <row r="29" spans="1:7" ht="20.100000000000001" customHeight="1" x14ac:dyDescent="0.25">
      <c r="B29" s="14" t="s">
        <v>23</v>
      </c>
      <c r="C29" s="16" t="s">
        <v>24</v>
      </c>
      <c r="D29" s="29">
        <v>0</v>
      </c>
      <c r="E29" s="30">
        <f>+D29*D$23</f>
        <v>0</v>
      </c>
      <c r="F29" s="32">
        <f>+F27</f>
        <v>31</v>
      </c>
      <c r="G29" s="46">
        <f>+F29*E29</f>
        <v>0</v>
      </c>
    </row>
    <row r="30" spans="1:7" ht="20.100000000000001" customHeight="1" x14ac:dyDescent="0.25">
      <c r="B30" s="7"/>
      <c r="C30" s="16" t="s">
        <v>22</v>
      </c>
      <c r="D30" s="29"/>
      <c r="E30" s="30"/>
      <c r="F30" s="31"/>
      <c r="G30" s="24"/>
    </row>
    <row r="31" spans="1:7" ht="20.100000000000001" customHeight="1" x14ac:dyDescent="0.25">
      <c r="B31" s="14" t="s">
        <v>25</v>
      </c>
      <c r="C31" s="16" t="s">
        <v>26</v>
      </c>
      <c r="D31" s="29">
        <v>0</v>
      </c>
      <c r="E31" s="30">
        <f>+D31*D$23</f>
        <v>0</v>
      </c>
      <c r="F31" s="32">
        <f>+F27</f>
        <v>31</v>
      </c>
      <c r="G31" s="46">
        <f>+F31*E31</f>
        <v>0</v>
      </c>
    </row>
    <row r="32" spans="1:7" ht="19.5" customHeight="1" x14ac:dyDescent="0.25">
      <c r="B32" s="7"/>
      <c r="C32" s="16" t="s">
        <v>22</v>
      </c>
      <c r="D32" s="33"/>
      <c r="E32" s="34"/>
      <c r="F32" s="35"/>
      <c r="G32" s="26"/>
    </row>
    <row r="33" spans="2:7" ht="20.100000000000001" customHeight="1" x14ac:dyDescent="0.25">
      <c r="B33" s="7"/>
      <c r="C33" s="16" t="s">
        <v>31</v>
      </c>
      <c r="D33" s="29">
        <v>0</v>
      </c>
      <c r="E33" s="30">
        <f>+D33*D$23</f>
        <v>0</v>
      </c>
      <c r="F33" s="36">
        <f>+F27</f>
        <v>31</v>
      </c>
      <c r="G33" s="46">
        <f>+F33*E33</f>
        <v>0</v>
      </c>
    </row>
    <row r="34" spans="2:7" ht="20.100000000000001" customHeight="1" thickBot="1" x14ac:dyDescent="0.25">
      <c r="B34" s="4"/>
      <c r="C34" s="17"/>
      <c r="D34" s="37"/>
      <c r="E34" s="37"/>
      <c r="F34" s="38"/>
      <c r="G34" s="27"/>
    </row>
    <row r="35" spans="2:7" ht="20.100000000000001" customHeight="1" thickBot="1" x14ac:dyDescent="0.25">
      <c r="B35" s="2"/>
      <c r="C35" s="2"/>
      <c r="D35" s="2"/>
      <c r="E35" s="2"/>
    </row>
    <row r="36" spans="2:7" ht="20.100000000000001" customHeight="1" thickBot="1" x14ac:dyDescent="0.25">
      <c r="B36" s="2" t="s">
        <v>2</v>
      </c>
      <c r="C36" s="5"/>
      <c r="D36" s="42">
        <v>0</v>
      </c>
      <c r="E36" s="44">
        <f>SUM(E27:E34)</f>
        <v>0</v>
      </c>
      <c r="F36" s="45"/>
      <c r="G36" s="43">
        <f>SUM(G27:G34)</f>
        <v>0</v>
      </c>
    </row>
  </sheetData>
  <phoneticPr fontId="0" type="noConversion"/>
  <printOptions horizontalCentered="1"/>
  <pageMargins left="0.5" right="0.5" top="0.5" bottom="0.5" header="0" footer="0"/>
  <pageSetup scale="65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Brush" shapeId="1026" r:id="rId4">
          <objectPr defaultSize="0" r:id="rId5">
            <anchor moveWithCells="1">
              <from>
                <xdr:col>6</xdr:col>
                <xdr:colOff>542925</xdr:colOff>
                <xdr:row>0</xdr:row>
                <xdr:rowOff>19050</xdr:rowOff>
              </from>
              <to>
                <xdr:col>7</xdr:col>
                <xdr:colOff>990600</xdr:colOff>
                <xdr:row>3</xdr:row>
                <xdr:rowOff>85725</xdr:rowOff>
              </to>
            </anchor>
          </objectPr>
        </oleObject>
      </mc:Choice>
      <mc:Fallback>
        <oleObject progId="PBrush" shapeId="1026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Quantum</vt:lpstr>
      <vt:lpstr>Quantum!Print_Area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ssitter</dc:creator>
  <cp:lastModifiedBy>Jan Havlíček</cp:lastModifiedBy>
  <cp:lastPrinted>2001-09-26T15:11:22Z</cp:lastPrinted>
  <dcterms:created xsi:type="dcterms:W3CDTF">1999-07-06T15:56:10Z</dcterms:created>
  <dcterms:modified xsi:type="dcterms:W3CDTF">2023-09-13T17:35:07Z</dcterms:modified>
</cp:coreProperties>
</file>