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903A6BF-EACA-4D43-BCDD-F0AC8DA64EDC}" xr6:coauthVersionLast="47" xr6:coauthVersionMax="47" xr10:uidLastSave="{00000000-0000-0000-0000-000000000000}"/>
  <bookViews>
    <workbookView xWindow="-120" yWindow="-120" windowWidth="38640" windowHeight="15720" activeTab="1"/>
  </bookViews>
  <sheets>
    <sheet name="Daily ROX Fcst" sheetId="1" r:id="rId1"/>
    <sheet name="Extended ROX Fcst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N17" i="2"/>
  <c r="Q17" i="2"/>
</calcChain>
</file>

<file path=xl/sharedStrings.xml><?xml version="1.0" encoding="utf-8"?>
<sst xmlns="http://schemas.openxmlformats.org/spreadsheetml/2006/main" count="138" uniqueCount="35">
  <si>
    <t>Supply</t>
  </si>
  <si>
    <t>Demand</t>
  </si>
  <si>
    <t>Storage</t>
  </si>
  <si>
    <t>Temperatures</t>
  </si>
  <si>
    <t>Date</t>
  </si>
  <si>
    <t>Rockies Receipts</t>
  </si>
  <si>
    <t>SJ Receipts</t>
  </si>
  <si>
    <t>Total Supply</t>
  </si>
  <si>
    <t>Colorado Demand</t>
  </si>
  <si>
    <t>Utah Demand</t>
  </si>
  <si>
    <t>Kemmerer</t>
  </si>
  <si>
    <t>San Juan Triangle</t>
  </si>
  <si>
    <t>TW Triangle</t>
  </si>
  <si>
    <t>East Outlet</t>
  </si>
  <si>
    <t>Kern River</t>
  </si>
  <si>
    <t>Elk Basin</t>
  </si>
  <si>
    <t>Total Demand</t>
  </si>
  <si>
    <t>Clay Basin</t>
  </si>
  <si>
    <t>Denver Storage</t>
  </si>
  <si>
    <t>Total Storage</t>
  </si>
  <si>
    <t>Clay Basin Balance</t>
  </si>
  <si>
    <t>Denver Storage Balance</t>
  </si>
  <si>
    <t>Line Pack</t>
  </si>
  <si>
    <t>Colorado</t>
  </si>
  <si>
    <t>SLC</t>
  </si>
  <si>
    <t>Average</t>
  </si>
  <si>
    <t>Wed</t>
  </si>
  <si>
    <t>Thu</t>
  </si>
  <si>
    <t>Fri</t>
  </si>
  <si>
    <t>Sat</t>
  </si>
  <si>
    <t>Sun</t>
  </si>
  <si>
    <t>Mon</t>
  </si>
  <si>
    <t>Tue</t>
  </si>
  <si>
    <t>Avg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</si>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</sst>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"/>
    <numFmt numFmtId="165" formatCode="0.0"/>
    <numFmt numFmtId="166" formatCode="#,##0.0_);[Red]\(#,##0.0\)"/>
  </numFmts>
  <fonts count="6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sz val="8"/>
      <color indexed="9"/>
      <name val="Arial"/>
      <family val="2"/>
    </font>
    <font>
      <b/>
      <sz val="8"/>
      <color indexed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164" fontId="2" fillId="0" borderId="14" xfId="0" applyNumberFormat="1" applyFon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 wrapText="1"/>
    </xf>
    <xf numFmtId="38" fontId="1" fillId="0" borderId="7" xfId="0" applyNumberFormat="1" applyFont="1" applyFill="1" applyBorder="1" applyAlignment="1">
      <alignment horizontal="center" wrapText="1"/>
    </xf>
    <xf numFmtId="38" fontId="1" fillId="0" borderId="6" xfId="0" applyNumberFormat="1" applyFont="1" applyFill="1" applyBorder="1" applyAlignment="1">
      <alignment horizontal="center" wrapText="1"/>
    </xf>
    <xf numFmtId="165" fontId="2" fillId="6" borderId="0" xfId="0" applyNumberFormat="1" applyFont="1" applyFill="1" applyBorder="1" applyAlignment="1">
      <alignment horizontal="center"/>
    </xf>
    <xf numFmtId="0" fontId="2" fillId="0" borderId="15" xfId="0" applyNumberFormat="1" applyFont="1" applyBorder="1" applyAlignment="1">
      <alignment horizontal="center"/>
    </xf>
    <xf numFmtId="38" fontId="1" fillId="0" borderId="15" xfId="0" applyNumberFormat="1" applyFont="1" applyFill="1" applyBorder="1" applyAlignment="1">
      <alignment horizontal="center" wrapText="1"/>
    </xf>
    <xf numFmtId="38" fontId="1" fillId="0" borderId="16" xfId="0" applyNumberFormat="1" applyFont="1" applyFill="1" applyBorder="1" applyAlignment="1">
      <alignment horizontal="center"/>
    </xf>
    <xf numFmtId="0" fontId="2" fillId="0" borderId="13" xfId="0" applyNumberFormat="1" applyFont="1" applyBorder="1" applyAlignment="1">
      <alignment horizontal="center"/>
    </xf>
    <xf numFmtId="164" fontId="2" fillId="0" borderId="17" xfId="0" applyNumberFormat="1" applyFont="1" applyFill="1" applyBorder="1" applyAlignment="1">
      <alignment horizontal="center"/>
    </xf>
    <xf numFmtId="38" fontId="1" fillId="0" borderId="11" xfId="0" applyNumberFormat="1" applyFont="1" applyFill="1" applyBorder="1" applyAlignment="1">
      <alignment horizontal="center" wrapText="1"/>
    </xf>
    <xf numFmtId="38" fontId="1" fillId="0" borderId="12" xfId="0" applyNumberFormat="1" applyFont="1" applyFill="1" applyBorder="1" applyAlignment="1">
      <alignment horizontal="center" wrapText="1"/>
    </xf>
    <xf numFmtId="38" fontId="1" fillId="0" borderId="10" xfId="0" applyNumberFormat="1" applyFont="1" applyFill="1" applyBorder="1" applyAlignment="1">
      <alignment horizontal="center" wrapText="1"/>
    </xf>
    <xf numFmtId="38" fontId="1" fillId="0" borderId="13" xfId="0" applyNumberFormat="1" applyFont="1" applyFill="1" applyBorder="1" applyAlignment="1">
      <alignment horizontal="center" wrapText="1"/>
    </xf>
    <xf numFmtId="165" fontId="2" fillId="6" borderId="11" xfId="0" applyNumberFormat="1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1" fillId="0" borderId="11" xfId="0" applyNumberFormat="1" applyFont="1" applyFill="1" applyBorder="1" applyAlignment="1">
      <alignment horizontal="center"/>
    </xf>
    <xf numFmtId="38" fontId="1" fillId="0" borderId="15" xfId="0" applyNumberFormat="1" applyFon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1" fillId="0" borderId="7" xfId="0" applyNumberFormat="1" applyFont="1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165" fontId="2" fillId="6" borderId="7" xfId="0" applyNumberFormat="1" applyFont="1" applyFill="1" applyBorder="1" applyAlignment="1">
      <alignment horizontal="center"/>
    </xf>
    <xf numFmtId="38" fontId="1" fillId="0" borderId="13" xfId="0" applyNumberFormat="1" applyFont="1" applyFill="1" applyBorder="1" applyAlignment="1">
      <alignment horizontal="center"/>
    </xf>
    <xf numFmtId="38" fontId="1" fillId="0" borderId="11" xfId="0" applyNumberFormat="1" applyFont="1" applyFill="1" applyBorder="1" applyAlignment="1">
      <alignment horizontal="center"/>
    </xf>
    <xf numFmtId="38" fontId="1" fillId="0" borderId="12" xfId="0" applyNumberFormat="1" applyFont="1" applyFill="1" applyBorder="1" applyAlignment="1">
      <alignment horizontal="center"/>
    </xf>
    <xf numFmtId="38" fontId="1" fillId="0" borderId="10" xfId="0" applyNumberFormat="1" applyFont="1" applyFill="1" applyBorder="1" applyAlignment="1">
      <alignment horizontal="center"/>
    </xf>
    <xf numFmtId="165" fontId="2" fillId="6" borderId="12" xfId="0" applyNumberFormat="1" applyFont="1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18" xfId="0" applyNumberFormat="1" applyFont="1" applyBorder="1" applyAlignment="1">
      <alignment horizontal="center"/>
    </xf>
    <xf numFmtId="38" fontId="1" fillId="0" borderId="19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 wrapText="1"/>
    </xf>
    <xf numFmtId="166" fontId="1" fillId="0" borderId="10" xfId="0" applyNumberFormat="1" applyFont="1" applyFill="1" applyBorder="1" applyAlignment="1">
      <alignment horizontal="center"/>
    </xf>
    <xf numFmtId="166" fontId="1" fillId="0" borderId="20" xfId="0" applyNumberFormat="1" applyFont="1" applyFill="1" applyBorder="1" applyAlignment="1">
      <alignment horizontal="center"/>
    </xf>
    <xf numFmtId="166" fontId="1" fillId="0" borderId="11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38" fontId="1" fillId="0" borderId="16" xfId="0" applyNumberFormat="1" applyFont="1" applyFill="1" applyBorder="1" applyAlignment="1">
      <alignment horizontal="center" wrapText="1"/>
    </xf>
    <xf numFmtId="166" fontId="1" fillId="0" borderId="6" xfId="0" applyNumberFormat="1" applyFont="1" applyFill="1" applyBorder="1" applyAlignment="1">
      <alignment horizontal="center"/>
    </xf>
    <xf numFmtId="166" fontId="1" fillId="0" borderId="21" xfId="0" applyNumberFormat="1" applyFont="1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 wrapText="1"/>
    </xf>
    <xf numFmtId="0" fontId="2" fillId="0" borderId="21" xfId="0" applyFont="1" applyFill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38" fontId="1" fillId="0" borderId="23" xfId="0" applyNumberFormat="1" applyFont="1" applyFill="1" applyBorder="1" applyAlignment="1">
      <alignment horizontal="center"/>
    </xf>
    <xf numFmtId="38" fontId="1" fillId="0" borderId="24" xfId="0" applyNumberFormat="1" applyFont="1" applyFill="1" applyBorder="1" applyAlignment="1">
      <alignment horizontal="center"/>
    </xf>
    <xf numFmtId="38" fontId="1" fillId="0" borderId="25" xfId="0" applyNumberFormat="1" applyFont="1" applyFill="1" applyBorder="1" applyAlignment="1">
      <alignment horizontal="center"/>
    </xf>
    <xf numFmtId="38" fontId="1" fillId="0" borderId="1" xfId="0" applyNumberFormat="1" applyFont="1" applyFill="1" applyBorder="1" applyAlignment="1">
      <alignment horizontal="center"/>
    </xf>
    <xf numFmtId="1" fontId="1" fillId="0" borderId="24" xfId="0" applyNumberFormat="1" applyFont="1" applyFill="1" applyBorder="1" applyAlignment="1">
      <alignment horizontal="center"/>
    </xf>
    <xf numFmtId="38" fontId="1" fillId="0" borderId="25" xfId="0" applyNumberFormat="1" applyFont="1" applyFill="1" applyBorder="1" applyAlignment="1">
      <alignment horizontal="center" wrapText="1"/>
    </xf>
    <xf numFmtId="38" fontId="1" fillId="0" borderId="5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5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5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3" borderId="2" xfId="0" applyNumberFormat="1" applyFont="1" applyFill="1" applyBorder="1" applyAlignment="1">
      <alignment horizontal="center"/>
    </xf>
    <xf numFmtId="0" fontId="2" fillId="3" borderId="3" xfId="0" applyNumberFormat="1" applyFont="1" applyFill="1" applyBorder="1" applyAlignment="1">
      <alignment horizontal="center"/>
    </xf>
    <xf numFmtId="0" fontId="2" fillId="3" borderId="4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2" fillId="2" borderId="12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10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10" xfId="0" applyFont="1" applyFill="1" applyBorder="1" applyAlignment="1">
      <alignment horizontal="center" wrapText="1"/>
    </xf>
    <xf numFmtId="0" fontId="2" fillId="4" borderId="0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13" xfId="0" applyFont="1" applyFill="1" applyBorder="1" applyAlignment="1">
      <alignment horizontal="center" wrapText="1"/>
    </xf>
    <xf numFmtId="0" fontId="2" fillId="4" borderId="7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4" borderId="25" xfId="0" applyFont="1" applyFill="1" applyBorder="1" applyAlignment="1">
      <alignment horizontal="center" wrapText="1"/>
    </xf>
    <xf numFmtId="0" fontId="2" fillId="5" borderId="5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24" xfId="0" applyFont="1" applyFill="1" applyBorder="1" applyAlignment="1">
      <alignment horizontal="center" wrapText="1"/>
    </xf>
    <xf numFmtId="0" fontId="2" fillId="4" borderId="23" xfId="0" applyFont="1" applyFill="1" applyBorder="1" applyAlignment="1">
      <alignment horizontal="center" wrapText="1"/>
    </xf>
    <xf numFmtId="0" fontId="2" fillId="3" borderId="24" xfId="0" applyFont="1" applyFill="1" applyBorder="1" applyAlignment="1">
      <alignment horizontal="center" wrapText="1"/>
    </xf>
    <xf numFmtId="0" fontId="2" fillId="3" borderId="25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24" xfId="0" applyFont="1" applyFill="1" applyBorder="1" applyAlignment="1">
      <alignment horizontal="center" wrapText="1"/>
    </xf>
    <xf numFmtId="0" fontId="2" fillId="2" borderId="25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0" fontId="2" fillId="3" borderId="24" xfId="0" applyNumberFormat="1" applyFont="1" applyFill="1" applyBorder="1" applyAlignment="1">
      <alignment horizontal="center"/>
    </xf>
    <xf numFmtId="0" fontId="2" fillId="3" borderId="25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topLeftCell="H20" workbookViewId="0">
      <selection activeCell="U35" sqref="U35:U43"/>
    </sheetView>
  </sheetViews>
  <sheetFormatPr defaultRowHeight="12.75" x14ac:dyDescent="0.2"/>
  <cols>
    <col min="8" max="8" width="10.140625" customWidth="1"/>
    <col min="10" max="10" width="10" customWidth="1"/>
  </cols>
  <sheetData>
    <row r="1" spans="1:21" ht="13.5" thickBot="1" x14ac:dyDescent="0.25"/>
    <row r="2" spans="1:21" s="1" customFormat="1" ht="12.75" customHeight="1" x14ac:dyDescent="0.2">
      <c r="A2" s="3"/>
      <c r="B2" s="4"/>
      <c r="C2" s="96" t="s">
        <v>0</v>
      </c>
      <c r="D2" s="97"/>
      <c r="E2" s="98"/>
      <c r="F2" s="81" t="s">
        <v>1</v>
      </c>
      <c r="G2" s="82"/>
      <c r="H2" s="82"/>
      <c r="I2" s="82"/>
      <c r="J2" s="82"/>
      <c r="K2" s="82"/>
      <c r="L2" s="82"/>
      <c r="M2" s="82"/>
      <c r="N2" s="83"/>
      <c r="O2" s="99" t="s">
        <v>2</v>
      </c>
      <c r="P2" s="100"/>
      <c r="Q2" s="100"/>
      <c r="R2" s="100"/>
      <c r="S2" s="101"/>
      <c r="T2" s="84" t="s">
        <v>3</v>
      </c>
      <c r="U2" s="85"/>
    </row>
    <row r="3" spans="1:21" s="1" customFormat="1" ht="12.75" customHeight="1" x14ac:dyDescent="0.2">
      <c r="A3" s="3"/>
      <c r="B3" s="6" t="s">
        <v>4</v>
      </c>
      <c r="C3" s="86" t="s">
        <v>5</v>
      </c>
      <c r="D3" s="88" t="s">
        <v>6</v>
      </c>
      <c r="E3" s="90" t="s">
        <v>7</v>
      </c>
      <c r="F3" s="92" t="s">
        <v>8</v>
      </c>
      <c r="G3" s="94" t="s">
        <v>9</v>
      </c>
      <c r="H3" s="94" t="s">
        <v>10</v>
      </c>
      <c r="I3" s="94" t="s">
        <v>11</v>
      </c>
      <c r="J3" s="94" t="s">
        <v>12</v>
      </c>
      <c r="K3" s="94" t="s">
        <v>13</v>
      </c>
      <c r="L3" s="94" t="s">
        <v>14</v>
      </c>
      <c r="M3" s="94" t="s">
        <v>15</v>
      </c>
      <c r="N3" s="102" t="s">
        <v>16</v>
      </c>
      <c r="O3" s="104" t="s">
        <v>17</v>
      </c>
      <c r="P3" s="106" t="s">
        <v>18</v>
      </c>
      <c r="Q3" s="106" t="s">
        <v>19</v>
      </c>
      <c r="R3" s="108" t="s">
        <v>20</v>
      </c>
      <c r="S3" s="110" t="s">
        <v>21</v>
      </c>
      <c r="T3" s="7" t="s">
        <v>23</v>
      </c>
      <c r="U3" s="8" t="s">
        <v>24</v>
      </c>
    </row>
    <row r="4" spans="1:21" s="1" customFormat="1" ht="12" customHeight="1" thickBot="1" x14ac:dyDescent="0.25">
      <c r="A4" s="3"/>
      <c r="B4" s="9"/>
      <c r="C4" s="87"/>
      <c r="D4" s="89"/>
      <c r="E4" s="91"/>
      <c r="F4" s="93"/>
      <c r="G4" s="95"/>
      <c r="H4" s="95" t="s">
        <v>10</v>
      </c>
      <c r="I4" s="95" t="s">
        <v>11</v>
      </c>
      <c r="J4" s="95" t="s">
        <v>12</v>
      </c>
      <c r="K4" s="95" t="s">
        <v>13</v>
      </c>
      <c r="L4" s="95" t="s">
        <v>14</v>
      </c>
      <c r="M4" s="95" t="s">
        <v>15</v>
      </c>
      <c r="N4" s="103" t="s">
        <v>16</v>
      </c>
      <c r="O4" s="105" t="s">
        <v>17</v>
      </c>
      <c r="P4" s="107" t="s">
        <v>18</v>
      </c>
      <c r="Q4" s="107" t="s">
        <v>19</v>
      </c>
      <c r="R4" s="109"/>
      <c r="S4" s="111"/>
      <c r="T4" s="10" t="s">
        <v>25</v>
      </c>
      <c r="U4" s="11" t="s">
        <v>25</v>
      </c>
    </row>
    <row r="5" spans="1:21" x14ac:dyDescent="0.2">
      <c r="A5" s="17" t="s">
        <v>29</v>
      </c>
      <c r="B5" s="12">
        <v>37135</v>
      </c>
      <c r="C5" s="30">
        <v>3936.8009999999999</v>
      </c>
      <c r="D5" s="31">
        <v>3059.0059999999999</v>
      </c>
      <c r="E5" s="32">
        <v>6995.8069999999998</v>
      </c>
      <c r="F5" s="33">
        <v>195.90599999999995</v>
      </c>
      <c r="G5" s="31">
        <v>211.61799999999999</v>
      </c>
      <c r="H5" s="31">
        <v>406.56900000000002</v>
      </c>
      <c r="I5" s="31">
        <v>2690.0070000000001</v>
      </c>
      <c r="J5" s="31">
        <v>801.70500000000004</v>
      </c>
      <c r="K5" s="31">
        <v>1160</v>
      </c>
      <c r="L5" s="28">
        <v>872.904</v>
      </c>
      <c r="M5" s="28">
        <v>92</v>
      </c>
      <c r="N5" s="32">
        <v>6430.7089999999998</v>
      </c>
      <c r="O5" s="33">
        <v>315.74</v>
      </c>
      <c r="P5" s="31">
        <v>249.358</v>
      </c>
      <c r="Q5" s="31">
        <v>565.09799999999996</v>
      </c>
      <c r="R5" s="30">
        <v>42137414</v>
      </c>
      <c r="S5" s="14">
        <v>26710418</v>
      </c>
      <c r="T5" s="16">
        <v>73</v>
      </c>
      <c r="U5" s="42">
        <v>77.5</v>
      </c>
    </row>
    <row r="6" spans="1:21" x14ac:dyDescent="0.2">
      <c r="A6" s="17" t="s">
        <v>30</v>
      </c>
      <c r="B6" s="12">
        <v>37136</v>
      </c>
      <c r="C6" s="30">
        <v>3907.308</v>
      </c>
      <c r="D6" s="31">
        <v>3082.21</v>
      </c>
      <c r="E6" s="32">
        <v>6989.518</v>
      </c>
      <c r="F6" s="33">
        <v>227.16300000000024</v>
      </c>
      <c r="G6" s="31">
        <v>206.018</v>
      </c>
      <c r="H6" s="31">
        <v>386.911</v>
      </c>
      <c r="I6" s="31">
        <v>2684.556</v>
      </c>
      <c r="J6" s="31">
        <v>818.73400000000004</v>
      </c>
      <c r="K6" s="31">
        <v>1112.0909999999999</v>
      </c>
      <c r="L6" s="28">
        <v>886.42100000000005</v>
      </c>
      <c r="M6" s="28">
        <v>93</v>
      </c>
      <c r="N6" s="32">
        <v>6414.8940000000002</v>
      </c>
      <c r="O6" s="33">
        <v>310.11599999999999</v>
      </c>
      <c r="P6" s="31">
        <v>264.50799999999998</v>
      </c>
      <c r="Q6" s="31">
        <v>574.62400000000002</v>
      </c>
      <c r="R6" s="30">
        <v>42447530</v>
      </c>
      <c r="S6" s="14">
        <v>26974926</v>
      </c>
      <c r="T6" s="16">
        <v>77</v>
      </c>
      <c r="U6" s="34">
        <v>80</v>
      </c>
    </row>
    <row r="7" spans="1:21" x14ac:dyDescent="0.2">
      <c r="A7" s="17" t="s">
        <v>31</v>
      </c>
      <c r="B7" s="12">
        <v>37137</v>
      </c>
      <c r="C7" s="30">
        <v>3901.444</v>
      </c>
      <c r="D7" s="31">
        <v>3062.2809999999999</v>
      </c>
      <c r="E7" s="32">
        <v>6963.7250000000004</v>
      </c>
      <c r="F7" s="33">
        <v>192.9380000000001</v>
      </c>
      <c r="G7" s="31">
        <v>208.51400000000001</v>
      </c>
      <c r="H7" s="31">
        <v>347.78300000000002</v>
      </c>
      <c r="I7" s="31">
        <v>2711.4769999999999</v>
      </c>
      <c r="J7" s="31">
        <v>792.07500000000005</v>
      </c>
      <c r="K7" s="31">
        <v>1153.1869999999999</v>
      </c>
      <c r="L7" s="28">
        <v>898.52800000000002</v>
      </c>
      <c r="M7" s="28">
        <v>100</v>
      </c>
      <c r="N7" s="32">
        <v>6404.5020000000004</v>
      </c>
      <c r="O7" s="33">
        <v>305.07100000000003</v>
      </c>
      <c r="P7" s="31">
        <v>254.15199999999999</v>
      </c>
      <c r="Q7" s="31">
        <v>559.22299999999996</v>
      </c>
      <c r="R7" s="30">
        <v>42752601</v>
      </c>
      <c r="S7" s="14">
        <v>27229078</v>
      </c>
      <c r="T7" s="16">
        <v>76</v>
      </c>
      <c r="U7" s="34">
        <v>79</v>
      </c>
    </row>
    <row r="8" spans="1:21" x14ac:dyDescent="0.2">
      <c r="A8" s="17" t="s">
        <v>32</v>
      </c>
      <c r="B8" s="12">
        <v>37138</v>
      </c>
      <c r="C8" s="30">
        <v>3922.8049999999998</v>
      </c>
      <c r="D8" s="31">
        <v>3106.3789999999999</v>
      </c>
      <c r="E8" s="32">
        <v>7029.1839999999993</v>
      </c>
      <c r="F8" s="33">
        <v>294.21499999999924</v>
      </c>
      <c r="G8" s="31">
        <v>232.87799999999999</v>
      </c>
      <c r="H8" s="31">
        <v>366.43599999999998</v>
      </c>
      <c r="I8" s="31">
        <v>2747.07</v>
      </c>
      <c r="J8" s="31">
        <v>793.01700000000005</v>
      </c>
      <c r="K8" s="31">
        <v>1153.528</v>
      </c>
      <c r="L8" s="28">
        <v>918.50900000000001</v>
      </c>
      <c r="M8" s="28">
        <v>100</v>
      </c>
      <c r="N8" s="32">
        <v>6605.6529999999993</v>
      </c>
      <c r="O8" s="33">
        <v>278.29199999999997</v>
      </c>
      <c r="P8" s="31">
        <v>145.239</v>
      </c>
      <c r="Q8" s="31">
        <v>423.53099999999995</v>
      </c>
      <c r="R8" s="30">
        <v>43030893</v>
      </c>
      <c r="S8" s="14">
        <v>27374317</v>
      </c>
      <c r="T8" s="16">
        <v>75</v>
      </c>
      <c r="U8" s="34">
        <v>78.5</v>
      </c>
    </row>
    <row r="9" spans="1:21" x14ac:dyDescent="0.2">
      <c r="A9" s="17" t="s">
        <v>26</v>
      </c>
      <c r="B9" s="12">
        <v>37139</v>
      </c>
      <c r="C9" s="30">
        <v>3865.9409999999998</v>
      </c>
      <c r="D9" s="31">
        <v>3074.6080000000002</v>
      </c>
      <c r="E9" s="32">
        <v>6940.549</v>
      </c>
      <c r="F9" s="33">
        <v>409.73600000000033</v>
      </c>
      <c r="G9" s="31">
        <v>246.898</v>
      </c>
      <c r="H9" s="31">
        <v>148.423</v>
      </c>
      <c r="I9" s="31">
        <v>2792.6959999999999</v>
      </c>
      <c r="J9" s="31">
        <v>790.57100000000003</v>
      </c>
      <c r="K9" s="31">
        <v>1140.598</v>
      </c>
      <c r="L9" s="28">
        <v>933.91499999999996</v>
      </c>
      <c r="M9" s="28">
        <v>95</v>
      </c>
      <c r="N9" s="32">
        <v>6557.8370000000004</v>
      </c>
      <c r="O9" s="33">
        <v>192.89500000000001</v>
      </c>
      <c r="P9" s="31">
        <v>189.81700000000001</v>
      </c>
      <c r="Q9" s="31">
        <v>382.71199999999999</v>
      </c>
      <c r="R9" s="30">
        <v>43223788</v>
      </c>
      <c r="S9" s="14">
        <v>27564134</v>
      </c>
      <c r="T9" s="16">
        <v>75</v>
      </c>
      <c r="U9" s="34">
        <v>77</v>
      </c>
    </row>
    <row r="10" spans="1:21" x14ac:dyDescent="0.2">
      <c r="A10" s="17" t="s">
        <v>27</v>
      </c>
      <c r="B10" s="12">
        <v>37140</v>
      </c>
      <c r="C10" s="30">
        <v>3988.51</v>
      </c>
      <c r="D10" s="31">
        <v>3022.1759999999999</v>
      </c>
      <c r="E10" s="32">
        <v>7010.6859999999997</v>
      </c>
      <c r="F10" s="33">
        <v>433.27700000000027</v>
      </c>
      <c r="G10" s="31">
        <v>263.18900000000002</v>
      </c>
      <c r="H10" s="31">
        <v>177.708</v>
      </c>
      <c r="I10" s="31">
        <v>2765.009</v>
      </c>
      <c r="J10" s="31">
        <v>753.80700000000002</v>
      </c>
      <c r="K10" s="31">
        <v>1148.319</v>
      </c>
      <c r="L10" s="28">
        <v>932.18399999999997</v>
      </c>
      <c r="M10" s="28">
        <v>100</v>
      </c>
      <c r="N10" s="32">
        <v>6573.4930000000013</v>
      </c>
      <c r="O10" s="33">
        <v>217.76400000000001</v>
      </c>
      <c r="P10" s="31">
        <v>219.429</v>
      </c>
      <c r="Q10" s="31">
        <v>437.19299999999998</v>
      </c>
      <c r="R10" s="30">
        <v>43441552</v>
      </c>
      <c r="S10" s="14">
        <v>27783563</v>
      </c>
      <c r="T10" s="16">
        <v>72</v>
      </c>
      <c r="U10" s="34">
        <v>59.5</v>
      </c>
    </row>
    <row r="11" spans="1:21" x14ac:dyDescent="0.2">
      <c r="A11" s="17" t="s">
        <v>28</v>
      </c>
      <c r="B11" s="12">
        <v>37141</v>
      </c>
      <c r="C11" s="30">
        <v>3769.9859999999999</v>
      </c>
      <c r="D11" s="31">
        <v>3077.9470000000001</v>
      </c>
      <c r="E11" s="32">
        <v>6847.933</v>
      </c>
      <c r="F11" s="33">
        <v>269.72900000000072</v>
      </c>
      <c r="G11" s="31">
        <v>269.59100000000001</v>
      </c>
      <c r="H11" s="31">
        <v>205.785</v>
      </c>
      <c r="I11" s="31">
        <v>2769.9050000000002</v>
      </c>
      <c r="J11" s="31">
        <v>788.43</v>
      </c>
      <c r="K11" s="31">
        <v>1162.1310000000001</v>
      </c>
      <c r="L11" s="28">
        <v>936.34199999999998</v>
      </c>
      <c r="M11" s="28">
        <v>97</v>
      </c>
      <c r="N11" s="32">
        <v>6498.9130000000014</v>
      </c>
      <c r="O11" s="33">
        <v>155.4</v>
      </c>
      <c r="P11" s="31">
        <v>193.62</v>
      </c>
      <c r="Q11" s="31">
        <v>349.02</v>
      </c>
      <c r="R11" s="30">
        <v>43596952</v>
      </c>
      <c r="S11" s="14">
        <v>27977183</v>
      </c>
      <c r="T11" s="16">
        <v>55</v>
      </c>
      <c r="U11" s="34">
        <v>60</v>
      </c>
    </row>
    <row r="12" spans="1:21" x14ac:dyDescent="0.2">
      <c r="A12" s="17" t="s">
        <v>29</v>
      </c>
      <c r="B12" s="12">
        <v>37142</v>
      </c>
      <c r="C12" s="30">
        <v>4071.366</v>
      </c>
      <c r="D12" s="31">
        <v>3117.72</v>
      </c>
      <c r="E12" s="32">
        <v>7189.0859999999993</v>
      </c>
      <c r="F12" s="33">
        <v>459.22199999999981</v>
      </c>
      <c r="G12" s="31">
        <v>256.60000000000002</v>
      </c>
      <c r="H12" s="31">
        <v>383.07499999999999</v>
      </c>
      <c r="I12" s="31">
        <v>2767.2849999999999</v>
      </c>
      <c r="J12" s="31">
        <v>788.13099999999997</v>
      </c>
      <c r="K12" s="31">
        <v>1170.6849999999999</v>
      </c>
      <c r="L12" s="28">
        <v>926.06100000000004</v>
      </c>
      <c r="M12" s="28">
        <v>97</v>
      </c>
      <c r="N12" s="32">
        <v>6848.0589999999993</v>
      </c>
      <c r="O12" s="33">
        <v>225.38800000000001</v>
      </c>
      <c r="P12" s="31">
        <v>115.639</v>
      </c>
      <c r="Q12" s="31">
        <v>341.02699999999999</v>
      </c>
      <c r="R12" s="30">
        <v>43822340</v>
      </c>
      <c r="S12" s="14">
        <v>28092822</v>
      </c>
      <c r="T12" s="16">
        <v>45</v>
      </c>
      <c r="U12" s="34">
        <v>53.5</v>
      </c>
    </row>
    <row r="13" spans="1:21" x14ac:dyDescent="0.2">
      <c r="A13" s="17" t="s">
        <v>30</v>
      </c>
      <c r="B13" s="12">
        <v>37143</v>
      </c>
      <c r="C13" s="30">
        <v>4035.7489999999998</v>
      </c>
      <c r="D13" s="31">
        <v>3139.8</v>
      </c>
      <c r="E13" s="32">
        <v>7175.549</v>
      </c>
      <c r="F13" s="33">
        <v>405.23199999999986</v>
      </c>
      <c r="G13" s="31">
        <v>264.815</v>
      </c>
      <c r="H13" s="31">
        <v>351.34899999999999</v>
      </c>
      <c r="I13" s="31">
        <v>2783.8090000000002</v>
      </c>
      <c r="J13" s="31">
        <v>796.18399999999997</v>
      </c>
      <c r="K13" s="31">
        <v>1167.973</v>
      </c>
      <c r="L13" s="28">
        <v>929.99099999999999</v>
      </c>
      <c r="M13" s="28">
        <v>100</v>
      </c>
      <c r="N13" s="32">
        <v>6799.3530000000001</v>
      </c>
      <c r="O13" s="33">
        <v>261.96600000000001</v>
      </c>
      <c r="P13" s="31">
        <v>114.23</v>
      </c>
      <c r="Q13" s="31">
        <v>376.19600000000003</v>
      </c>
      <c r="R13" s="30">
        <v>44084306</v>
      </c>
      <c r="S13" s="14">
        <v>28207052</v>
      </c>
      <c r="T13" s="16">
        <v>56</v>
      </c>
      <c r="U13" s="34">
        <v>59</v>
      </c>
    </row>
    <row r="14" spans="1:21" x14ac:dyDescent="0.2">
      <c r="A14" s="17" t="s">
        <v>31</v>
      </c>
      <c r="B14" s="12">
        <v>37144</v>
      </c>
      <c r="C14" s="30">
        <v>4118.9260000000004</v>
      </c>
      <c r="D14" s="31">
        <v>3166.4760000000001</v>
      </c>
      <c r="E14" s="32">
        <v>7285.402</v>
      </c>
      <c r="F14" s="33">
        <v>506.8280000000002</v>
      </c>
      <c r="G14" s="31">
        <v>251.84200000000001</v>
      </c>
      <c r="H14" s="31">
        <v>382.32100000000003</v>
      </c>
      <c r="I14" s="31">
        <v>2796.3449999999998</v>
      </c>
      <c r="J14" s="31">
        <v>810.33</v>
      </c>
      <c r="K14" s="31">
        <v>1173.654</v>
      </c>
      <c r="L14" s="28">
        <v>932.66800000000001</v>
      </c>
      <c r="M14" s="28">
        <v>100</v>
      </c>
      <c r="N14" s="32">
        <v>6953.9879999999994</v>
      </c>
      <c r="O14" s="33">
        <v>259.83199999999999</v>
      </c>
      <c r="P14" s="31">
        <v>71.581999999999994</v>
      </c>
      <c r="Q14" s="31">
        <v>331.41399999999999</v>
      </c>
      <c r="R14" s="30">
        <v>44344138</v>
      </c>
      <c r="S14" s="14">
        <v>28278634</v>
      </c>
      <c r="T14" s="16">
        <v>65</v>
      </c>
      <c r="U14" s="34">
        <v>69.5</v>
      </c>
    </row>
    <row r="15" spans="1:21" x14ac:dyDescent="0.2">
      <c r="A15" s="17" t="s">
        <v>32</v>
      </c>
      <c r="B15" s="12">
        <v>37145</v>
      </c>
      <c r="C15" s="30">
        <v>3875.739</v>
      </c>
      <c r="D15" s="31">
        <v>2994.4560000000001</v>
      </c>
      <c r="E15" s="32">
        <v>6870.1949999999997</v>
      </c>
      <c r="F15" s="33">
        <v>494.80299999999977</v>
      </c>
      <c r="G15" s="31">
        <v>239.245</v>
      </c>
      <c r="H15" s="31">
        <v>265.18700000000001</v>
      </c>
      <c r="I15" s="31">
        <v>2720.3139999999999</v>
      </c>
      <c r="J15" s="31">
        <v>764.58100000000002</v>
      </c>
      <c r="K15" s="31">
        <v>1080.075</v>
      </c>
      <c r="L15" s="28">
        <v>927.27200000000005</v>
      </c>
      <c r="M15" s="28">
        <v>87</v>
      </c>
      <c r="N15" s="32">
        <v>6578.476999999999</v>
      </c>
      <c r="O15" s="33">
        <v>182.19399999999999</v>
      </c>
      <c r="P15" s="31">
        <v>109.524</v>
      </c>
      <c r="Q15" s="31">
        <v>291.71799999999996</v>
      </c>
      <c r="R15" s="30">
        <v>44526332</v>
      </c>
      <c r="S15" s="14">
        <v>28388158</v>
      </c>
      <c r="T15" s="16">
        <v>71</v>
      </c>
      <c r="U15" s="34">
        <v>75</v>
      </c>
    </row>
    <row r="16" spans="1:21" x14ac:dyDescent="0.2">
      <c r="A16" s="17" t="s">
        <v>26</v>
      </c>
      <c r="B16" s="12">
        <v>37146</v>
      </c>
      <c r="C16" s="30">
        <v>3902.502</v>
      </c>
      <c r="D16" s="31">
        <v>3016.9789999999998</v>
      </c>
      <c r="E16" s="32">
        <v>6919.4809999999998</v>
      </c>
      <c r="F16" s="33">
        <v>364.5509999999997</v>
      </c>
      <c r="G16" s="31">
        <v>248.86600000000001</v>
      </c>
      <c r="H16" s="31">
        <v>341.28399999999999</v>
      </c>
      <c r="I16" s="31">
        <v>2698.134</v>
      </c>
      <c r="J16" s="31">
        <v>785.62199999999996</v>
      </c>
      <c r="K16" s="31">
        <v>1070.0609999999999</v>
      </c>
      <c r="L16" s="28">
        <v>929.721</v>
      </c>
      <c r="M16" s="28">
        <v>100</v>
      </c>
      <c r="N16" s="32">
        <v>6538.2389999999996</v>
      </c>
      <c r="O16" s="33">
        <v>265.13</v>
      </c>
      <c r="P16" s="31">
        <v>116.11199999999999</v>
      </c>
      <c r="Q16" s="31">
        <v>381.24199999999996</v>
      </c>
      <c r="R16" s="30">
        <v>44791462</v>
      </c>
      <c r="S16" s="14">
        <v>28504270</v>
      </c>
      <c r="T16" s="16">
        <v>72</v>
      </c>
      <c r="U16" s="34">
        <v>74.5</v>
      </c>
    </row>
    <row r="17" spans="1:21" x14ac:dyDescent="0.2">
      <c r="A17" s="17" t="s">
        <v>27</v>
      </c>
      <c r="B17" s="12">
        <v>37147</v>
      </c>
      <c r="C17" s="30">
        <v>4002.415</v>
      </c>
      <c r="D17" s="31">
        <v>2975.1289999999999</v>
      </c>
      <c r="E17" s="32">
        <v>6977.5439999999999</v>
      </c>
      <c r="F17" s="33">
        <v>431.65800000000013</v>
      </c>
      <c r="G17" s="31">
        <v>237.98599999999999</v>
      </c>
      <c r="H17" s="31">
        <v>372.19</v>
      </c>
      <c r="I17" s="31">
        <v>2594.0010000000002</v>
      </c>
      <c r="J17" s="31">
        <v>789.23199999999997</v>
      </c>
      <c r="K17" s="31">
        <v>1087.1610000000001</v>
      </c>
      <c r="L17" s="28">
        <v>933.33500000000004</v>
      </c>
      <c r="M17" s="28">
        <v>85</v>
      </c>
      <c r="N17" s="32">
        <v>6530.5630000000001</v>
      </c>
      <c r="O17" s="33">
        <v>295.346</v>
      </c>
      <c r="P17" s="31">
        <v>151.63499999999999</v>
      </c>
      <c r="Q17" s="31">
        <v>446.98099999999999</v>
      </c>
      <c r="R17" s="30">
        <v>45086808</v>
      </c>
      <c r="S17" s="14">
        <v>28655905</v>
      </c>
      <c r="T17" s="16">
        <v>73</v>
      </c>
      <c r="U17" s="34">
        <v>71.5</v>
      </c>
    </row>
    <row r="18" spans="1:21" x14ac:dyDescent="0.2">
      <c r="A18" s="17" t="s">
        <v>28</v>
      </c>
      <c r="B18" s="12">
        <v>37148</v>
      </c>
      <c r="C18" s="30">
        <v>4081.6410000000001</v>
      </c>
      <c r="D18" s="31">
        <v>3097.9090000000001</v>
      </c>
      <c r="E18" s="32">
        <v>7179.55</v>
      </c>
      <c r="F18" s="33">
        <v>420.50300000000004</v>
      </c>
      <c r="G18" s="31">
        <v>231.20699999999999</v>
      </c>
      <c r="H18" s="31">
        <v>282.29899999999998</v>
      </c>
      <c r="I18" s="31">
        <v>2790.498</v>
      </c>
      <c r="J18" s="31">
        <v>789.84299999999996</v>
      </c>
      <c r="K18" s="31">
        <v>1124.6079999999999</v>
      </c>
      <c r="L18" s="28">
        <v>935.74199999999996</v>
      </c>
      <c r="M18" s="28">
        <v>93</v>
      </c>
      <c r="N18" s="32">
        <v>6667.7</v>
      </c>
      <c r="O18" s="33">
        <v>291.74799999999999</v>
      </c>
      <c r="P18" s="31">
        <v>220.102</v>
      </c>
      <c r="Q18" s="31">
        <v>511.85</v>
      </c>
      <c r="R18" s="30">
        <v>45378556</v>
      </c>
      <c r="S18" s="14">
        <v>28876007</v>
      </c>
      <c r="T18" s="16">
        <v>66</v>
      </c>
      <c r="U18" s="34">
        <v>67.5</v>
      </c>
    </row>
    <row r="19" spans="1:21" x14ac:dyDescent="0.2">
      <c r="A19" s="17" t="s">
        <v>29</v>
      </c>
      <c r="B19" s="12">
        <v>37149</v>
      </c>
      <c r="C19" s="30">
        <v>4027.3989999999999</v>
      </c>
      <c r="D19" s="31">
        <v>3122.2429999999999</v>
      </c>
      <c r="E19" s="32">
        <v>7149.6419999999998</v>
      </c>
      <c r="F19" s="33">
        <v>287.62499999999932</v>
      </c>
      <c r="G19" s="31">
        <v>232.12299999999999</v>
      </c>
      <c r="H19" s="31">
        <v>286.47199999999998</v>
      </c>
      <c r="I19" s="31">
        <v>2783.5050000000001</v>
      </c>
      <c r="J19" s="31">
        <v>792.65899999999999</v>
      </c>
      <c r="K19" s="31">
        <v>1169.577</v>
      </c>
      <c r="L19" s="28">
        <v>932.33600000000001</v>
      </c>
      <c r="M19" s="28">
        <v>100</v>
      </c>
      <c r="N19" s="32">
        <v>6584.2969999999996</v>
      </c>
      <c r="O19" s="33">
        <v>306.423</v>
      </c>
      <c r="P19" s="31">
        <v>258.92200000000003</v>
      </c>
      <c r="Q19" s="31">
        <v>565.34500000000003</v>
      </c>
      <c r="R19" s="30">
        <v>46194220</v>
      </c>
      <c r="S19" s="14">
        <v>29109938</v>
      </c>
      <c r="T19" s="16">
        <v>63</v>
      </c>
      <c r="U19" s="34">
        <v>67.5</v>
      </c>
    </row>
    <row r="20" spans="1:21" x14ac:dyDescent="0.2">
      <c r="A20" s="17" t="s">
        <v>30</v>
      </c>
      <c r="B20" s="12">
        <v>37150</v>
      </c>
      <c r="C20" s="30">
        <v>4016.261</v>
      </c>
      <c r="D20" s="31">
        <v>3107.4029999999998</v>
      </c>
      <c r="E20" s="32">
        <v>7123.6639999999998</v>
      </c>
      <c r="F20" s="33">
        <v>309.59099999999989</v>
      </c>
      <c r="G20" s="31">
        <v>214.83799999999999</v>
      </c>
      <c r="H20" s="31">
        <v>304.10899999999998</v>
      </c>
      <c r="I20" s="31">
        <v>2773.078</v>
      </c>
      <c r="J20" s="31">
        <v>795.84299999999996</v>
      </c>
      <c r="K20" s="31">
        <v>1168.471</v>
      </c>
      <c r="L20" s="28">
        <v>938.20500000000004</v>
      </c>
      <c r="M20" s="28">
        <v>100</v>
      </c>
      <c r="N20" s="32">
        <v>6604.1350000000002</v>
      </c>
      <c r="O20" s="33">
        <v>273.52300000000002</v>
      </c>
      <c r="P20" s="31">
        <v>246.006</v>
      </c>
      <c r="Q20" s="31">
        <v>519.529</v>
      </c>
      <c r="R20" s="30">
        <v>46467743</v>
      </c>
      <c r="S20" s="14">
        <v>29355944</v>
      </c>
      <c r="T20" s="16">
        <v>68</v>
      </c>
      <c r="U20" s="34">
        <v>68.5</v>
      </c>
    </row>
    <row r="21" spans="1:21" x14ac:dyDescent="0.2">
      <c r="A21" s="17" t="s">
        <v>31</v>
      </c>
      <c r="B21" s="12">
        <v>37151</v>
      </c>
      <c r="C21" s="30">
        <v>3880.2139999999999</v>
      </c>
      <c r="D21" s="31">
        <v>3095.4</v>
      </c>
      <c r="E21" s="32">
        <v>6975.6139999999996</v>
      </c>
      <c r="F21" s="33">
        <v>269.79000000000002</v>
      </c>
      <c r="G21" s="31">
        <v>232.47399999999999</v>
      </c>
      <c r="H21" s="31">
        <v>304.88099999999997</v>
      </c>
      <c r="I21" s="31">
        <v>2723.1909999999998</v>
      </c>
      <c r="J21" s="31">
        <v>797.20799999999997</v>
      </c>
      <c r="K21" s="31">
        <v>1167.7429999999999</v>
      </c>
      <c r="L21" s="28">
        <v>933.86599999999999</v>
      </c>
      <c r="M21" s="28">
        <v>99</v>
      </c>
      <c r="N21" s="32">
        <v>6528.1530000000002</v>
      </c>
      <c r="O21" s="33">
        <v>212.97800000000001</v>
      </c>
      <c r="P21" s="31">
        <v>234.483</v>
      </c>
      <c r="Q21" s="31">
        <v>447.46100000000001</v>
      </c>
      <c r="R21" s="30">
        <v>46680721</v>
      </c>
      <c r="S21" s="14">
        <v>29590427</v>
      </c>
      <c r="T21" s="16">
        <v>59</v>
      </c>
      <c r="U21" s="34">
        <v>66</v>
      </c>
    </row>
    <row r="22" spans="1:21" x14ac:dyDescent="0.2">
      <c r="A22" s="17" t="s">
        <v>32</v>
      </c>
      <c r="B22" s="12">
        <v>37152</v>
      </c>
      <c r="C22" s="30">
        <v>3847.2089999999998</v>
      </c>
      <c r="D22" s="31">
        <v>3054.7469999999998</v>
      </c>
      <c r="E22" s="32">
        <v>6901.9560000000001</v>
      </c>
      <c r="F22" s="33">
        <v>117.25100000000077</v>
      </c>
      <c r="G22" s="31">
        <v>243.96899999999999</v>
      </c>
      <c r="H22" s="31">
        <v>299.90899999999999</v>
      </c>
      <c r="I22" s="31">
        <v>2776.424</v>
      </c>
      <c r="J22" s="31">
        <v>831.70100000000002</v>
      </c>
      <c r="K22" s="31">
        <v>1124.806</v>
      </c>
      <c r="L22" s="28">
        <v>923.11199999999997</v>
      </c>
      <c r="M22" s="28">
        <v>90</v>
      </c>
      <c r="N22" s="32">
        <v>6407.1720000000014</v>
      </c>
      <c r="O22" s="33">
        <v>258.36599999999999</v>
      </c>
      <c r="P22" s="31">
        <v>236.41800000000001</v>
      </c>
      <c r="Q22" s="31">
        <v>494.78399999999999</v>
      </c>
      <c r="R22" s="30">
        <v>46939087</v>
      </c>
      <c r="S22" s="14">
        <v>29826845</v>
      </c>
      <c r="T22" s="16">
        <v>58</v>
      </c>
      <c r="U22" s="34">
        <v>66.05</v>
      </c>
    </row>
    <row r="23" spans="1:21" x14ac:dyDescent="0.2">
      <c r="A23" s="17" t="s">
        <v>26</v>
      </c>
      <c r="B23" s="12">
        <v>37153</v>
      </c>
      <c r="C23" s="30">
        <v>3747.8389999999999</v>
      </c>
      <c r="D23" s="31">
        <v>3081.7060000000001</v>
      </c>
      <c r="E23" s="32">
        <v>6829.5450000000001</v>
      </c>
      <c r="F23" s="33">
        <v>199.5289999999996</v>
      </c>
      <c r="G23" s="31">
        <v>240.506</v>
      </c>
      <c r="H23" s="31">
        <v>252.43799999999999</v>
      </c>
      <c r="I23" s="31">
        <v>2782.413</v>
      </c>
      <c r="J23" s="31">
        <v>812.22500000000002</v>
      </c>
      <c r="K23" s="31">
        <v>1128.25</v>
      </c>
      <c r="L23" s="28">
        <v>932.84</v>
      </c>
      <c r="M23" s="28">
        <v>90</v>
      </c>
      <c r="N23" s="32">
        <v>6438.201</v>
      </c>
      <c r="O23" s="33">
        <v>169.28899999999999</v>
      </c>
      <c r="P23" s="31">
        <v>222.05500000000001</v>
      </c>
      <c r="Q23" s="31">
        <v>391.34399999999999</v>
      </c>
      <c r="R23" s="30">
        <v>47108376</v>
      </c>
      <c r="S23" s="14">
        <v>30048900</v>
      </c>
      <c r="T23" s="16">
        <v>68</v>
      </c>
      <c r="U23" s="34">
        <v>68.5</v>
      </c>
    </row>
    <row r="24" spans="1:21" x14ac:dyDescent="0.2">
      <c r="A24" s="17" t="s">
        <v>27</v>
      </c>
      <c r="B24" s="12">
        <v>37154</v>
      </c>
      <c r="C24" s="30">
        <v>3970.6329999999998</v>
      </c>
      <c r="D24" s="31">
        <v>3145.4690000000001</v>
      </c>
      <c r="E24" s="32">
        <v>7116.1019999999999</v>
      </c>
      <c r="F24" s="33">
        <v>327.41799999999898</v>
      </c>
      <c r="G24" s="31">
        <v>238.911</v>
      </c>
      <c r="H24" s="31">
        <v>420.846</v>
      </c>
      <c r="I24" s="31">
        <v>2767.2869999999998</v>
      </c>
      <c r="J24" s="31">
        <v>803.68399999999997</v>
      </c>
      <c r="K24" s="31">
        <v>1085.453</v>
      </c>
      <c r="L24" s="28">
        <v>934.01099999999997</v>
      </c>
      <c r="M24" s="28">
        <v>89</v>
      </c>
      <c r="N24" s="32">
        <v>6666.61</v>
      </c>
      <c r="O24" s="33">
        <v>299.15699999999998</v>
      </c>
      <c r="P24" s="31">
        <v>150.33500000000001</v>
      </c>
      <c r="Q24" s="31">
        <v>449.49199999999996</v>
      </c>
      <c r="R24" s="30">
        <v>47407533</v>
      </c>
      <c r="S24" s="14">
        <v>30199235</v>
      </c>
      <c r="T24" s="16">
        <v>67</v>
      </c>
      <c r="U24" s="34">
        <v>68.5</v>
      </c>
    </row>
    <row r="25" spans="1:21" x14ac:dyDescent="0.2">
      <c r="A25" s="17" t="s">
        <v>28</v>
      </c>
      <c r="B25" s="12">
        <v>37155</v>
      </c>
      <c r="C25" s="30">
        <v>3986.9</v>
      </c>
      <c r="D25" s="31">
        <v>3076.7280000000001</v>
      </c>
      <c r="E25" s="32">
        <v>7063.6280000000006</v>
      </c>
      <c r="F25" s="33">
        <v>362.25300000000004</v>
      </c>
      <c r="G25" s="31">
        <v>221.10300000000001</v>
      </c>
      <c r="H25" s="31">
        <v>466.62299999999999</v>
      </c>
      <c r="I25" s="31">
        <v>2679.377</v>
      </c>
      <c r="J25" s="31">
        <v>788.23599999999999</v>
      </c>
      <c r="K25" s="31">
        <v>1145.2149999999999</v>
      </c>
      <c r="L25" s="28">
        <v>833.529</v>
      </c>
      <c r="M25" s="28">
        <v>100</v>
      </c>
      <c r="N25" s="32">
        <v>6596.3359999999993</v>
      </c>
      <c r="O25" s="33">
        <v>314.91800000000001</v>
      </c>
      <c r="P25" s="31">
        <v>152.374</v>
      </c>
      <c r="Q25" s="31">
        <v>467.29200000000003</v>
      </c>
      <c r="R25" s="30">
        <v>47722451</v>
      </c>
      <c r="S25" s="14">
        <v>30351609</v>
      </c>
      <c r="T25" s="16">
        <v>69</v>
      </c>
      <c r="U25" s="34">
        <v>68.5</v>
      </c>
    </row>
    <row r="26" spans="1:21" x14ac:dyDescent="0.2">
      <c r="A26" s="17" t="s">
        <v>29</v>
      </c>
      <c r="B26" s="12">
        <v>37156</v>
      </c>
      <c r="C26" s="30">
        <v>4017.223</v>
      </c>
      <c r="D26" s="31">
        <v>3006.0459999999998</v>
      </c>
      <c r="E26" s="32">
        <v>7023.2690000000002</v>
      </c>
      <c r="F26" s="33">
        <v>254.39800000000014</v>
      </c>
      <c r="G26" s="31">
        <v>211.76599999999999</v>
      </c>
      <c r="H26" s="31">
        <v>451.39800000000002</v>
      </c>
      <c r="I26" s="31">
        <v>2678.5390000000002</v>
      </c>
      <c r="J26" s="31">
        <v>806.14099999999996</v>
      </c>
      <c r="K26" s="31">
        <v>1164.49</v>
      </c>
      <c r="L26" s="28">
        <v>841.86300000000006</v>
      </c>
      <c r="M26" s="28">
        <v>100</v>
      </c>
      <c r="N26" s="32">
        <v>6508.5950000000003</v>
      </c>
      <c r="O26" s="33">
        <v>311.02999999999997</v>
      </c>
      <c r="P26" s="31">
        <v>203.64400000000001</v>
      </c>
      <c r="Q26" s="31">
        <v>514.67399999999998</v>
      </c>
      <c r="R26" s="30">
        <v>48033481</v>
      </c>
      <c r="S26" s="14">
        <v>30555253</v>
      </c>
      <c r="T26" s="16">
        <v>69</v>
      </c>
      <c r="U26" s="34">
        <v>68.5</v>
      </c>
    </row>
    <row r="27" spans="1:21" x14ac:dyDescent="0.2">
      <c r="A27" s="17" t="s">
        <v>30</v>
      </c>
      <c r="B27" s="12">
        <v>37157</v>
      </c>
      <c r="C27" s="30">
        <v>4024.7959999999998</v>
      </c>
      <c r="D27" s="31">
        <v>3084.1660000000002</v>
      </c>
      <c r="E27" s="32">
        <v>7108.9619999999995</v>
      </c>
      <c r="F27" s="33">
        <v>326.58799999999928</v>
      </c>
      <c r="G27" s="31">
        <v>214.98</v>
      </c>
      <c r="H27" s="31">
        <v>455.65699999999998</v>
      </c>
      <c r="I27" s="31">
        <v>2771.375</v>
      </c>
      <c r="J27" s="31">
        <v>808.35500000000002</v>
      </c>
      <c r="K27" s="31">
        <v>1177.7429999999999</v>
      </c>
      <c r="L27" s="28">
        <v>841.34199999999998</v>
      </c>
      <c r="M27" s="28">
        <v>100</v>
      </c>
      <c r="N27" s="32">
        <v>6696.04</v>
      </c>
      <c r="O27" s="33">
        <v>305.92200000000003</v>
      </c>
      <c r="P27" s="31">
        <v>107</v>
      </c>
      <c r="Q27" s="31">
        <v>412.92200000000003</v>
      </c>
      <c r="R27" s="30">
        <v>48339403</v>
      </c>
      <c r="S27" s="14">
        <v>30662253</v>
      </c>
      <c r="T27" s="16">
        <v>58</v>
      </c>
      <c r="U27" s="34">
        <v>71</v>
      </c>
    </row>
    <row r="28" spans="1:21" x14ac:dyDescent="0.2">
      <c r="A28" s="17" t="s">
        <v>31</v>
      </c>
      <c r="B28" s="12">
        <v>37158</v>
      </c>
      <c r="C28" s="30">
        <v>4026.7759999999998</v>
      </c>
      <c r="D28" s="31">
        <v>3120.9630000000002</v>
      </c>
      <c r="E28" s="32">
        <v>7147.7389999999996</v>
      </c>
      <c r="F28" s="33">
        <v>453.71699999999896</v>
      </c>
      <c r="G28" s="31">
        <v>236.59899999999999</v>
      </c>
      <c r="H28" s="31">
        <v>455.339</v>
      </c>
      <c r="I28" s="31">
        <v>2770.944</v>
      </c>
      <c r="J28" s="31">
        <v>856.69600000000003</v>
      </c>
      <c r="K28" s="31">
        <v>1180.194</v>
      </c>
      <c r="L28" s="28">
        <v>921.18200000000002</v>
      </c>
      <c r="M28" s="28">
        <v>100</v>
      </c>
      <c r="N28" s="32">
        <v>6974.6709999999994</v>
      </c>
      <c r="O28" s="33">
        <v>283.06799999999998</v>
      </c>
      <c r="P28" s="31">
        <v>-110</v>
      </c>
      <c r="Q28" s="31">
        <v>173.06799999999998</v>
      </c>
      <c r="R28" s="30">
        <v>48622471</v>
      </c>
      <c r="S28" s="14">
        <v>30552253</v>
      </c>
      <c r="T28" s="16">
        <v>64</v>
      </c>
      <c r="U28" s="34">
        <v>73.45</v>
      </c>
    </row>
    <row r="29" spans="1:21" x14ac:dyDescent="0.2">
      <c r="A29" s="17" t="s">
        <v>32</v>
      </c>
      <c r="B29" s="12">
        <v>37159</v>
      </c>
      <c r="C29" s="30">
        <v>3998.3539999999998</v>
      </c>
      <c r="D29" s="31">
        <v>3178.7</v>
      </c>
      <c r="E29" s="32">
        <v>7177.0540000000001</v>
      </c>
      <c r="F29" s="33">
        <v>318.59599999999989</v>
      </c>
      <c r="G29" s="31">
        <v>246.023</v>
      </c>
      <c r="H29" s="31">
        <v>425.56799999999998</v>
      </c>
      <c r="I29" s="31">
        <v>2754.6010000000001</v>
      </c>
      <c r="J29" s="31">
        <v>845.67700000000002</v>
      </c>
      <c r="K29" s="31">
        <v>1158.4829999999999</v>
      </c>
      <c r="L29" s="28">
        <v>922.524</v>
      </c>
      <c r="M29" s="28">
        <v>100</v>
      </c>
      <c r="N29" s="32">
        <v>6771.4720000000007</v>
      </c>
      <c r="O29" s="33">
        <v>289.58199999999999</v>
      </c>
      <c r="P29" s="31">
        <v>116</v>
      </c>
      <c r="Q29" s="31">
        <v>405.58199999999999</v>
      </c>
      <c r="R29" s="30">
        <v>48912053</v>
      </c>
      <c r="S29" s="14">
        <v>30668253</v>
      </c>
      <c r="T29" s="16">
        <v>69</v>
      </c>
      <c r="U29" s="34">
        <v>76.45</v>
      </c>
    </row>
    <row r="30" spans="1:21" x14ac:dyDescent="0.2">
      <c r="A30" s="17" t="s">
        <v>26</v>
      </c>
      <c r="B30" s="12">
        <v>37160</v>
      </c>
      <c r="C30" s="30">
        <v>4086.0239999999999</v>
      </c>
      <c r="D30" s="31">
        <v>3131.944</v>
      </c>
      <c r="E30" s="32">
        <v>7217.9679999999998</v>
      </c>
      <c r="F30" s="33">
        <v>483.1329999999997</v>
      </c>
      <c r="G30" s="31">
        <v>227.56200000000001</v>
      </c>
      <c r="H30" s="31">
        <v>439.90600000000001</v>
      </c>
      <c r="I30" s="31">
        <v>2756.471</v>
      </c>
      <c r="J30" s="31">
        <v>855.30700000000002</v>
      </c>
      <c r="K30" s="31">
        <v>1156.6880000000001</v>
      </c>
      <c r="L30" s="28">
        <v>943.39700000000005</v>
      </c>
      <c r="M30" s="28">
        <v>100</v>
      </c>
      <c r="N30" s="32">
        <v>6962.4639999999999</v>
      </c>
      <c r="O30" s="33">
        <v>264.50400000000002</v>
      </c>
      <c r="P30" s="31">
        <v>-9</v>
      </c>
      <c r="Q30" s="31">
        <v>255.50400000000002</v>
      </c>
      <c r="R30" s="30">
        <v>49176557</v>
      </c>
      <c r="S30" s="14">
        <v>30659253</v>
      </c>
      <c r="T30" s="16">
        <v>73</v>
      </c>
      <c r="U30" s="34">
        <v>72.05</v>
      </c>
    </row>
    <row r="31" spans="1:21" x14ac:dyDescent="0.2">
      <c r="A31" s="17" t="s">
        <v>27</v>
      </c>
      <c r="B31" s="12">
        <v>37161</v>
      </c>
      <c r="C31" s="30">
        <v>4010.6559999999999</v>
      </c>
      <c r="D31" s="31">
        <v>3136.7350000000001</v>
      </c>
      <c r="E31" s="32">
        <v>7147.3909999999996</v>
      </c>
      <c r="F31" s="33">
        <v>415.38899999999876</v>
      </c>
      <c r="G31" s="31">
        <v>230.74600000000001</v>
      </c>
      <c r="H31" s="31">
        <v>441.25099999999998</v>
      </c>
      <c r="I31" s="31">
        <v>2767.375</v>
      </c>
      <c r="J31" s="31">
        <v>868.53399999999999</v>
      </c>
      <c r="K31" s="31">
        <v>1082.8820000000001</v>
      </c>
      <c r="L31" s="28">
        <v>943.65800000000002</v>
      </c>
      <c r="M31" s="28">
        <v>100</v>
      </c>
      <c r="N31" s="32">
        <v>6849.8349999999982</v>
      </c>
      <c r="O31" s="33">
        <v>244.55600000000001</v>
      </c>
      <c r="P31" s="31">
        <v>53</v>
      </c>
      <c r="Q31" s="31">
        <v>297.55600000000004</v>
      </c>
      <c r="R31" s="30">
        <v>49421113</v>
      </c>
      <c r="S31" s="14">
        <v>30712253</v>
      </c>
      <c r="T31" s="16">
        <v>74</v>
      </c>
      <c r="U31" s="34">
        <v>76.5</v>
      </c>
    </row>
    <row r="32" spans="1:21" x14ac:dyDescent="0.2">
      <c r="A32" s="17" t="s">
        <v>28</v>
      </c>
      <c r="B32" s="12">
        <v>37162</v>
      </c>
      <c r="C32" s="30">
        <v>4010.2489999999998</v>
      </c>
      <c r="D32" s="31">
        <v>3196.221</v>
      </c>
      <c r="E32" s="32">
        <v>7206.47</v>
      </c>
      <c r="F32" s="33">
        <v>418.70499999999799</v>
      </c>
      <c r="G32" s="31">
        <v>226.99700000000001</v>
      </c>
      <c r="H32" s="31">
        <v>449.834</v>
      </c>
      <c r="I32" s="31">
        <v>2787.7910000000002</v>
      </c>
      <c r="J32" s="31">
        <v>855.10500000000002</v>
      </c>
      <c r="K32" s="31">
        <v>1076.7080000000001</v>
      </c>
      <c r="L32" s="28">
        <v>943.46900000000005</v>
      </c>
      <c r="M32" s="28">
        <v>100</v>
      </c>
      <c r="N32" s="32">
        <v>6858.6089999999995</v>
      </c>
      <c r="O32" s="33">
        <v>251.86099999999999</v>
      </c>
      <c r="P32" s="31">
        <v>96</v>
      </c>
      <c r="Q32" s="31">
        <v>347.86099999999999</v>
      </c>
      <c r="R32" s="30">
        <v>49672974</v>
      </c>
      <c r="S32" s="14">
        <v>30808253</v>
      </c>
      <c r="T32" s="16">
        <v>71</v>
      </c>
      <c r="U32" s="34">
        <v>75.5</v>
      </c>
    </row>
    <row r="33" spans="1:21" x14ac:dyDescent="0.2">
      <c r="A33" s="17" t="s">
        <v>29</v>
      </c>
      <c r="B33" s="12">
        <v>37163</v>
      </c>
      <c r="C33" s="30">
        <v>3955.3939999999998</v>
      </c>
      <c r="D33" s="31">
        <v>3076.721</v>
      </c>
      <c r="E33" s="32">
        <v>7032.1149999999998</v>
      </c>
      <c r="F33" s="33">
        <v>489.31299999999936</v>
      </c>
      <c r="G33" s="31">
        <v>195.232</v>
      </c>
      <c r="H33" s="31">
        <v>442.59399999999999</v>
      </c>
      <c r="I33" s="31">
        <v>2686.2370000000001</v>
      </c>
      <c r="J33" s="31">
        <v>859.35400000000004</v>
      </c>
      <c r="K33" s="31">
        <v>1088.6690000000001</v>
      </c>
      <c r="L33" s="28">
        <v>883.49199999999996</v>
      </c>
      <c r="M33" s="28">
        <v>100</v>
      </c>
      <c r="N33" s="32">
        <v>6744.8909999999996</v>
      </c>
      <c r="O33" s="33">
        <v>242.22399999999999</v>
      </c>
      <c r="P33" s="31">
        <v>45</v>
      </c>
      <c r="Q33" s="31">
        <v>287.22399999999999</v>
      </c>
      <c r="R33" s="30">
        <v>49915198</v>
      </c>
      <c r="S33" s="14">
        <v>30853253</v>
      </c>
      <c r="T33" s="16">
        <v>67</v>
      </c>
      <c r="U33" s="34">
        <v>70.5</v>
      </c>
    </row>
    <row r="34" spans="1:21" ht="13.5" thickBot="1" x14ac:dyDescent="0.25">
      <c r="A34" s="20" t="s">
        <v>30</v>
      </c>
      <c r="B34" s="21">
        <v>37164</v>
      </c>
      <c r="C34" s="35">
        <v>4079.183</v>
      </c>
      <c r="D34" s="36">
        <v>3149.8220000000001</v>
      </c>
      <c r="E34" s="37">
        <v>7229.0050000000001</v>
      </c>
      <c r="F34" s="38">
        <v>554.82399999999996</v>
      </c>
      <c r="G34" s="36">
        <v>200.09299999999999</v>
      </c>
      <c r="H34" s="36">
        <v>444.75400000000002</v>
      </c>
      <c r="I34" s="36">
        <v>2762.8960000000002</v>
      </c>
      <c r="J34" s="36">
        <v>859.09699999999998</v>
      </c>
      <c r="K34" s="36">
        <v>1175.934</v>
      </c>
      <c r="L34" s="29">
        <v>941.93200000000002</v>
      </c>
      <c r="M34" s="29">
        <v>100</v>
      </c>
      <c r="N34" s="37">
        <v>7039.53</v>
      </c>
      <c r="O34" s="38">
        <v>144.47499999999999</v>
      </c>
      <c r="P34" s="36">
        <v>63</v>
      </c>
      <c r="Q34" s="36">
        <v>207.47499999999999</v>
      </c>
      <c r="R34" s="35">
        <v>49621674</v>
      </c>
      <c r="S34" s="23">
        <v>30961060</v>
      </c>
      <c r="T34" s="26">
        <v>62</v>
      </c>
      <c r="U34" s="39">
        <v>67</v>
      </c>
    </row>
    <row r="35" spans="1:21" x14ac:dyDescent="0.2">
      <c r="A35" s="17" t="s">
        <v>31</v>
      </c>
      <c r="B35" s="12">
        <v>37165</v>
      </c>
      <c r="C35" s="30">
        <v>3843.2579999999998</v>
      </c>
      <c r="D35" s="31">
        <v>3069.78</v>
      </c>
      <c r="E35" s="32">
        <v>6913.0380000000005</v>
      </c>
      <c r="F35" s="33">
        <v>479.13199999999944</v>
      </c>
      <c r="G35" s="31">
        <v>240.36500000000001</v>
      </c>
      <c r="H35" s="31">
        <v>321.45100000000002</v>
      </c>
      <c r="I35" s="31">
        <v>2745.3510000000001</v>
      </c>
      <c r="J35" s="31">
        <v>833.30499999999995</v>
      </c>
      <c r="K35" s="31">
        <v>1125.5419999999999</v>
      </c>
      <c r="L35" s="28">
        <v>941.81700000000001</v>
      </c>
      <c r="M35" s="28">
        <v>100</v>
      </c>
      <c r="N35" s="32">
        <v>6786.9629999999988</v>
      </c>
      <c r="O35" s="33">
        <v>148.07499999999999</v>
      </c>
      <c r="P35" s="31">
        <v>-22</v>
      </c>
      <c r="Q35" s="31">
        <v>126.075</v>
      </c>
      <c r="R35" s="30">
        <v>49769749</v>
      </c>
      <c r="S35" s="14">
        <v>30939060</v>
      </c>
      <c r="T35" s="16">
        <v>66</v>
      </c>
      <c r="U35" s="34">
        <v>70</v>
      </c>
    </row>
    <row r="36" spans="1:21" x14ac:dyDescent="0.2">
      <c r="A36" s="17" t="s">
        <v>32</v>
      </c>
      <c r="B36" s="12">
        <v>37166</v>
      </c>
      <c r="C36" s="30">
        <v>3888.2</v>
      </c>
      <c r="D36" s="31">
        <v>3061.7240000000002</v>
      </c>
      <c r="E36" s="32">
        <v>6949.924</v>
      </c>
      <c r="F36" s="33">
        <v>504.67300000000023</v>
      </c>
      <c r="G36" s="31">
        <v>248.298</v>
      </c>
      <c r="H36" s="31">
        <v>352.983</v>
      </c>
      <c r="I36" s="31">
        <v>2684.7809999999999</v>
      </c>
      <c r="J36" s="31">
        <v>848.14300000000003</v>
      </c>
      <c r="K36" s="31">
        <v>1137.126</v>
      </c>
      <c r="L36" s="28">
        <v>942.65899999999999</v>
      </c>
      <c r="M36" s="28">
        <v>100</v>
      </c>
      <c r="N36" s="32">
        <v>6818.6630000000005</v>
      </c>
      <c r="O36" s="33">
        <v>196.261</v>
      </c>
      <c r="P36" s="31">
        <v>-65</v>
      </c>
      <c r="Q36" s="31">
        <v>131.261</v>
      </c>
      <c r="R36" s="30">
        <v>49966010</v>
      </c>
      <c r="S36" s="14">
        <v>30874060</v>
      </c>
      <c r="T36" s="16">
        <v>69</v>
      </c>
      <c r="U36" s="34">
        <v>69</v>
      </c>
    </row>
    <row r="37" spans="1:21" x14ac:dyDescent="0.2">
      <c r="A37" s="17" t="s">
        <v>26</v>
      </c>
      <c r="B37" s="12">
        <v>37167</v>
      </c>
      <c r="C37" s="30">
        <v>3923.7269999999999</v>
      </c>
      <c r="D37" s="31">
        <v>3125.6010000000001</v>
      </c>
      <c r="E37" s="32">
        <v>7049.3279999999995</v>
      </c>
      <c r="F37" s="33">
        <v>601.33100000000036</v>
      </c>
      <c r="G37" s="31">
        <v>247.678</v>
      </c>
      <c r="H37" s="31">
        <v>377.005</v>
      </c>
      <c r="I37" s="31">
        <v>2686.404</v>
      </c>
      <c r="J37" s="31">
        <v>864.649</v>
      </c>
      <c r="K37" s="31">
        <v>1156.704</v>
      </c>
      <c r="L37" s="28">
        <v>941.43100000000004</v>
      </c>
      <c r="M37" s="28">
        <v>100</v>
      </c>
      <c r="N37" s="32">
        <v>6975.2020000000011</v>
      </c>
      <c r="O37" s="33">
        <v>172.126</v>
      </c>
      <c r="P37" s="31">
        <v>-98</v>
      </c>
      <c r="Q37" s="31">
        <v>74.126000000000005</v>
      </c>
      <c r="R37" s="30">
        <v>50138136</v>
      </c>
      <c r="S37" s="14">
        <v>30776060</v>
      </c>
      <c r="T37" s="16">
        <v>64</v>
      </c>
      <c r="U37" s="34">
        <v>65</v>
      </c>
    </row>
    <row r="38" spans="1:21" x14ac:dyDescent="0.2">
      <c r="A38" s="17" t="s">
        <v>27</v>
      </c>
      <c r="B38" s="12">
        <v>37168</v>
      </c>
      <c r="C38" s="30">
        <v>3935.6320000000001</v>
      </c>
      <c r="D38" s="31">
        <v>3176.924</v>
      </c>
      <c r="E38" s="32">
        <v>7112.5560000000005</v>
      </c>
      <c r="F38" s="33">
        <v>643.01499999999999</v>
      </c>
      <c r="G38" s="31">
        <v>261.33</v>
      </c>
      <c r="H38" s="31">
        <v>371.733</v>
      </c>
      <c r="I38" s="31">
        <v>2734.1219999999998</v>
      </c>
      <c r="J38" s="31">
        <v>868.32299999999998</v>
      </c>
      <c r="K38" s="31">
        <v>1148.9659999999999</v>
      </c>
      <c r="L38" s="28">
        <v>944.91499999999996</v>
      </c>
      <c r="M38" s="28">
        <v>100</v>
      </c>
      <c r="N38" s="32">
        <v>7072.4039999999995</v>
      </c>
      <c r="O38" s="33">
        <v>224.15199999999999</v>
      </c>
      <c r="P38" s="31">
        <v>-184</v>
      </c>
      <c r="Q38" s="31">
        <v>40.151999999999987</v>
      </c>
      <c r="R38" s="30">
        <v>50362288</v>
      </c>
      <c r="S38" s="14">
        <v>30592060</v>
      </c>
      <c r="T38" s="16">
        <v>46</v>
      </c>
      <c r="U38" s="34">
        <v>64.5</v>
      </c>
    </row>
    <row r="39" spans="1:21" x14ac:dyDescent="0.2">
      <c r="A39" s="17" t="s">
        <v>28</v>
      </c>
      <c r="B39" s="12">
        <v>37169</v>
      </c>
      <c r="C39" s="30">
        <v>3937.1260000000002</v>
      </c>
      <c r="D39" s="31">
        <v>3172.2069999999999</v>
      </c>
      <c r="E39" s="32">
        <v>7109.3330000000005</v>
      </c>
      <c r="F39" s="33">
        <v>987.73</v>
      </c>
      <c r="G39" s="31">
        <v>245.12100000000001</v>
      </c>
      <c r="H39" s="31">
        <v>361.59399999999999</v>
      </c>
      <c r="I39" s="31">
        <v>2806.5529999999999</v>
      </c>
      <c r="J39" s="31">
        <v>839.447</v>
      </c>
      <c r="K39" s="31">
        <v>1079.2329999999999</v>
      </c>
      <c r="L39" s="28">
        <v>946.73699999999997</v>
      </c>
      <c r="M39" s="28">
        <v>100</v>
      </c>
      <c r="N39" s="32">
        <v>7366.415</v>
      </c>
      <c r="O39" s="33">
        <v>7.9180000000000001</v>
      </c>
      <c r="P39" s="31">
        <v>-265</v>
      </c>
      <c r="Q39" s="31">
        <v>-257.08199999999999</v>
      </c>
      <c r="R39" s="30">
        <v>50370206</v>
      </c>
      <c r="S39" s="14">
        <v>30327060</v>
      </c>
      <c r="T39" s="16">
        <v>38</v>
      </c>
      <c r="U39" s="34">
        <v>55.5</v>
      </c>
    </row>
    <row r="40" spans="1:21" x14ac:dyDescent="0.2">
      <c r="A40" s="17" t="s">
        <v>29</v>
      </c>
      <c r="B40" s="12">
        <v>37170</v>
      </c>
      <c r="C40" s="30">
        <v>4048.2359999999999</v>
      </c>
      <c r="D40" s="31">
        <v>3186.692</v>
      </c>
      <c r="E40" s="32">
        <v>7234.9279999999999</v>
      </c>
      <c r="F40" s="33">
        <v>667.67999999999927</v>
      </c>
      <c r="G40" s="31">
        <v>223.90100000000001</v>
      </c>
      <c r="H40" s="31">
        <v>449.017</v>
      </c>
      <c r="I40" s="31">
        <v>2746.692</v>
      </c>
      <c r="J40" s="31">
        <v>863.25300000000004</v>
      </c>
      <c r="K40" s="31">
        <v>1146.3050000000001</v>
      </c>
      <c r="L40" s="28">
        <v>944.83500000000004</v>
      </c>
      <c r="M40" s="28">
        <v>100</v>
      </c>
      <c r="N40" s="32">
        <v>7141.6829999999991</v>
      </c>
      <c r="O40" s="33">
        <v>104.245</v>
      </c>
      <c r="P40" s="31">
        <v>-11</v>
      </c>
      <c r="Q40" s="31">
        <v>93.245000000000005</v>
      </c>
      <c r="R40" s="30">
        <v>50474451</v>
      </c>
      <c r="S40" s="14">
        <v>30316060</v>
      </c>
      <c r="T40" s="16">
        <v>52</v>
      </c>
      <c r="U40" s="34">
        <v>62</v>
      </c>
    </row>
    <row r="41" spans="1:21" x14ac:dyDescent="0.2">
      <c r="A41" s="17" t="s">
        <v>30</v>
      </c>
      <c r="B41" s="12">
        <v>37171</v>
      </c>
      <c r="C41" s="30">
        <v>3982.681</v>
      </c>
      <c r="D41" s="31">
        <v>3091.855</v>
      </c>
      <c r="E41" s="32">
        <v>7074.5360000000001</v>
      </c>
      <c r="F41" s="33">
        <v>449.29300000000092</v>
      </c>
      <c r="G41" s="31">
        <v>202.81399999999999</v>
      </c>
      <c r="H41" s="31">
        <v>452.13299999999998</v>
      </c>
      <c r="I41" s="31">
        <v>2619.846</v>
      </c>
      <c r="J41" s="31">
        <v>875.43799999999999</v>
      </c>
      <c r="K41" s="31">
        <v>1149.212</v>
      </c>
      <c r="L41" s="28">
        <v>934.25800000000004</v>
      </c>
      <c r="M41" s="28">
        <v>100</v>
      </c>
      <c r="N41" s="32">
        <v>6782.9940000000006</v>
      </c>
      <c r="O41" s="33">
        <v>152.542</v>
      </c>
      <c r="P41" s="31">
        <v>139</v>
      </c>
      <c r="Q41" s="31">
        <v>291.54200000000003</v>
      </c>
      <c r="R41" s="30">
        <v>50626993</v>
      </c>
      <c r="S41" s="14">
        <v>30455060</v>
      </c>
      <c r="T41" s="16">
        <v>64</v>
      </c>
      <c r="U41" s="34">
        <v>65.599999999999994</v>
      </c>
    </row>
    <row r="42" spans="1:21" x14ac:dyDescent="0.2">
      <c r="A42" s="17" t="s">
        <v>31</v>
      </c>
      <c r="B42" s="12">
        <v>37172</v>
      </c>
      <c r="C42" s="30">
        <v>4034.6669999999999</v>
      </c>
      <c r="D42" s="31">
        <v>3180.9580000000001</v>
      </c>
      <c r="E42" s="32">
        <v>7215.625</v>
      </c>
      <c r="F42" s="33">
        <v>582.07000000000005</v>
      </c>
      <c r="G42" s="31">
        <v>257.62299999999999</v>
      </c>
      <c r="H42" s="31">
        <v>473.52300000000002</v>
      </c>
      <c r="I42" s="31">
        <v>2740.6909999999998</v>
      </c>
      <c r="J42" s="31">
        <v>879.12599999999998</v>
      </c>
      <c r="K42" s="31">
        <v>1132.2619999999999</v>
      </c>
      <c r="L42" s="28">
        <v>946.37599999999998</v>
      </c>
      <c r="M42" s="28">
        <v>100</v>
      </c>
      <c r="N42" s="32">
        <v>7111.6709999999994</v>
      </c>
      <c r="O42" s="33">
        <v>104.95399999999999</v>
      </c>
      <c r="P42" s="31">
        <v>-1</v>
      </c>
      <c r="Q42" s="31">
        <v>103.95399999999999</v>
      </c>
      <c r="R42" s="30">
        <v>50731947</v>
      </c>
      <c r="S42" s="14">
        <v>30454060</v>
      </c>
      <c r="T42" s="16">
        <v>65</v>
      </c>
      <c r="U42" s="34">
        <v>61.5</v>
      </c>
    </row>
    <row r="43" spans="1:21" x14ac:dyDescent="0.2">
      <c r="A43" s="17" t="s">
        <v>32</v>
      </c>
      <c r="B43" s="12">
        <v>37173</v>
      </c>
      <c r="C43" s="30">
        <v>4020</v>
      </c>
      <c r="D43" s="31">
        <v>3175</v>
      </c>
      <c r="E43" s="32">
        <v>7195</v>
      </c>
      <c r="F43" s="33">
        <v>615</v>
      </c>
      <c r="G43" s="31">
        <v>275</v>
      </c>
      <c r="H43" s="31">
        <v>455</v>
      </c>
      <c r="I43" s="31">
        <v>2750</v>
      </c>
      <c r="J43" s="31">
        <v>850</v>
      </c>
      <c r="K43" s="31">
        <v>1140</v>
      </c>
      <c r="L43" s="28">
        <v>935</v>
      </c>
      <c r="M43" s="28">
        <v>100</v>
      </c>
      <c r="N43" s="32">
        <v>7120</v>
      </c>
      <c r="O43" s="33">
        <v>175</v>
      </c>
      <c r="P43" s="31">
        <v>-100</v>
      </c>
      <c r="Q43" s="31">
        <v>75</v>
      </c>
      <c r="R43" s="30">
        <v>50906947</v>
      </c>
      <c r="S43" s="14">
        <v>30354060</v>
      </c>
      <c r="T43" s="16">
        <v>49</v>
      </c>
      <c r="U43" s="34">
        <v>48</v>
      </c>
    </row>
    <row r="44" spans="1:21" x14ac:dyDescent="0.2">
      <c r="A44" s="17" t="s">
        <v>26</v>
      </c>
      <c r="B44" s="12">
        <v>37174</v>
      </c>
      <c r="C44" s="30">
        <v>4020</v>
      </c>
      <c r="D44" s="31">
        <v>3175</v>
      </c>
      <c r="E44" s="32">
        <v>7195</v>
      </c>
      <c r="F44" s="33">
        <v>865</v>
      </c>
      <c r="G44" s="31">
        <v>300</v>
      </c>
      <c r="H44" s="31">
        <v>455</v>
      </c>
      <c r="I44" s="31">
        <v>2750</v>
      </c>
      <c r="J44" s="31">
        <v>850</v>
      </c>
      <c r="K44" s="31">
        <v>1140</v>
      </c>
      <c r="L44" s="28">
        <v>935</v>
      </c>
      <c r="M44" s="28">
        <v>100</v>
      </c>
      <c r="N44" s="32">
        <v>7395</v>
      </c>
      <c r="O44" s="33">
        <v>0</v>
      </c>
      <c r="P44" s="31">
        <v>-200</v>
      </c>
      <c r="Q44" s="31">
        <v>-200</v>
      </c>
      <c r="R44" s="30">
        <v>50906947</v>
      </c>
      <c r="S44" s="14">
        <v>30154060</v>
      </c>
      <c r="T44" s="2"/>
      <c r="U44" s="44"/>
    </row>
    <row r="45" spans="1:21" x14ac:dyDescent="0.2">
      <c r="A45" s="17" t="s">
        <v>27</v>
      </c>
      <c r="B45" s="12">
        <v>37175</v>
      </c>
      <c r="C45" s="30">
        <v>4020</v>
      </c>
      <c r="D45" s="31">
        <v>3175</v>
      </c>
      <c r="E45" s="32">
        <v>7195</v>
      </c>
      <c r="F45" s="33">
        <v>800</v>
      </c>
      <c r="G45" s="31">
        <v>300</v>
      </c>
      <c r="H45" s="31">
        <v>455</v>
      </c>
      <c r="I45" s="31">
        <v>2750</v>
      </c>
      <c r="J45" s="31">
        <v>850</v>
      </c>
      <c r="K45" s="31">
        <v>1140</v>
      </c>
      <c r="L45" s="28">
        <v>935</v>
      </c>
      <c r="M45" s="28">
        <v>100</v>
      </c>
      <c r="N45" s="32">
        <v>7330</v>
      </c>
      <c r="O45" s="33">
        <v>35</v>
      </c>
      <c r="P45" s="31">
        <v>-170</v>
      </c>
      <c r="Q45" s="31">
        <v>-135</v>
      </c>
      <c r="R45" s="30">
        <v>50941947</v>
      </c>
      <c r="S45" s="14">
        <v>29984060</v>
      </c>
      <c r="T45" s="2"/>
      <c r="U45" s="44"/>
    </row>
    <row r="46" spans="1:21" x14ac:dyDescent="0.2">
      <c r="A46" s="17" t="s">
        <v>28</v>
      </c>
      <c r="B46" s="12">
        <v>37176</v>
      </c>
      <c r="C46" s="30">
        <v>4020</v>
      </c>
      <c r="D46" s="31">
        <v>3175</v>
      </c>
      <c r="E46" s="32">
        <v>7195</v>
      </c>
      <c r="F46" s="33">
        <v>950</v>
      </c>
      <c r="G46" s="31">
        <v>325</v>
      </c>
      <c r="H46" s="31">
        <v>455</v>
      </c>
      <c r="I46" s="31">
        <v>2750</v>
      </c>
      <c r="J46" s="31">
        <v>825</v>
      </c>
      <c r="K46" s="31">
        <v>1140</v>
      </c>
      <c r="L46" s="28">
        <v>935</v>
      </c>
      <c r="M46" s="28">
        <v>100</v>
      </c>
      <c r="N46" s="32">
        <v>7480</v>
      </c>
      <c r="O46" s="33">
        <v>-25</v>
      </c>
      <c r="P46" s="31">
        <v>-260</v>
      </c>
      <c r="Q46" s="31">
        <v>-285</v>
      </c>
      <c r="R46" s="30">
        <v>50916947</v>
      </c>
      <c r="S46" s="14">
        <v>29724060</v>
      </c>
      <c r="T46" s="2"/>
      <c r="U46" s="44"/>
    </row>
    <row r="47" spans="1:21" x14ac:dyDescent="0.2">
      <c r="A47" s="17" t="s">
        <v>29</v>
      </c>
      <c r="B47" s="12">
        <v>37177</v>
      </c>
      <c r="C47" s="30">
        <v>4020</v>
      </c>
      <c r="D47" s="31">
        <v>3175</v>
      </c>
      <c r="E47" s="32">
        <v>7195</v>
      </c>
      <c r="F47" s="33">
        <v>850</v>
      </c>
      <c r="G47" s="31">
        <v>335.13499999999999</v>
      </c>
      <c r="H47" s="31">
        <v>455</v>
      </c>
      <c r="I47" s="31">
        <v>2750</v>
      </c>
      <c r="J47" s="31">
        <v>825</v>
      </c>
      <c r="K47" s="31">
        <v>1140</v>
      </c>
      <c r="L47" s="28">
        <v>935</v>
      </c>
      <c r="M47" s="28">
        <v>100</v>
      </c>
      <c r="N47" s="32">
        <v>7390.1350000000002</v>
      </c>
      <c r="O47" s="33">
        <v>10</v>
      </c>
      <c r="P47" s="31">
        <v>-205</v>
      </c>
      <c r="Q47" s="31">
        <v>-195</v>
      </c>
      <c r="R47" s="30">
        <v>50926947</v>
      </c>
      <c r="S47" s="14">
        <v>29519060</v>
      </c>
      <c r="T47" s="2"/>
      <c r="U47" s="44"/>
    </row>
    <row r="48" spans="1:21" x14ac:dyDescent="0.2">
      <c r="A48" s="17" t="s">
        <v>30</v>
      </c>
      <c r="B48" s="12">
        <v>37178</v>
      </c>
      <c r="C48" s="30">
        <v>4020</v>
      </c>
      <c r="D48" s="31">
        <v>3175</v>
      </c>
      <c r="E48" s="32">
        <v>7195</v>
      </c>
      <c r="F48" s="33">
        <v>850</v>
      </c>
      <c r="G48" s="31">
        <v>336.60399999999998</v>
      </c>
      <c r="H48" s="31">
        <v>455</v>
      </c>
      <c r="I48" s="31">
        <v>2750</v>
      </c>
      <c r="J48" s="31">
        <v>825</v>
      </c>
      <c r="K48" s="31">
        <v>1140</v>
      </c>
      <c r="L48" s="28">
        <v>935</v>
      </c>
      <c r="M48" s="28">
        <v>100</v>
      </c>
      <c r="N48" s="32">
        <v>7391.6040000000003</v>
      </c>
      <c r="O48" s="33">
        <v>8</v>
      </c>
      <c r="P48" s="31">
        <v>-205</v>
      </c>
      <c r="Q48" s="31">
        <v>-197</v>
      </c>
      <c r="R48" s="30">
        <v>50934947</v>
      </c>
      <c r="S48" s="14">
        <v>29314060</v>
      </c>
      <c r="T48" s="2"/>
      <c r="U48" s="44"/>
    </row>
    <row r="49" spans="1:21" x14ac:dyDescent="0.2">
      <c r="A49" s="17" t="s">
        <v>31</v>
      </c>
      <c r="B49" s="12">
        <v>37179</v>
      </c>
      <c r="C49" s="30">
        <v>4020</v>
      </c>
      <c r="D49" s="31">
        <v>3175</v>
      </c>
      <c r="E49" s="32">
        <v>7195</v>
      </c>
      <c r="F49" s="33">
        <v>800</v>
      </c>
      <c r="G49" s="31">
        <v>355.78899999999999</v>
      </c>
      <c r="H49" s="31">
        <v>455</v>
      </c>
      <c r="I49" s="31">
        <v>2750</v>
      </c>
      <c r="J49" s="31">
        <v>800</v>
      </c>
      <c r="K49" s="31">
        <v>1140</v>
      </c>
      <c r="L49" s="28">
        <v>935</v>
      </c>
      <c r="M49" s="28">
        <v>85</v>
      </c>
      <c r="N49" s="32">
        <v>7320.7889999999998</v>
      </c>
      <c r="O49" s="33">
        <v>25</v>
      </c>
      <c r="P49" s="31">
        <v>-150</v>
      </c>
      <c r="Q49" s="31">
        <v>-125</v>
      </c>
      <c r="R49" s="30">
        <v>50959947</v>
      </c>
      <c r="S49" s="14">
        <v>29164060</v>
      </c>
      <c r="T49" s="2"/>
      <c r="U49" s="44"/>
    </row>
    <row r="50" spans="1:21" x14ac:dyDescent="0.2">
      <c r="A50" s="17" t="s">
        <v>32</v>
      </c>
      <c r="B50" s="12">
        <v>37180</v>
      </c>
      <c r="C50" s="30">
        <v>4020</v>
      </c>
      <c r="D50" s="31">
        <v>3175</v>
      </c>
      <c r="E50" s="32">
        <v>7195</v>
      </c>
      <c r="F50" s="33">
        <v>670</v>
      </c>
      <c r="G50" s="31">
        <v>361.512</v>
      </c>
      <c r="H50" s="31">
        <v>455</v>
      </c>
      <c r="I50" s="31">
        <v>2750</v>
      </c>
      <c r="J50" s="31">
        <v>800</v>
      </c>
      <c r="K50" s="31">
        <v>1100</v>
      </c>
      <c r="L50" s="28">
        <v>935</v>
      </c>
      <c r="M50" s="28">
        <v>85</v>
      </c>
      <c r="N50" s="32">
        <v>7156.5119999999997</v>
      </c>
      <c r="O50" s="33">
        <v>108</v>
      </c>
      <c r="P50" s="31">
        <v>-70</v>
      </c>
      <c r="Q50" s="31">
        <v>38</v>
      </c>
      <c r="R50" s="30">
        <v>51067947</v>
      </c>
      <c r="S50" s="14">
        <v>29094060</v>
      </c>
      <c r="T50" s="2"/>
      <c r="U50" s="44"/>
    </row>
    <row r="51" spans="1:21" x14ac:dyDescent="0.2">
      <c r="A51" s="17" t="s">
        <v>26</v>
      </c>
      <c r="B51" s="12">
        <v>37181</v>
      </c>
      <c r="C51" s="30">
        <v>4020</v>
      </c>
      <c r="D51" s="31">
        <v>3175</v>
      </c>
      <c r="E51" s="32">
        <v>7195</v>
      </c>
      <c r="F51" s="33">
        <v>650</v>
      </c>
      <c r="G51" s="31">
        <v>362.85700000000003</v>
      </c>
      <c r="H51" s="31">
        <v>455</v>
      </c>
      <c r="I51" s="31">
        <v>2750</v>
      </c>
      <c r="J51" s="31">
        <v>800</v>
      </c>
      <c r="K51" s="31">
        <v>1100</v>
      </c>
      <c r="L51" s="28">
        <v>935</v>
      </c>
      <c r="M51" s="28">
        <v>85</v>
      </c>
      <c r="N51" s="32">
        <v>7137.857</v>
      </c>
      <c r="O51" s="33">
        <v>107</v>
      </c>
      <c r="P51" s="31">
        <v>-50</v>
      </c>
      <c r="Q51" s="31">
        <v>57</v>
      </c>
      <c r="R51" s="30">
        <v>51174947</v>
      </c>
      <c r="S51" s="14">
        <v>29044060</v>
      </c>
      <c r="T51" s="2"/>
      <c r="U51" s="44"/>
    </row>
    <row r="52" spans="1:21" x14ac:dyDescent="0.2">
      <c r="A52" s="17" t="s">
        <v>27</v>
      </c>
      <c r="B52" s="12">
        <v>37182</v>
      </c>
      <c r="C52" s="30">
        <v>4020</v>
      </c>
      <c r="D52" s="31">
        <v>3175</v>
      </c>
      <c r="E52" s="32">
        <v>7195</v>
      </c>
      <c r="F52" s="33">
        <v>650</v>
      </c>
      <c r="G52" s="31">
        <v>368.58300000000003</v>
      </c>
      <c r="H52" s="31">
        <v>455</v>
      </c>
      <c r="I52" s="31">
        <v>2750</v>
      </c>
      <c r="J52" s="31">
        <v>800</v>
      </c>
      <c r="K52" s="31">
        <v>1100</v>
      </c>
      <c r="L52" s="28">
        <v>935</v>
      </c>
      <c r="M52" s="28">
        <v>85</v>
      </c>
      <c r="N52" s="32">
        <v>7143.5830000000005</v>
      </c>
      <c r="O52" s="33">
        <v>101</v>
      </c>
      <c r="P52" s="31">
        <v>-50</v>
      </c>
      <c r="Q52" s="31">
        <v>51</v>
      </c>
      <c r="R52" s="30">
        <v>51275947</v>
      </c>
      <c r="S52" s="14">
        <v>28994060</v>
      </c>
      <c r="T52" s="2"/>
      <c r="U52" s="44"/>
    </row>
    <row r="53" spans="1:21" x14ac:dyDescent="0.2">
      <c r="A53" s="17" t="s">
        <v>28</v>
      </c>
      <c r="B53" s="12">
        <v>37183</v>
      </c>
      <c r="C53" s="30">
        <v>4020</v>
      </c>
      <c r="D53" s="31">
        <v>3175</v>
      </c>
      <c r="E53" s="32">
        <v>7195</v>
      </c>
      <c r="F53" s="33">
        <v>650</v>
      </c>
      <c r="G53" s="31">
        <v>369.851</v>
      </c>
      <c r="H53" s="31">
        <v>455</v>
      </c>
      <c r="I53" s="31">
        <v>2750</v>
      </c>
      <c r="J53" s="31">
        <v>800</v>
      </c>
      <c r="K53" s="31">
        <v>1100</v>
      </c>
      <c r="L53" s="28">
        <v>935</v>
      </c>
      <c r="M53" s="28">
        <v>85</v>
      </c>
      <c r="N53" s="32">
        <v>7144.8510000000006</v>
      </c>
      <c r="O53" s="33">
        <v>100</v>
      </c>
      <c r="P53" s="31">
        <v>-50</v>
      </c>
      <c r="Q53" s="31">
        <v>50</v>
      </c>
      <c r="R53" s="30">
        <v>51375947</v>
      </c>
      <c r="S53" s="14">
        <v>28944060</v>
      </c>
      <c r="T53" s="2"/>
      <c r="U53" s="44"/>
    </row>
    <row r="54" spans="1:21" x14ac:dyDescent="0.2">
      <c r="A54" s="17" t="s">
        <v>29</v>
      </c>
      <c r="B54" s="12">
        <v>37184</v>
      </c>
      <c r="C54" s="30">
        <v>4020</v>
      </c>
      <c r="D54" s="31">
        <v>3175</v>
      </c>
      <c r="E54" s="32">
        <v>7195</v>
      </c>
      <c r="F54" s="33">
        <v>650</v>
      </c>
      <c r="G54" s="31">
        <v>353.32400000000001</v>
      </c>
      <c r="H54" s="31">
        <v>455</v>
      </c>
      <c r="I54" s="31">
        <v>2750</v>
      </c>
      <c r="J54" s="31">
        <v>800</v>
      </c>
      <c r="K54" s="31">
        <v>1100</v>
      </c>
      <c r="L54" s="28">
        <v>935</v>
      </c>
      <c r="M54" s="28">
        <v>85</v>
      </c>
      <c r="N54" s="32">
        <v>7128.3240000000005</v>
      </c>
      <c r="O54" s="33">
        <v>117</v>
      </c>
      <c r="P54" s="31">
        <v>-50</v>
      </c>
      <c r="Q54" s="31">
        <v>67</v>
      </c>
      <c r="R54" s="30">
        <v>51492947</v>
      </c>
      <c r="S54" s="14">
        <v>28894060</v>
      </c>
      <c r="T54" s="2"/>
      <c r="U54" s="44"/>
    </row>
    <row r="55" spans="1:21" x14ac:dyDescent="0.2">
      <c r="A55" s="17" t="s">
        <v>30</v>
      </c>
      <c r="B55" s="12">
        <v>37185</v>
      </c>
      <c r="C55" s="30">
        <v>4020</v>
      </c>
      <c r="D55" s="31">
        <v>3175</v>
      </c>
      <c r="E55" s="32">
        <v>7195</v>
      </c>
      <c r="F55" s="33">
        <v>650</v>
      </c>
      <c r="G55" s="31">
        <v>359.02600000000001</v>
      </c>
      <c r="H55" s="31">
        <v>455</v>
      </c>
      <c r="I55" s="31">
        <v>2750</v>
      </c>
      <c r="J55" s="31">
        <v>800</v>
      </c>
      <c r="K55" s="31">
        <v>1100</v>
      </c>
      <c r="L55" s="28">
        <v>935</v>
      </c>
      <c r="M55" s="28">
        <v>85</v>
      </c>
      <c r="N55" s="32">
        <v>7134.0259999999998</v>
      </c>
      <c r="O55" s="33">
        <v>111</v>
      </c>
      <c r="P55" s="31">
        <v>-50</v>
      </c>
      <c r="Q55" s="31">
        <v>61</v>
      </c>
      <c r="R55" s="30">
        <v>51603947</v>
      </c>
      <c r="S55" s="14">
        <v>28844060</v>
      </c>
      <c r="T55" s="2"/>
      <c r="U55" s="44"/>
    </row>
    <row r="56" spans="1:21" x14ac:dyDescent="0.2">
      <c r="A56" s="17" t="s">
        <v>31</v>
      </c>
      <c r="B56" s="12">
        <v>37186</v>
      </c>
      <c r="C56" s="30">
        <v>4020</v>
      </c>
      <c r="D56" s="31">
        <v>3175</v>
      </c>
      <c r="E56" s="32">
        <v>7195</v>
      </c>
      <c r="F56" s="33">
        <v>675</v>
      </c>
      <c r="G56" s="31">
        <v>377.94499999999999</v>
      </c>
      <c r="H56" s="31">
        <v>455</v>
      </c>
      <c r="I56" s="31">
        <v>2750</v>
      </c>
      <c r="J56" s="31">
        <v>800</v>
      </c>
      <c r="K56" s="31">
        <v>1100</v>
      </c>
      <c r="L56" s="28">
        <v>935</v>
      </c>
      <c r="M56" s="28">
        <v>85</v>
      </c>
      <c r="N56" s="32">
        <v>7177.9449999999997</v>
      </c>
      <c r="O56" s="33">
        <v>92</v>
      </c>
      <c r="P56" s="31">
        <v>-75</v>
      </c>
      <c r="Q56" s="31">
        <v>17</v>
      </c>
      <c r="R56" s="30">
        <v>51695947</v>
      </c>
      <c r="S56" s="14">
        <v>28769060</v>
      </c>
      <c r="T56" s="2"/>
      <c r="U56" s="44"/>
    </row>
    <row r="57" spans="1:21" x14ac:dyDescent="0.2">
      <c r="A57" s="17" t="s">
        <v>32</v>
      </c>
      <c r="B57" s="12">
        <v>37187</v>
      </c>
      <c r="C57" s="30">
        <v>4020</v>
      </c>
      <c r="D57" s="31">
        <v>3175</v>
      </c>
      <c r="E57" s="32">
        <v>7195</v>
      </c>
      <c r="F57" s="33">
        <v>675</v>
      </c>
      <c r="G57" s="31">
        <v>383.66800000000001</v>
      </c>
      <c r="H57" s="31">
        <v>455</v>
      </c>
      <c r="I57" s="31">
        <v>2750</v>
      </c>
      <c r="J57" s="31">
        <v>800</v>
      </c>
      <c r="K57" s="31">
        <v>1100</v>
      </c>
      <c r="L57" s="28">
        <v>935</v>
      </c>
      <c r="M57" s="28">
        <v>85</v>
      </c>
      <c r="N57" s="32">
        <v>7183.6679999999997</v>
      </c>
      <c r="O57" s="33">
        <v>36</v>
      </c>
      <c r="P57" s="31">
        <v>-25</v>
      </c>
      <c r="Q57" s="31">
        <v>11</v>
      </c>
      <c r="R57" s="30">
        <v>51731947</v>
      </c>
      <c r="S57" s="14">
        <v>28744060</v>
      </c>
      <c r="T57" s="2"/>
      <c r="U57" s="44"/>
    </row>
    <row r="58" spans="1:21" x14ac:dyDescent="0.2">
      <c r="A58" s="17" t="s">
        <v>26</v>
      </c>
      <c r="B58" s="12">
        <v>37188</v>
      </c>
      <c r="C58" s="30">
        <v>4020</v>
      </c>
      <c r="D58" s="31">
        <v>3175</v>
      </c>
      <c r="E58" s="32">
        <v>7195</v>
      </c>
      <c r="F58" s="33">
        <v>675</v>
      </c>
      <c r="G58" s="31">
        <v>384.76299999999998</v>
      </c>
      <c r="H58" s="31">
        <v>455</v>
      </c>
      <c r="I58" s="31">
        <v>2750</v>
      </c>
      <c r="J58" s="31">
        <v>800</v>
      </c>
      <c r="K58" s="31">
        <v>1100</v>
      </c>
      <c r="L58" s="28">
        <v>935</v>
      </c>
      <c r="M58" s="28">
        <v>85</v>
      </c>
      <c r="N58" s="32">
        <v>7184.7629999999999</v>
      </c>
      <c r="O58" s="33">
        <v>35</v>
      </c>
      <c r="P58" s="31">
        <v>-25</v>
      </c>
      <c r="Q58" s="31">
        <v>10</v>
      </c>
      <c r="R58" s="30">
        <v>51766947</v>
      </c>
      <c r="S58" s="14">
        <v>28719060</v>
      </c>
      <c r="T58" s="2"/>
      <c r="U58" s="44"/>
    </row>
    <row r="59" spans="1:21" x14ac:dyDescent="0.2">
      <c r="A59" s="17" t="s">
        <v>27</v>
      </c>
      <c r="B59" s="12">
        <v>37189</v>
      </c>
      <c r="C59" s="30">
        <v>4020</v>
      </c>
      <c r="D59" s="31">
        <v>3175</v>
      </c>
      <c r="E59" s="32">
        <v>7195</v>
      </c>
      <c r="F59" s="33">
        <v>700</v>
      </c>
      <c r="G59" s="31">
        <v>385.82499999999999</v>
      </c>
      <c r="H59" s="31">
        <v>455</v>
      </c>
      <c r="I59" s="31">
        <v>2750</v>
      </c>
      <c r="J59" s="31">
        <v>800</v>
      </c>
      <c r="K59" s="31">
        <v>1100</v>
      </c>
      <c r="L59" s="28">
        <v>935</v>
      </c>
      <c r="M59" s="28">
        <v>85</v>
      </c>
      <c r="N59" s="32">
        <v>7210.8249999999998</v>
      </c>
      <c r="O59" s="33">
        <v>34</v>
      </c>
      <c r="P59" s="31">
        <v>-50</v>
      </c>
      <c r="Q59" s="31">
        <v>-16</v>
      </c>
      <c r="R59" s="30">
        <v>51800947</v>
      </c>
      <c r="S59" s="14">
        <v>28669060</v>
      </c>
      <c r="T59" s="2"/>
      <c r="U59" s="44"/>
    </row>
    <row r="60" spans="1:21" x14ac:dyDescent="0.2">
      <c r="A60" s="17" t="s">
        <v>28</v>
      </c>
      <c r="B60" s="12">
        <v>37190</v>
      </c>
      <c r="C60" s="30">
        <v>4020</v>
      </c>
      <c r="D60" s="31">
        <v>3175</v>
      </c>
      <c r="E60" s="32">
        <v>7195</v>
      </c>
      <c r="F60" s="33">
        <v>700</v>
      </c>
      <c r="G60" s="31">
        <v>391.54599999999999</v>
      </c>
      <c r="H60" s="31">
        <v>455</v>
      </c>
      <c r="I60" s="31">
        <v>2750</v>
      </c>
      <c r="J60" s="31">
        <v>800</v>
      </c>
      <c r="K60" s="31">
        <v>1100</v>
      </c>
      <c r="L60" s="28">
        <v>935</v>
      </c>
      <c r="M60" s="28">
        <v>85</v>
      </c>
      <c r="N60" s="32">
        <v>7216.5460000000003</v>
      </c>
      <c r="O60" s="33">
        <v>3</v>
      </c>
      <c r="P60" s="31">
        <v>-25</v>
      </c>
      <c r="Q60" s="31">
        <v>-22</v>
      </c>
      <c r="R60" s="30">
        <v>51803947</v>
      </c>
      <c r="S60" s="14">
        <v>28644060</v>
      </c>
      <c r="T60" s="2"/>
      <c r="U60" s="44"/>
    </row>
    <row r="61" spans="1:21" x14ac:dyDescent="0.2">
      <c r="A61" s="17" t="s">
        <v>29</v>
      </c>
      <c r="B61" s="12">
        <v>37191</v>
      </c>
      <c r="C61" s="30">
        <v>4020</v>
      </c>
      <c r="D61" s="31">
        <v>3175</v>
      </c>
      <c r="E61" s="32">
        <v>7195</v>
      </c>
      <c r="F61" s="33">
        <v>725</v>
      </c>
      <c r="G61" s="31">
        <v>374.79</v>
      </c>
      <c r="H61" s="31">
        <v>455</v>
      </c>
      <c r="I61" s="31">
        <v>2750</v>
      </c>
      <c r="J61" s="31">
        <v>800</v>
      </c>
      <c r="K61" s="31">
        <v>1100</v>
      </c>
      <c r="L61" s="28">
        <v>935</v>
      </c>
      <c r="M61" s="28">
        <v>85</v>
      </c>
      <c r="N61" s="32">
        <v>7224.79</v>
      </c>
      <c r="O61" s="33">
        <v>20</v>
      </c>
      <c r="P61" s="31">
        <v>-50</v>
      </c>
      <c r="Q61" s="31">
        <v>-30</v>
      </c>
      <c r="R61" s="30">
        <v>51823947</v>
      </c>
      <c r="S61" s="14">
        <v>28594060</v>
      </c>
      <c r="T61" s="2"/>
      <c r="U61" s="44"/>
    </row>
    <row r="62" spans="1:21" x14ac:dyDescent="0.2">
      <c r="A62" s="17" t="s">
        <v>30</v>
      </c>
      <c r="B62" s="12">
        <v>37192</v>
      </c>
      <c r="C62" s="30">
        <v>4020</v>
      </c>
      <c r="D62" s="31">
        <v>3175</v>
      </c>
      <c r="E62" s="32">
        <v>7195</v>
      </c>
      <c r="F62" s="33">
        <v>725</v>
      </c>
      <c r="G62" s="31">
        <v>380.548</v>
      </c>
      <c r="H62" s="31">
        <v>455</v>
      </c>
      <c r="I62" s="31">
        <v>2750</v>
      </c>
      <c r="J62" s="31">
        <v>800</v>
      </c>
      <c r="K62" s="31">
        <v>1100</v>
      </c>
      <c r="L62" s="28">
        <v>935</v>
      </c>
      <c r="M62" s="28">
        <v>85</v>
      </c>
      <c r="N62" s="32">
        <v>7230.5479999999998</v>
      </c>
      <c r="O62" s="33">
        <v>14</v>
      </c>
      <c r="P62" s="31">
        <v>-50</v>
      </c>
      <c r="Q62" s="31">
        <v>-36</v>
      </c>
      <c r="R62" s="30">
        <v>51837947</v>
      </c>
      <c r="S62" s="14">
        <v>28544060</v>
      </c>
      <c r="T62" s="2"/>
      <c r="U62" s="44"/>
    </row>
    <row r="63" spans="1:21" x14ac:dyDescent="0.2">
      <c r="A63" s="17" t="s">
        <v>31</v>
      </c>
      <c r="B63" s="12">
        <v>37193</v>
      </c>
      <c r="C63" s="30">
        <v>4020</v>
      </c>
      <c r="D63" s="31">
        <v>3175</v>
      </c>
      <c r="E63" s="32">
        <v>7195</v>
      </c>
      <c r="F63" s="33">
        <v>750</v>
      </c>
      <c r="G63" s="31">
        <v>399.25099999999998</v>
      </c>
      <c r="H63" s="31">
        <v>455</v>
      </c>
      <c r="I63" s="31">
        <v>2750</v>
      </c>
      <c r="J63" s="31">
        <v>800</v>
      </c>
      <c r="K63" s="31">
        <v>1100</v>
      </c>
      <c r="L63" s="28">
        <v>935</v>
      </c>
      <c r="M63" s="28">
        <v>85</v>
      </c>
      <c r="N63" s="32">
        <v>7274.2510000000002</v>
      </c>
      <c r="O63" s="33">
        <v>6</v>
      </c>
      <c r="P63" s="31">
        <v>-85</v>
      </c>
      <c r="Q63" s="31">
        <v>-79</v>
      </c>
      <c r="R63" s="30">
        <v>51843947</v>
      </c>
      <c r="S63" s="14">
        <v>28459060</v>
      </c>
      <c r="T63" s="2"/>
      <c r="U63" s="44"/>
    </row>
    <row r="64" spans="1:21" x14ac:dyDescent="0.2">
      <c r="A64" s="17" t="s">
        <v>32</v>
      </c>
      <c r="B64" s="12">
        <v>37194</v>
      </c>
      <c r="C64" s="30">
        <v>4020</v>
      </c>
      <c r="D64" s="31">
        <v>3175</v>
      </c>
      <c r="E64" s="32">
        <v>7195</v>
      </c>
      <c r="F64" s="33">
        <v>750</v>
      </c>
      <c r="G64" s="31">
        <v>400.16800000000001</v>
      </c>
      <c r="H64" s="31">
        <v>455</v>
      </c>
      <c r="I64" s="31">
        <v>2750</v>
      </c>
      <c r="J64" s="31">
        <v>800</v>
      </c>
      <c r="K64" s="31">
        <v>1100</v>
      </c>
      <c r="L64" s="28">
        <v>935</v>
      </c>
      <c r="M64" s="28">
        <v>85</v>
      </c>
      <c r="N64" s="32">
        <v>7275.1679999999997</v>
      </c>
      <c r="O64" s="33">
        <v>5</v>
      </c>
      <c r="P64" s="31">
        <v>-85</v>
      </c>
      <c r="Q64" s="31">
        <v>-80</v>
      </c>
      <c r="R64" s="30">
        <v>51848947</v>
      </c>
      <c r="S64" s="14">
        <v>28374060</v>
      </c>
      <c r="T64" s="2"/>
      <c r="U64" s="44"/>
    </row>
    <row r="65" spans="1:21" ht="13.5" thickBot="1" x14ac:dyDescent="0.25">
      <c r="A65" s="45" t="s">
        <v>26</v>
      </c>
      <c r="B65" s="21">
        <v>37195</v>
      </c>
      <c r="C65" s="35">
        <v>4020</v>
      </c>
      <c r="D65" s="36">
        <v>3175</v>
      </c>
      <c r="E65" s="37">
        <v>7195</v>
      </c>
      <c r="F65" s="38">
        <v>750</v>
      </c>
      <c r="G65" s="36">
        <v>405.94499999999999</v>
      </c>
      <c r="H65" s="36">
        <v>455</v>
      </c>
      <c r="I65" s="36">
        <v>2750</v>
      </c>
      <c r="J65" s="36">
        <v>800</v>
      </c>
      <c r="K65" s="36">
        <v>1100</v>
      </c>
      <c r="L65" s="29">
        <v>935</v>
      </c>
      <c r="M65" s="27">
        <v>85</v>
      </c>
      <c r="N65" s="37">
        <v>7280.9449999999997</v>
      </c>
      <c r="O65" s="38">
        <v>0</v>
      </c>
      <c r="P65" s="36">
        <v>-86</v>
      </c>
      <c r="Q65" s="46">
        <v>-86</v>
      </c>
      <c r="R65" s="35">
        <v>51848947</v>
      </c>
      <c r="S65" s="23">
        <v>28288060</v>
      </c>
      <c r="T65" s="43"/>
      <c r="U65" s="47"/>
    </row>
  </sheetData>
  <mergeCells count="21">
    <mergeCell ref="S3:S4"/>
    <mergeCell ref="K3:K4"/>
    <mergeCell ref="C2:E2"/>
    <mergeCell ref="O2:S2"/>
    <mergeCell ref="L3:L4"/>
    <mergeCell ref="M3:M4"/>
    <mergeCell ref="N3:N4"/>
    <mergeCell ref="O3:O4"/>
    <mergeCell ref="P3:P4"/>
    <mergeCell ref="Q3:Q4"/>
    <mergeCell ref="R3:R4"/>
    <mergeCell ref="F2:N2"/>
    <mergeCell ref="T2:U2"/>
    <mergeCell ref="C3:C4"/>
    <mergeCell ref="D3:D4"/>
    <mergeCell ref="E3:E4"/>
    <mergeCell ref="F3:F4"/>
    <mergeCell ref="G3:G4"/>
    <mergeCell ref="H3:H4"/>
    <mergeCell ref="I3:I4"/>
    <mergeCell ref="J3:J4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abSelected="1" topLeftCell="B1" workbookViewId="0">
      <selection activeCell="U21" sqref="U21"/>
    </sheetView>
  </sheetViews>
  <sheetFormatPr defaultRowHeight="12.75" x14ac:dyDescent="0.2"/>
  <cols>
    <col min="1" max="1" width="0" hidden="1" customWidth="1"/>
    <col min="8" max="8" width="10.7109375" customWidth="1"/>
  </cols>
  <sheetData>
    <row r="1" spans="1:24" ht="13.5" thickBot="1" x14ac:dyDescent="0.25"/>
    <row r="2" spans="1:24" ht="13.5" thickBot="1" x14ac:dyDescent="0.25">
      <c r="A2" s="3"/>
      <c r="B2" s="4"/>
      <c r="C2" s="124" t="s">
        <v>0</v>
      </c>
      <c r="D2" s="125"/>
      <c r="E2" s="126"/>
      <c r="F2" s="127" t="s">
        <v>1</v>
      </c>
      <c r="G2" s="128"/>
      <c r="H2" s="128"/>
      <c r="I2" s="128"/>
      <c r="J2" s="128"/>
      <c r="K2" s="128"/>
      <c r="L2" s="128"/>
      <c r="M2" s="128"/>
      <c r="N2" s="129"/>
      <c r="O2" s="130" t="s">
        <v>2</v>
      </c>
      <c r="P2" s="131"/>
      <c r="Q2" s="131"/>
      <c r="R2" s="131"/>
      <c r="S2" s="132"/>
      <c r="T2" s="5"/>
      <c r="U2" s="133" t="s">
        <v>3</v>
      </c>
      <c r="V2" s="133"/>
      <c r="W2" s="133"/>
      <c r="X2" s="134"/>
    </row>
    <row r="3" spans="1:24" x14ac:dyDescent="0.2">
      <c r="A3" s="3"/>
      <c r="B3" s="4" t="s">
        <v>4</v>
      </c>
      <c r="C3" s="120" t="s">
        <v>5</v>
      </c>
      <c r="D3" s="121" t="s">
        <v>6</v>
      </c>
      <c r="E3" s="122" t="s">
        <v>7</v>
      </c>
      <c r="F3" s="123" t="s">
        <v>8</v>
      </c>
      <c r="G3" s="118" t="s">
        <v>9</v>
      </c>
      <c r="H3" s="118" t="s">
        <v>10</v>
      </c>
      <c r="I3" s="118" t="s">
        <v>11</v>
      </c>
      <c r="J3" s="118" t="s">
        <v>12</v>
      </c>
      <c r="K3" s="118" t="s">
        <v>13</v>
      </c>
      <c r="L3" s="118" t="s">
        <v>14</v>
      </c>
      <c r="M3" s="118" t="s">
        <v>15</v>
      </c>
      <c r="N3" s="119" t="s">
        <v>16</v>
      </c>
      <c r="O3" s="115" t="s">
        <v>17</v>
      </c>
      <c r="P3" s="116" t="s">
        <v>18</v>
      </c>
      <c r="Q3" s="116" t="s">
        <v>19</v>
      </c>
      <c r="R3" s="117" t="s">
        <v>20</v>
      </c>
      <c r="S3" s="112" t="s">
        <v>21</v>
      </c>
      <c r="T3" s="113" t="s">
        <v>22</v>
      </c>
      <c r="U3" s="78" t="s">
        <v>23</v>
      </c>
      <c r="V3" s="79" t="s">
        <v>23</v>
      </c>
      <c r="W3" s="78" t="s">
        <v>24</v>
      </c>
      <c r="X3" s="79" t="s">
        <v>24</v>
      </c>
    </row>
    <row r="4" spans="1:24" ht="13.5" thickBot="1" x14ac:dyDescent="0.25">
      <c r="A4" s="3"/>
      <c r="B4" s="9"/>
      <c r="C4" s="87"/>
      <c r="D4" s="89"/>
      <c r="E4" s="91"/>
      <c r="F4" s="93"/>
      <c r="G4" s="95"/>
      <c r="H4" s="95" t="s">
        <v>10</v>
      </c>
      <c r="I4" s="95" t="s">
        <v>11</v>
      </c>
      <c r="J4" s="95" t="s">
        <v>12</v>
      </c>
      <c r="K4" s="95" t="s">
        <v>13</v>
      </c>
      <c r="L4" s="95" t="s">
        <v>14</v>
      </c>
      <c r="M4" s="95" t="s">
        <v>15</v>
      </c>
      <c r="N4" s="103" t="s">
        <v>16</v>
      </c>
      <c r="O4" s="105" t="s">
        <v>17</v>
      </c>
      <c r="P4" s="107" t="s">
        <v>18</v>
      </c>
      <c r="Q4" s="107" t="s">
        <v>19</v>
      </c>
      <c r="R4" s="109"/>
      <c r="S4" s="111"/>
      <c r="T4" s="114"/>
      <c r="U4" s="10" t="s">
        <v>33</v>
      </c>
      <c r="V4" s="80" t="s">
        <v>34</v>
      </c>
      <c r="W4" s="10" t="s">
        <v>33</v>
      </c>
      <c r="X4" s="80" t="s">
        <v>34</v>
      </c>
    </row>
    <row r="5" spans="1:24" ht="13.5" thickBot="1" x14ac:dyDescent="0.25">
      <c r="A5" s="48">
        <v>31</v>
      </c>
      <c r="B5" s="21">
        <v>36800</v>
      </c>
      <c r="C5" s="22">
        <v>3843</v>
      </c>
      <c r="D5" s="22">
        <v>3180</v>
      </c>
      <c r="E5" s="23">
        <v>7023</v>
      </c>
      <c r="F5" s="24">
        <v>820.38709677419354</v>
      </c>
      <c r="G5" s="22">
        <v>353</v>
      </c>
      <c r="H5" s="22">
        <v>471</v>
      </c>
      <c r="I5" s="22">
        <v>2727</v>
      </c>
      <c r="J5" s="22">
        <v>834</v>
      </c>
      <c r="K5" s="22">
        <v>1058</v>
      </c>
      <c r="L5" s="22">
        <v>796</v>
      </c>
      <c r="M5" s="22">
        <v>-26</v>
      </c>
      <c r="N5" s="23">
        <v>7033.3870967741932</v>
      </c>
      <c r="O5" s="24">
        <v>-44.387096774193552</v>
      </c>
      <c r="P5" s="22">
        <v>34</v>
      </c>
      <c r="Q5" s="22">
        <v>-10.387096774193552</v>
      </c>
      <c r="R5" s="25">
        <v>44062674</v>
      </c>
      <c r="S5" s="23">
        <v>31568060</v>
      </c>
      <c r="T5" s="49">
        <v>3.5527136788005009E-13</v>
      </c>
      <c r="U5" s="50">
        <v>50.5</v>
      </c>
      <c r="V5" s="51">
        <v>0.3</v>
      </c>
      <c r="W5" s="52">
        <v>52.3</v>
      </c>
      <c r="X5" s="51">
        <v>-0.9</v>
      </c>
    </row>
    <row r="6" spans="1:24" x14ac:dyDescent="0.2">
      <c r="A6" s="53">
        <v>30</v>
      </c>
      <c r="B6" s="12">
        <v>36831</v>
      </c>
      <c r="C6" s="13">
        <v>3840</v>
      </c>
      <c r="D6" s="13">
        <v>3029</v>
      </c>
      <c r="E6" s="14">
        <v>6869</v>
      </c>
      <c r="F6" s="15">
        <v>1448.6</v>
      </c>
      <c r="G6" s="13">
        <v>627</v>
      </c>
      <c r="H6" s="13">
        <v>225</v>
      </c>
      <c r="I6" s="13">
        <v>2562</v>
      </c>
      <c r="J6" s="13">
        <v>808</v>
      </c>
      <c r="K6" s="13">
        <v>852</v>
      </c>
      <c r="L6" s="13">
        <v>805</v>
      </c>
      <c r="M6" s="13">
        <v>20</v>
      </c>
      <c r="N6" s="14">
        <v>7347.6</v>
      </c>
      <c r="O6" s="15">
        <v>-330.6</v>
      </c>
      <c r="P6" s="13">
        <v>-148</v>
      </c>
      <c r="Q6" s="13">
        <v>-478.6</v>
      </c>
      <c r="R6" s="18">
        <v>34144674</v>
      </c>
      <c r="S6" s="14">
        <v>27128060</v>
      </c>
      <c r="T6" s="54">
        <v>0</v>
      </c>
      <c r="U6" s="55">
        <v>28.9</v>
      </c>
      <c r="V6" s="56">
        <v>-8.6999999999999993</v>
      </c>
      <c r="W6" s="57">
        <v>31.4</v>
      </c>
      <c r="X6" s="56">
        <v>-9.4</v>
      </c>
    </row>
    <row r="7" spans="1:24" x14ac:dyDescent="0.2">
      <c r="A7" s="53">
        <v>31</v>
      </c>
      <c r="B7" s="12">
        <v>36861</v>
      </c>
      <c r="C7" s="13">
        <v>3885</v>
      </c>
      <c r="D7" s="13">
        <v>3173</v>
      </c>
      <c r="E7" s="14">
        <v>7058</v>
      </c>
      <c r="F7" s="15">
        <v>1492.9677419354839</v>
      </c>
      <c r="G7" s="13">
        <v>657</v>
      </c>
      <c r="H7" s="13">
        <v>116</v>
      </c>
      <c r="I7" s="13">
        <v>2612</v>
      </c>
      <c r="J7" s="13">
        <v>872</v>
      </c>
      <c r="K7" s="13">
        <v>928</v>
      </c>
      <c r="L7" s="13">
        <v>843</v>
      </c>
      <c r="M7" s="13">
        <v>28</v>
      </c>
      <c r="N7" s="14">
        <v>7548.9677419354839</v>
      </c>
      <c r="O7" s="15">
        <v>-369.96774193548384</v>
      </c>
      <c r="P7" s="13">
        <v>-121</v>
      </c>
      <c r="Q7" s="13">
        <v>-490.96774193548384</v>
      </c>
      <c r="R7" s="18">
        <v>22675674</v>
      </c>
      <c r="S7" s="14">
        <v>23377060</v>
      </c>
      <c r="T7" s="54">
        <v>0</v>
      </c>
      <c r="U7" s="55">
        <v>28.3</v>
      </c>
      <c r="V7" s="56">
        <v>-1.3</v>
      </c>
      <c r="W7" s="57">
        <v>30.7</v>
      </c>
      <c r="X7" s="56">
        <v>1</v>
      </c>
    </row>
    <row r="8" spans="1:24" x14ac:dyDescent="0.2">
      <c r="A8" s="53">
        <v>31</v>
      </c>
      <c r="B8" s="12">
        <v>36892</v>
      </c>
      <c r="C8" s="13">
        <v>4042</v>
      </c>
      <c r="D8" s="13">
        <v>3150</v>
      </c>
      <c r="E8" s="14">
        <v>7192</v>
      </c>
      <c r="F8" s="15">
        <v>1207</v>
      </c>
      <c r="G8" s="13">
        <v>698</v>
      </c>
      <c r="H8" s="13">
        <v>428</v>
      </c>
      <c r="I8" s="13">
        <v>2658</v>
      </c>
      <c r="J8" s="13">
        <v>843</v>
      </c>
      <c r="K8" s="13">
        <v>1001</v>
      </c>
      <c r="L8" s="13">
        <v>849</v>
      </c>
      <c r="M8" s="13">
        <v>60</v>
      </c>
      <c r="N8" s="14">
        <v>7744</v>
      </c>
      <c r="O8" s="15">
        <v>-422</v>
      </c>
      <c r="P8" s="13">
        <v>-130</v>
      </c>
      <c r="Q8" s="13">
        <v>-552</v>
      </c>
      <c r="R8" s="18">
        <v>9593674</v>
      </c>
      <c r="S8" s="14">
        <v>19347060</v>
      </c>
      <c r="T8" s="54">
        <v>0</v>
      </c>
      <c r="U8" s="55">
        <v>30</v>
      </c>
      <c r="V8" s="56">
        <v>1.8</v>
      </c>
      <c r="W8" s="57">
        <v>27.3</v>
      </c>
      <c r="X8" s="56">
        <v>-0.5</v>
      </c>
    </row>
    <row r="9" spans="1:24" x14ac:dyDescent="0.2">
      <c r="A9" s="53">
        <v>28</v>
      </c>
      <c r="B9" s="12">
        <v>36923</v>
      </c>
      <c r="C9" s="13">
        <v>3894</v>
      </c>
      <c r="D9" s="13">
        <v>3065</v>
      </c>
      <c r="E9" s="14">
        <v>6959</v>
      </c>
      <c r="F9" s="15">
        <v>1115</v>
      </c>
      <c r="G9" s="13">
        <v>601</v>
      </c>
      <c r="H9" s="13">
        <v>465</v>
      </c>
      <c r="I9" s="13">
        <v>2602</v>
      </c>
      <c r="J9" s="13">
        <v>812</v>
      </c>
      <c r="K9" s="13">
        <v>836</v>
      </c>
      <c r="L9" s="13">
        <v>846</v>
      </c>
      <c r="M9" s="13">
        <v>7</v>
      </c>
      <c r="N9" s="14">
        <v>7284</v>
      </c>
      <c r="O9" s="15">
        <v>-149</v>
      </c>
      <c r="P9" s="13">
        <v>-176</v>
      </c>
      <c r="Q9" s="13">
        <v>-325</v>
      </c>
      <c r="R9" s="18">
        <v>5421674</v>
      </c>
      <c r="S9" s="14">
        <v>14419060</v>
      </c>
      <c r="T9" s="54">
        <v>0</v>
      </c>
      <c r="U9" s="55">
        <v>28.3</v>
      </c>
      <c r="V9" s="56">
        <v>-4</v>
      </c>
      <c r="W9" s="57">
        <v>34.4</v>
      </c>
      <c r="X9" s="56">
        <v>0.3</v>
      </c>
    </row>
    <row r="10" spans="1:24" ht="13.5" thickBot="1" x14ac:dyDescent="0.25">
      <c r="A10" s="48">
        <v>31</v>
      </c>
      <c r="B10" s="21">
        <v>36951</v>
      </c>
      <c r="C10" s="22">
        <v>4128</v>
      </c>
      <c r="D10" s="22">
        <v>2905</v>
      </c>
      <c r="E10" s="23">
        <v>7033</v>
      </c>
      <c r="F10" s="24">
        <v>1066.516129032258</v>
      </c>
      <c r="G10" s="22">
        <v>433</v>
      </c>
      <c r="H10" s="22">
        <v>467</v>
      </c>
      <c r="I10" s="22">
        <v>2525</v>
      </c>
      <c r="J10" s="22">
        <v>701</v>
      </c>
      <c r="K10" s="22">
        <v>1030</v>
      </c>
      <c r="L10" s="22">
        <v>790</v>
      </c>
      <c r="M10" s="22">
        <v>-8</v>
      </c>
      <c r="N10" s="23">
        <v>7004.5161290322576</v>
      </c>
      <c r="O10" s="24">
        <v>96.483870967741936</v>
      </c>
      <c r="P10" s="22">
        <v>-68</v>
      </c>
      <c r="Q10" s="22">
        <v>28.483870967741936</v>
      </c>
      <c r="R10" s="25">
        <v>8412674</v>
      </c>
      <c r="S10" s="23">
        <v>12311060</v>
      </c>
      <c r="T10" s="49">
        <v>4.6895820560166612E-13</v>
      </c>
      <c r="U10" s="50">
        <v>39.799999999999997</v>
      </c>
      <c r="V10" s="51">
        <v>1.8</v>
      </c>
      <c r="W10" s="52">
        <v>45.4</v>
      </c>
      <c r="X10" s="51">
        <v>3.6</v>
      </c>
    </row>
    <row r="11" spans="1:24" x14ac:dyDescent="0.2">
      <c r="A11" s="53">
        <v>30</v>
      </c>
      <c r="B11" s="12">
        <v>36982</v>
      </c>
      <c r="C11" s="13">
        <v>4009</v>
      </c>
      <c r="D11" s="13">
        <v>3062</v>
      </c>
      <c r="E11" s="14">
        <v>7071</v>
      </c>
      <c r="F11" s="15">
        <v>764.66666666666663</v>
      </c>
      <c r="G11" s="13">
        <v>395</v>
      </c>
      <c r="H11" s="13">
        <v>477</v>
      </c>
      <c r="I11" s="13">
        <v>2564</v>
      </c>
      <c r="J11" s="13">
        <v>846</v>
      </c>
      <c r="K11" s="13">
        <v>1156</v>
      </c>
      <c r="L11" s="13">
        <v>790</v>
      </c>
      <c r="M11" s="13">
        <v>-68</v>
      </c>
      <c r="N11" s="14">
        <v>6924.6666666666661</v>
      </c>
      <c r="O11" s="15">
        <v>170.33333333333334</v>
      </c>
      <c r="P11" s="13">
        <v>-24</v>
      </c>
      <c r="Q11" s="13">
        <v>146.33333333333334</v>
      </c>
      <c r="R11" s="18">
        <v>13522674</v>
      </c>
      <c r="S11" s="14">
        <v>11591060</v>
      </c>
      <c r="T11" s="54">
        <v>5.9685589803848416E-13</v>
      </c>
      <c r="U11" s="55">
        <v>49.6</v>
      </c>
      <c r="V11" s="56">
        <v>2.8</v>
      </c>
      <c r="W11" s="57">
        <v>50.1</v>
      </c>
      <c r="X11" s="56">
        <v>0.4</v>
      </c>
    </row>
    <row r="12" spans="1:24" x14ac:dyDescent="0.2">
      <c r="A12" s="53">
        <v>31</v>
      </c>
      <c r="B12" s="12">
        <v>37012</v>
      </c>
      <c r="C12" s="13">
        <v>4044</v>
      </c>
      <c r="D12" s="13">
        <v>3051</v>
      </c>
      <c r="E12" s="14">
        <v>7095</v>
      </c>
      <c r="F12" s="15">
        <v>586</v>
      </c>
      <c r="G12" s="13">
        <v>280</v>
      </c>
      <c r="H12" s="13">
        <v>489</v>
      </c>
      <c r="I12" s="13">
        <v>2670</v>
      </c>
      <c r="J12" s="13">
        <v>819</v>
      </c>
      <c r="K12" s="13">
        <v>1144</v>
      </c>
      <c r="L12" s="13">
        <v>767</v>
      </c>
      <c r="M12" s="13">
        <v>47</v>
      </c>
      <c r="N12" s="14">
        <v>6802</v>
      </c>
      <c r="O12" s="15">
        <v>246.12903225806451</v>
      </c>
      <c r="P12" s="13">
        <v>47</v>
      </c>
      <c r="Q12" s="13">
        <v>293.12903225806451</v>
      </c>
      <c r="R12" s="18">
        <v>21152674</v>
      </c>
      <c r="S12" s="14">
        <v>13048060</v>
      </c>
      <c r="T12" s="54">
        <v>-0.12903225806451246</v>
      </c>
      <c r="U12" s="55">
        <v>57.1</v>
      </c>
      <c r="V12" s="56">
        <v>1.2</v>
      </c>
      <c r="W12" s="57">
        <v>63.6</v>
      </c>
      <c r="X12" s="56">
        <v>4.8</v>
      </c>
    </row>
    <row r="13" spans="1:24" x14ac:dyDescent="0.2">
      <c r="A13" s="53">
        <v>30</v>
      </c>
      <c r="B13" s="12">
        <v>37043</v>
      </c>
      <c r="C13" s="13">
        <v>4002</v>
      </c>
      <c r="D13" s="13">
        <v>2902</v>
      </c>
      <c r="E13" s="14">
        <v>6904</v>
      </c>
      <c r="F13" s="15">
        <v>458.13333333333333</v>
      </c>
      <c r="G13" s="13">
        <v>239</v>
      </c>
      <c r="H13" s="13">
        <v>468</v>
      </c>
      <c r="I13" s="13">
        <v>2492</v>
      </c>
      <c r="J13" s="13">
        <v>856</v>
      </c>
      <c r="K13" s="13">
        <v>1146</v>
      </c>
      <c r="L13" s="13">
        <v>783</v>
      </c>
      <c r="M13" s="13">
        <v>107</v>
      </c>
      <c r="N13" s="14">
        <v>6549.1333333333332</v>
      </c>
      <c r="O13" s="15">
        <v>220.86666666666667</v>
      </c>
      <c r="P13" s="13">
        <v>134</v>
      </c>
      <c r="Q13" s="13">
        <v>354.86666666666667</v>
      </c>
      <c r="R13" s="18">
        <v>27778674</v>
      </c>
      <c r="S13" s="14">
        <v>17068060</v>
      </c>
      <c r="T13" s="58">
        <v>0</v>
      </c>
      <c r="U13" s="55">
        <v>69.400000000000006</v>
      </c>
      <c r="V13" s="56">
        <v>3.8</v>
      </c>
      <c r="W13" s="57">
        <v>70.900000000000006</v>
      </c>
      <c r="X13" s="56">
        <v>1.8</v>
      </c>
    </row>
    <row r="14" spans="1:24" x14ac:dyDescent="0.2">
      <c r="A14" s="53">
        <v>31</v>
      </c>
      <c r="B14" s="12">
        <v>37073</v>
      </c>
      <c r="C14" s="13">
        <v>4003</v>
      </c>
      <c r="D14" s="13">
        <v>2947</v>
      </c>
      <c r="E14" s="14">
        <v>6950</v>
      </c>
      <c r="F14" s="15">
        <v>347</v>
      </c>
      <c r="G14" s="13">
        <v>227</v>
      </c>
      <c r="H14" s="13">
        <v>397</v>
      </c>
      <c r="I14" s="13">
        <v>2594</v>
      </c>
      <c r="J14" s="13">
        <v>837</v>
      </c>
      <c r="K14" s="13">
        <v>1140</v>
      </c>
      <c r="L14" s="13">
        <v>899</v>
      </c>
      <c r="M14" s="13">
        <v>97</v>
      </c>
      <c r="N14" s="14">
        <v>6538</v>
      </c>
      <c r="O14" s="15">
        <v>249</v>
      </c>
      <c r="P14" s="13">
        <v>163</v>
      </c>
      <c r="Q14" s="13">
        <v>412</v>
      </c>
      <c r="R14" s="18">
        <v>35497674</v>
      </c>
      <c r="S14" s="14">
        <v>22121060</v>
      </c>
      <c r="T14" s="58">
        <v>0</v>
      </c>
      <c r="U14" s="55">
        <v>76.7</v>
      </c>
      <c r="V14" s="56">
        <v>4.5999999999999996</v>
      </c>
      <c r="W14" s="57">
        <v>79.400000000000006</v>
      </c>
      <c r="X14" s="56">
        <v>1.4</v>
      </c>
    </row>
    <row r="15" spans="1:24" x14ac:dyDescent="0.2">
      <c r="A15" s="53">
        <v>31</v>
      </c>
      <c r="B15" s="12">
        <v>37104</v>
      </c>
      <c r="C15" s="13">
        <v>3975</v>
      </c>
      <c r="D15" s="13">
        <v>3062</v>
      </c>
      <c r="E15" s="14">
        <v>7037</v>
      </c>
      <c r="F15" s="15">
        <v>429</v>
      </c>
      <c r="G15" s="13">
        <v>228</v>
      </c>
      <c r="H15" s="13">
        <v>353</v>
      </c>
      <c r="I15" s="13">
        <v>2717</v>
      </c>
      <c r="J15" s="13">
        <v>831</v>
      </c>
      <c r="K15" s="13">
        <v>1139</v>
      </c>
      <c r="L15" s="13">
        <v>912</v>
      </c>
      <c r="M15" s="13">
        <v>84</v>
      </c>
      <c r="N15" s="14">
        <v>6693</v>
      </c>
      <c r="O15" s="15">
        <v>204</v>
      </c>
      <c r="P15" s="13">
        <v>140</v>
      </c>
      <c r="Q15" s="13">
        <v>344</v>
      </c>
      <c r="R15" s="18">
        <v>41821674</v>
      </c>
      <c r="S15" s="14">
        <v>26461060</v>
      </c>
      <c r="T15" s="58">
        <v>0</v>
      </c>
      <c r="U15" s="55">
        <v>73.3</v>
      </c>
      <c r="V15" s="56">
        <v>3.5</v>
      </c>
      <c r="W15" s="57">
        <v>79</v>
      </c>
      <c r="X15" s="56">
        <v>3.4</v>
      </c>
    </row>
    <row r="16" spans="1:24" x14ac:dyDescent="0.2">
      <c r="A16" s="53">
        <v>30</v>
      </c>
      <c r="B16" s="12">
        <v>37135</v>
      </c>
      <c r="C16" s="13">
        <v>3967</v>
      </c>
      <c r="D16" s="13">
        <v>3089</v>
      </c>
      <c r="E16" s="14">
        <v>7056</v>
      </c>
      <c r="F16" s="15">
        <v>353</v>
      </c>
      <c r="G16" s="13">
        <v>234</v>
      </c>
      <c r="H16" s="13">
        <v>359</v>
      </c>
      <c r="I16" s="13">
        <v>2742</v>
      </c>
      <c r="J16" s="13">
        <v>810</v>
      </c>
      <c r="K16" s="13">
        <v>1135</v>
      </c>
      <c r="L16" s="13">
        <v>916</v>
      </c>
      <c r="M16" s="13">
        <v>97</v>
      </c>
      <c r="N16" s="14">
        <v>6646</v>
      </c>
      <c r="O16" s="15">
        <v>260</v>
      </c>
      <c r="P16" s="13">
        <v>150</v>
      </c>
      <c r="Q16" s="13">
        <v>410</v>
      </c>
      <c r="R16" s="18">
        <v>49621674</v>
      </c>
      <c r="S16" s="14">
        <v>30961060</v>
      </c>
      <c r="T16" s="58">
        <v>0</v>
      </c>
      <c r="U16" s="55">
        <v>66.8</v>
      </c>
      <c r="V16" s="56">
        <v>5.8</v>
      </c>
      <c r="W16" s="57">
        <v>70.2</v>
      </c>
      <c r="X16" s="56">
        <v>5.0999999999999996</v>
      </c>
    </row>
    <row r="17" spans="1:24" ht="13.5" thickBot="1" x14ac:dyDescent="0.25">
      <c r="A17" s="53">
        <v>31</v>
      </c>
      <c r="B17" s="12">
        <v>37165</v>
      </c>
      <c r="C17" s="13">
        <v>4020</v>
      </c>
      <c r="D17" s="13">
        <v>3165</v>
      </c>
      <c r="E17" s="14">
        <f>SUM(C17:D17)</f>
        <v>7185</v>
      </c>
      <c r="F17" s="15">
        <v>710</v>
      </c>
      <c r="G17" s="13">
        <v>334</v>
      </c>
      <c r="H17" s="13">
        <v>440</v>
      </c>
      <c r="I17" s="13">
        <v>2750</v>
      </c>
      <c r="J17" s="13">
        <v>820</v>
      </c>
      <c r="K17" s="13">
        <v>1119</v>
      </c>
      <c r="L17" s="13">
        <v>930</v>
      </c>
      <c r="M17" s="13">
        <v>92</v>
      </c>
      <c r="N17" s="14">
        <f>SUM(F17:M17)</f>
        <v>7195</v>
      </c>
      <c r="O17" s="15">
        <v>75</v>
      </c>
      <c r="P17" s="13">
        <v>-85</v>
      </c>
      <c r="Q17" s="13">
        <f>SUM(O17:P17)</f>
        <v>-10</v>
      </c>
      <c r="R17" s="18">
        <v>52008674</v>
      </c>
      <c r="S17" s="14">
        <v>28326060</v>
      </c>
      <c r="T17" s="58">
        <v>0</v>
      </c>
      <c r="U17" s="41">
        <v>57</v>
      </c>
      <c r="V17" s="59"/>
      <c r="W17" s="3">
        <v>62.3</v>
      </c>
      <c r="X17" s="59"/>
    </row>
    <row r="18" spans="1:24" x14ac:dyDescent="0.2">
      <c r="A18" s="60">
        <v>30</v>
      </c>
      <c r="B18" s="61">
        <v>37196</v>
      </c>
      <c r="C18" s="62">
        <v>4100</v>
      </c>
      <c r="D18" s="63">
        <v>3050</v>
      </c>
      <c r="E18" s="64">
        <v>7150</v>
      </c>
      <c r="F18" s="65">
        <v>950</v>
      </c>
      <c r="G18" s="63">
        <v>550</v>
      </c>
      <c r="H18" s="63">
        <v>475</v>
      </c>
      <c r="I18" s="63">
        <v>2700</v>
      </c>
      <c r="J18" s="63">
        <v>800</v>
      </c>
      <c r="K18" s="63">
        <v>1050</v>
      </c>
      <c r="L18" s="66">
        <v>915</v>
      </c>
      <c r="M18" s="63">
        <v>0</v>
      </c>
      <c r="N18" s="64">
        <v>7440</v>
      </c>
      <c r="O18" s="65">
        <v>-190</v>
      </c>
      <c r="P18" s="63">
        <v>-100</v>
      </c>
      <c r="Q18" s="63">
        <v>-290</v>
      </c>
      <c r="R18" s="62">
        <v>46308674</v>
      </c>
      <c r="S18" s="67">
        <v>25326060</v>
      </c>
      <c r="T18" s="68">
        <v>0</v>
      </c>
      <c r="U18" s="69"/>
      <c r="V18" s="70"/>
      <c r="W18" s="71"/>
      <c r="X18" s="70"/>
    </row>
    <row r="19" spans="1:24" x14ac:dyDescent="0.2">
      <c r="A19" s="72">
        <v>31</v>
      </c>
      <c r="B19" s="12">
        <v>37226</v>
      </c>
      <c r="C19" s="30">
        <v>4125</v>
      </c>
      <c r="D19" s="31">
        <v>3050</v>
      </c>
      <c r="E19" s="32">
        <v>7175</v>
      </c>
      <c r="F19" s="33">
        <v>1150</v>
      </c>
      <c r="G19" s="31">
        <v>650</v>
      </c>
      <c r="H19" s="31">
        <v>475</v>
      </c>
      <c r="I19" s="31">
        <v>2700</v>
      </c>
      <c r="J19" s="31">
        <v>800</v>
      </c>
      <c r="K19" s="31">
        <v>900</v>
      </c>
      <c r="L19" s="28">
        <v>915</v>
      </c>
      <c r="M19" s="31">
        <v>-70</v>
      </c>
      <c r="N19" s="32">
        <v>7520</v>
      </c>
      <c r="O19" s="33">
        <v>-235</v>
      </c>
      <c r="P19" s="31">
        <v>-110</v>
      </c>
      <c r="Q19" s="31">
        <v>-345</v>
      </c>
      <c r="R19" s="30">
        <v>39023674</v>
      </c>
      <c r="S19" s="14">
        <v>21916060</v>
      </c>
      <c r="T19" s="19">
        <v>0</v>
      </c>
      <c r="U19" s="73"/>
      <c r="V19" s="74"/>
      <c r="W19" s="2"/>
      <c r="X19" s="74"/>
    </row>
    <row r="20" spans="1:24" x14ac:dyDescent="0.2">
      <c r="A20" s="72">
        <v>31</v>
      </c>
      <c r="B20" s="12">
        <v>37257</v>
      </c>
      <c r="C20" s="30">
        <v>4150</v>
      </c>
      <c r="D20" s="31">
        <v>3050</v>
      </c>
      <c r="E20" s="32">
        <v>7200</v>
      </c>
      <c r="F20" s="33">
        <v>1200</v>
      </c>
      <c r="G20" s="31">
        <v>700</v>
      </c>
      <c r="H20" s="31">
        <v>475</v>
      </c>
      <c r="I20" s="31">
        <v>2700</v>
      </c>
      <c r="J20" s="31">
        <v>800</v>
      </c>
      <c r="K20" s="31">
        <v>900</v>
      </c>
      <c r="L20" s="28">
        <v>915</v>
      </c>
      <c r="M20" s="31">
        <v>-70</v>
      </c>
      <c r="N20" s="32">
        <v>7620</v>
      </c>
      <c r="O20" s="33">
        <v>-240</v>
      </c>
      <c r="P20" s="31">
        <v>-180</v>
      </c>
      <c r="Q20" s="31">
        <v>-420</v>
      </c>
      <c r="R20" s="30">
        <v>31583674</v>
      </c>
      <c r="S20" s="14">
        <v>16336060</v>
      </c>
      <c r="T20" s="19">
        <v>0</v>
      </c>
      <c r="U20" s="73"/>
      <c r="V20" s="74"/>
      <c r="W20" s="2"/>
      <c r="X20" s="74"/>
    </row>
    <row r="21" spans="1:24" x14ac:dyDescent="0.2">
      <c r="A21" s="72">
        <v>28</v>
      </c>
      <c r="B21" s="12">
        <v>37288</v>
      </c>
      <c r="C21" s="30">
        <v>4150</v>
      </c>
      <c r="D21" s="31">
        <v>3050</v>
      </c>
      <c r="E21" s="32">
        <v>7200</v>
      </c>
      <c r="F21" s="33">
        <v>1100</v>
      </c>
      <c r="G21" s="31">
        <v>600</v>
      </c>
      <c r="H21" s="31">
        <v>475</v>
      </c>
      <c r="I21" s="31">
        <v>2700</v>
      </c>
      <c r="J21" s="31">
        <v>800</v>
      </c>
      <c r="K21" s="31">
        <v>1000</v>
      </c>
      <c r="L21" s="28">
        <v>915</v>
      </c>
      <c r="M21" s="31">
        <v>-80</v>
      </c>
      <c r="N21" s="32">
        <v>7510</v>
      </c>
      <c r="O21" s="33">
        <v>-180</v>
      </c>
      <c r="P21" s="31">
        <v>-130</v>
      </c>
      <c r="Q21" s="31">
        <v>-310</v>
      </c>
      <c r="R21" s="30">
        <v>26543674</v>
      </c>
      <c r="S21" s="14">
        <v>12696060</v>
      </c>
      <c r="T21" s="19">
        <v>0</v>
      </c>
      <c r="U21" s="73"/>
      <c r="V21" s="74"/>
      <c r="W21" s="2"/>
      <c r="X21" s="74"/>
    </row>
    <row r="22" spans="1:24" ht="13.5" thickBot="1" x14ac:dyDescent="0.25">
      <c r="A22" s="75">
        <v>31</v>
      </c>
      <c r="B22" s="21">
        <v>37316</v>
      </c>
      <c r="C22" s="35">
        <v>4175</v>
      </c>
      <c r="D22" s="36">
        <v>3050</v>
      </c>
      <c r="E22" s="37">
        <v>7225</v>
      </c>
      <c r="F22" s="38">
        <v>950</v>
      </c>
      <c r="G22" s="36">
        <v>450</v>
      </c>
      <c r="H22" s="36">
        <v>475</v>
      </c>
      <c r="I22" s="36">
        <v>2700</v>
      </c>
      <c r="J22" s="36">
        <v>800</v>
      </c>
      <c r="K22" s="36">
        <v>1050</v>
      </c>
      <c r="L22" s="29">
        <v>915</v>
      </c>
      <c r="M22" s="36">
        <v>-30</v>
      </c>
      <c r="N22" s="37">
        <v>7310</v>
      </c>
      <c r="O22" s="38">
        <v>0</v>
      </c>
      <c r="P22" s="36">
        <v>-85</v>
      </c>
      <c r="Q22" s="36">
        <v>-85</v>
      </c>
      <c r="R22" s="35">
        <v>26543674</v>
      </c>
      <c r="S22" s="23">
        <v>10061060</v>
      </c>
      <c r="T22" s="40">
        <v>0</v>
      </c>
      <c r="U22" s="76"/>
      <c r="V22" s="77"/>
      <c r="W22" s="43"/>
      <c r="X22" s="77"/>
    </row>
    <row r="23" spans="1:24" x14ac:dyDescent="0.2">
      <c r="A23" s="72">
        <v>30</v>
      </c>
      <c r="B23" s="12">
        <v>37347</v>
      </c>
      <c r="C23" s="30">
        <v>4200</v>
      </c>
      <c r="D23" s="31">
        <v>3000</v>
      </c>
      <c r="E23" s="32">
        <v>7200</v>
      </c>
      <c r="F23" s="33">
        <v>825</v>
      </c>
      <c r="G23" s="31">
        <v>375</v>
      </c>
      <c r="H23" s="31">
        <v>475</v>
      </c>
      <c r="I23" s="31">
        <v>2700</v>
      </c>
      <c r="J23" s="31">
        <v>800</v>
      </c>
      <c r="K23" s="31">
        <v>1100</v>
      </c>
      <c r="L23" s="28">
        <v>915</v>
      </c>
      <c r="M23" s="31">
        <v>25</v>
      </c>
      <c r="N23" s="32">
        <v>7215</v>
      </c>
      <c r="O23" s="33">
        <v>15</v>
      </c>
      <c r="P23" s="31">
        <v>-30</v>
      </c>
      <c r="Q23" s="31">
        <v>-15</v>
      </c>
      <c r="R23" s="30">
        <v>26993674</v>
      </c>
      <c r="S23" s="14">
        <v>9161060</v>
      </c>
      <c r="T23" s="19">
        <v>0</v>
      </c>
      <c r="U23" s="73"/>
      <c r="V23" s="74"/>
      <c r="W23" s="2"/>
      <c r="X23" s="74"/>
    </row>
    <row r="24" spans="1:24" x14ac:dyDescent="0.2">
      <c r="A24" s="72">
        <v>31</v>
      </c>
      <c r="B24" s="12">
        <v>37377</v>
      </c>
      <c r="C24" s="30">
        <v>4225</v>
      </c>
      <c r="D24" s="31">
        <v>2950</v>
      </c>
      <c r="E24" s="32">
        <v>7175</v>
      </c>
      <c r="F24" s="33">
        <v>600</v>
      </c>
      <c r="G24" s="31">
        <v>275</v>
      </c>
      <c r="H24" s="31">
        <v>475</v>
      </c>
      <c r="I24" s="31">
        <v>2650</v>
      </c>
      <c r="J24" s="31">
        <v>800</v>
      </c>
      <c r="K24" s="31">
        <v>1135</v>
      </c>
      <c r="L24" s="28">
        <v>925</v>
      </c>
      <c r="M24" s="31">
        <v>75</v>
      </c>
      <c r="N24" s="32">
        <v>6935</v>
      </c>
      <c r="O24" s="33">
        <v>150</v>
      </c>
      <c r="P24" s="31">
        <v>90</v>
      </c>
      <c r="Q24" s="31">
        <v>240</v>
      </c>
      <c r="R24" s="30">
        <v>31643674</v>
      </c>
      <c r="S24" s="14">
        <v>11951060</v>
      </c>
      <c r="T24" s="19">
        <v>0</v>
      </c>
      <c r="U24" s="73"/>
      <c r="V24" s="74"/>
      <c r="W24" s="2"/>
      <c r="X24" s="74"/>
    </row>
    <row r="25" spans="1:24" x14ac:dyDescent="0.2">
      <c r="A25" s="72">
        <v>30</v>
      </c>
      <c r="B25" s="12">
        <v>37408</v>
      </c>
      <c r="C25" s="30">
        <v>4275</v>
      </c>
      <c r="D25" s="31">
        <v>2950</v>
      </c>
      <c r="E25" s="32">
        <v>7225</v>
      </c>
      <c r="F25" s="33">
        <v>500</v>
      </c>
      <c r="G25" s="31">
        <v>250</v>
      </c>
      <c r="H25" s="31">
        <v>475</v>
      </c>
      <c r="I25" s="31">
        <v>2650</v>
      </c>
      <c r="J25" s="31">
        <v>800</v>
      </c>
      <c r="K25" s="31">
        <v>1350</v>
      </c>
      <c r="L25" s="28">
        <v>925</v>
      </c>
      <c r="M25" s="31">
        <v>75</v>
      </c>
      <c r="N25" s="32">
        <v>7025</v>
      </c>
      <c r="O25" s="33">
        <v>125</v>
      </c>
      <c r="P25" s="31">
        <v>75</v>
      </c>
      <c r="Q25" s="31">
        <v>200</v>
      </c>
      <c r="R25" s="30">
        <v>35393674</v>
      </c>
      <c r="S25" s="14">
        <v>14201060</v>
      </c>
      <c r="T25" s="19">
        <v>0</v>
      </c>
      <c r="U25" s="73"/>
      <c r="V25" s="74"/>
      <c r="W25" s="2"/>
      <c r="X25" s="74"/>
    </row>
    <row r="26" spans="1:24" x14ac:dyDescent="0.2">
      <c r="A26" s="72">
        <v>31</v>
      </c>
      <c r="B26" s="12">
        <v>37438</v>
      </c>
      <c r="C26" s="30">
        <v>4300</v>
      </c>
      <c r="D26" s="31">
        <v>3000</v>
      </c>
      <c r="E26" s="32">
        <v>7300</v>
      </c>
      <c r="F26" s="33">
        <v>450</v>
      </c>
      <c r="G26" s="31">
        <v>225</v>
      </c>
      <c r="H26" s="31">
        <v>475</v>
      </c>
      <c r="I26" s="31">
        <v>2700</v>
      </c>
      <c r="J26" s="31">
        <v>800</v>
      </c>
      <c r="K26" s="31">
        <v>1350</v>
      </c>
      <c r="L26" s="28">
        <v>925</v>
      </c>
      <c r="M26" s="31">
        <v>90</v>
      </c>
      <c r="N26" s="32">
        <v>7015</v>
      </c>
      <c r="O26" s="33">
        <v>145</v>
      </c>
      <c r="P26" s="31">
        <v>140</v>
      </c>
      <c r="Q26" s="31">
        <v>285</v>
      </c>
      <c r="R26" s="30">
        <v>39888674</v>
      </c>
      <c r="S26" s="14">
        <v>18541060</v>
      </c>
      <c r="T26" s="19">
        <v>0</v>
      </c>
      <c r="U26" s="73"/>
      <c r="V26" s="74"/>
      <c r="W26" s="2"/>
      <c r="X26" s="74"/>
    </row>
    <row r="27" spans="1:24" x14ac:dyDescent="0.2">
      <c r="A27" s="72">
        <v>31</v>
      </c>
      <c r="B27" s="12">
        <v>37469</v>
      </c>
      <c r="C27" s="30">
        <v>4350</v>
      </c>
      <c r="D27" s="31">
        <v>3000</v>
      </c>
      <c r="E27" s="32">
        <v>7350</v>
      </c>
      <c r="F27" s="33">
        <v>450</v>
      </c>
      <c r="G27" s="31">
        <v>225</v>
      </c>
      <c r="H27" s="31">
        <v>475</v>
      </c>
      <c r="I27" s="31">
        <v>2750</v>
      </c>
      <c r="J27" s="31">
        <v>800</v>
      </c>
      <c r="K27" s="31">
        <v>1350</v>
      </c>
      <c r="L27" s="28">
        <v>925</v>
      </c>
      <c r="M27" s="31">
        <v>90</v>
      </c>
      <c r="N27" s="32">
        <v>7065</v>
      </c>
      <c r="O27" s="33">
        <v>155</v>
      </c>
      <c r="P27" s="31">
        <v>130</v>
      </c>
      <c r="Q27" s="31">
        <v>285</v>
      </c>
      <c r="R27" s="30">
        <v>44693674</v>
      </c>
      <c r="S27" s="14">
        <v>22571060</v>
      </c>
      <c r="T27" s="19">
        <v>0</v>
      </c>
      <c r="U27" s="73"/>
      <c r="V27" s="74"/>
      <c r="W27" s="2"/>
      <c r="X27" s="74"/>
    </row>
    <row r="28" spans="1:24" x14ac:dyDescent="0.2">
      <c r="A28" s="72">
        <v>30</v>
      </c>
      <c r="B28" s="12">
        <v>37500</v>
      </c>
      <c r="C28" s="30">
        <v>4400</v>
      </c>
      <c r="D28" s="31">
        <v>3050</v>
      </c>
      <c r="E28" s="32">
        <v>7450</v>
      </c>
      <c r="F28" s="33">
        <v>450</v>
      </c>
      <c r="G28" s="31">
        <v>240</v>
      </c>
      <c r="H28" s="31">
        <v>475</v>
      </c>
      <c r="I28" s="31">
        <v>2750</v>
      </c>
      <c r="J28" s="31">
        <v>800</v>
      </c>
      <c r="K28" s="31">
        <v>1350</v>
      </c>
      <c r="L28" s="28">
        <v>925</v>
      </c>
      <c r="M28" s="31">
        <v>90</v>
      </c>
      <c r="N28" s="32">
        <v>7080</v>
      </c>
      <c r="O28" s="33">
        <v>200</v>
      </c>
      <c r="P28" s="31">
        <v>170</v>
      </c>
      <c r="Q28" s="31">
        <v>370</v>
      </c>
      <c r="R28" s="30">
        <v>50693674</v>
      </c>
      <c r="S28" s="14">
        <v>27671060</v>
      </c>
      <c r="T28" s="19">
        <v>0</v>
      </c>
      <c r="U28" s="73"/>
      <c r="V28" s="74"/>
      <c r="W28" s="2"/>
      <c r="X28" s="74"/>
    </row>
    <row r="29" spans="1:24" ht="13.5" thickBot="1" x14ac:dyDescent="0.25">
      <c r="A29" s="75">
        <v>31</v>
      </c>
      <c r="B29" s="21">
        <v>37530</v>
      </c>
      <c r="C29" s="35">
        <v>4450</v>
      </c>
      <c r="D29" s="36">
        <v>3050</v>
      </c>
      <c r="E29" s="37">
        <v>7500</v>
      </c>
      <c r="F29" s="38">
        <v>650</v>
      </c>
      <c r="G29" s="36">
        <v>400</v>
      </c>
      <c r="H29" s="36">
        <v>475</v>
      </c>
      <c r="I29" s="36">
        <v>2750</v>
      </c>
      <c r="J29" s="36">
        <v>800</v>
      </c>
      <c r="K29" s="36">
        <v>1350</v>
      </c>
      <c r="L29" s="29">
        <v>925</v>
      </c>
      <c r="M29" s="36">
        <v>65</v>
      </c>
      <c r="N29" s="37">
        <v>7415</v>
      </c>
      <c r="O29" s="38">
        <v>85</v>
      </c>
      <c r="P29" s="36">
        <v>0</v>
      </c>
      <c r="Q29" s="36">
        <v>85</v>
      </c>
      <c r="R29" s="35">
        <v>53328674</v>
      </c>
      <c r="S29" s="23">
        <v>27671060</v>
      </c>
      <c r="T29" s="40">
        <v>0</v>
      </c>
      <c r="U29" s="76"/>
      <c r="V29" s="77"/>
      <c r="W29" s="43"/>
      <c r="X29" s="77"/>
    </row>
  </sheetData>
  <mergeCells count="22">
    <mergeCell ref="O2:S2"/>
    <mergeCell ref="U2:X2"/>
    <mergeCell ref="C3:C4"/>
    <mergeCell ref="D3:D4"/>
    <mergeCell ref="E3:E4"/>
    <mergeCell ref="F3:F4"/>
    <mergeCell ref="C2:E2"/>
    <mergeCell ref="F2:N2"/>
    <mergeCell ref="K3:K4"/>
    <mergeCell ref="L3:L4"/>
    <mergeCell ref="M3:M4"/>
    <mergeCell ref="N3:N4"/>
    <mergeCell ref="G3:G4"/>
    <mergeCell ref="H3:H4"/>
    <mergeCell ref="I3:I4"/>
    <mergeCell ref="J3:J4"/>
    <mergeCell ref="S3:S4"/>
    <mergeCell ref="T3:T4"/>
    <mergeCell ref="O3:O4"/>
    <mergeCell ref="P3:P4"/>
    <mergeCell ref="Q3:Q4"/>
    <mergeCell ref="R3:R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ROX Fcst</vt:lpstr>
      <vt:lpstr>Extended ROX Fcst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Jan Havlíček</cp:lastModifiedBy>
  <dcterms:created xsi:type="dcterms:W3CDTF">2001-10-10T19:41:43Z</dcterms:created>
  <dcterms:modified xsi:type="dcterms:W3CDTF">2023-09-13T17:42:11Z</dcterms:modified>
</cp:coreProperties>
</file>