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9A910D-D65D-4A2C-A82F-F275820687A4}" xr6:coauthVersionLast="47" xr6:coauthVersionMax="47" xr10:uidLastSave="{00000000-0000-0000-0000-000000000000}"/>
  <bookViews>
    <workbookView xWindow="-120" yWindow="-120" windowWidth="38640" windowHeight="15720" tabRatio="700" activeTab="6"/>
  </bookViews>
  <sheets>
    <sheet name="Jan" sheetId="4" r:id="rId1"/>
    <sheet name="Feb" sheetId="3" r:id="rId2"/>
    <sheet name="Mar" sheetId="2" r:id="rId3"/>
    <sheet name="APR" sheetId="1" r:id="rId4"/>
    <sheet name="MAY" sheetId="5" r:id="rId5"/>
    <sheet name="JUNE" sheetId="8" r:id="rId6"/>
    <sheet name="JULY" sheetId="9" r:id="rId7"/>
    <sheet name="AUGUST" sheetId="10" r:id="rId8"/>
    <sheet name="SEPT" sheetId="11" r:id="rId9"/>
    <sheet name="OCT" sheetId="12" r:id="rId10"/>
    <sheet name="NOV" sheetId="13" r:id="rId11"/>
    <sheet name="DEC" sheetId="14" r:id="rId12"/>
    <sheet name="RECAP2001" sheetId="6" r:id="rId13"/>
  </sheets>
  <definedNames>
    <definedName name="_xlnm.Print_Area" localSheetId="12">RECAP2001!$A$1:$G$52</definedName>
    <definedName name="_xlnm.Print_Titles" localSheetId="3">APR!$1:$4</definedName>
  </definedNames>
  <calcPr calcId="0" fullCalcOnLoad="1"/>
</workbook>
</file>

<file path=xl/calcChain.xml><?xml version="1.0" encoding="utf-8"?>
<calcChain xmlns="http://schemas.openxmlformats.org/spreadsheetml/2006/main">
  <c r="A4" i="1" l="1"/>
  <c r="H12" i="1"/>
  <c r="H26" i="1"/>
  <c r="A4" i="3"/>
  <c r="H14" i="3"/>
  <c r="H28" i="3"/>
  <c r="B4" i="4"/>
  <c r="I14" i="4"/>
  <c r="I38" i="4"/>
  <c r="A4" i="9"/>
  <c r="H19" i="9"/>
  <c r="A4" i="8"/>
  <c r="H10" i="8"/>
  <c r="H21" i="8"/>
  <c r="A4" i="2"/>
  <c r="H12" i="2"/>
  <c r="H26" i="2"/>
  <c r="A4" i="5"/>
  <c r="C3" i="6"/>
  <c r="D29" i="6"/>
</calcChain>
</file>

<file path=xl/sharedStrings.xml><?xml version="1.0" encoding="utf-8"?>
<sst xmlns="http://schemas.openxmlformats.org/spreadsheetml/2006/main" count="514" uniqueCount="143">
  <si>
    <t>C100</t>
  </si>
  <si>
    <t>C20</t>
  </si>
  <si>
    <t>C50</t>
  </si>
  <si>
    <t>UPDATED AS OF:</t>
  </si>
  <si>
    <t>Prepared By:</t>
  </si>
  <si>
    <t>Product</t>
  </si>
  <si>
    <t>Customers</t>
  </si>
  <si>
    <t>Consumption</t>
  </si>
  <si>
    <t xml:space="preserve"> </t>
  </si>
  <si>
    <t>SMALL C&amp;I</t>
  </si>
  <si>
    <t>Clean Choice 100*</t>
  </si>
  <si>
    <t>IN HOUSE REPORTING</t>
  </si>
  <si>
    <t>OPCOACCOUNTNUM</t>
  </si>
  <si>
    <t>SAPARDATE</t>
  </si>
  <si>
    <t>METER</t>
  </si>
  <si>
    <t>RATECODE</t>
  </si>
  <si>
    <t>Text20</t>
  </si>
  <si>
    <t>PESACCOUNTNUM</t>
  </si>
  <si>
    <t>SERVICEPERIODEND</t>
  </si>
  <si>
    <t>TOTALUSAGE</t>
  </si>
  <si>
    <t>RNL5856402</t>
  </si>
  <si>
    <t>N95311</t>
  </si>
  <si>
    <t>A  1</t>
  </si>
  <si>
    <t>Ira  Wolk</t>
  </si>
  <si>
    <t>PVP3829300</t>
  </si>
  <si>
    <t>B45322</t>
  </si>
  <si>
    <t>Norman  Reynolds</t>
  </si>
  <si>
    <t>CRN3855302</t>
  </si>
  <si>
    <t>87043T</t>
  </si>
  <si>
    <t>A  1 P</t>
  </si>
  <si>
    <t>Paul  Fairchild</t>
  </si>
  <si>
    <t>Alan L Greenbaum</t>
  </si>
  <si>
    <t>56T256</t>
  </si>
  <si>
    <t>GJR5552004</t>
  </si>
  <si>
    <t>Clean Choice 50</t>
  </si>
  <si>
    <t>Daryl  Sattui</t>
  </si>
  <si>
    <t>99490T</t>
  </si>
  <si>
    <t>SNL6983001</t>
  </si>
  <si>
    <t>Diane L Cross</t>
  </si>
  <si>
    <t>5701J6</t>
  </si>
  <si>
    <t>KHM5342401</t>
  </si>
  <si>
    <t>Mark  Youdall</t>
  </si>
  <si>
    <t>8B8006</t>
  </si>
  <si>
    <t>QJQ6059504</t>
  </si>
  <si>
    <t>713 . 632. 8553</t>
  </si>
  <si>
    <t>Michael  Lansdale</t>
  </si>
  <si>
    <t>AG 1A</t>
  </si>
  <si>
    <t>3T9721</t>
  </si>
  <si>
    <t>YVT2718676</t>
  </si>
  <si>
    <t>Clean Choice 20*</t>
  </si>
  <si>
    <t>SMALL C &amp; I</t>
  </si>
  <si>
    <t>Thru Bill Date</t>
  </si>
  <si>
    <t>Bill Month</t>
  </si>
  <si>
    <t>XNL9666802</t>
  </si>
  <si>
    <t>5N6939</t>
  </si>
  <si>
    <t>Linda &amp; Chris  Craiker</t>
  </si>
  <si>
    <t>12/27/00</t>
  </si>
  <si>
    <t>1/29/01 6:56:59 PM</t>
  </si>
  <si>
    <t>1/25/01</t>
  </si>
  <si>
    <t>1/27/01 2:27:45 PM</t>
  </si>
  <si>
    <t>1/6/01</t>
  </si>
  <si>
    <t>1/24/01 7:23:51 PM</t>
  </si>
  <si>
    <t>Annette Tafallo  713-632-8538</t>
  </si>
  <si>
    <t>1/2/01 12:35:11 PM</t>
  </si>
  <si>
    <t>12/19/00</t>
  </si>
  <si>
    <t>1/18/01</t>
  </si>
  <si>
    <t>1/17/01</t>
  </si>
  <si>
    <t>1/10/01</t>
  </si>
  <si>
    <t>1/19/01</t>
  </si>
  <si>
    <t>1/5/01 3:49:27 PM</t>
  </si>
  <si>
    <t>1/3/01</t>
  </si>
  <si>
    <t>Annette Tafallo</t>
  </si>
  <si>
    <t>713-632-8538</t>
  </si>
  <si>
    <t>2/8/01 3:34:55 PM</t>
  </si>
  <si>
    <t>2/6/01</t>
  </si>
  <si>
    <t>2/23/01 3:49:45 PM</t>
  </si>
  <si>
    <t>2/16/01</t>
  </si>
  <si>
    <t>2/20/01 3:29:58 PM</t>
  </si>
  <si>
    <t>2/14/01 4:39:52 PM</t>
  </si>
  <si>
    <t>2/12/01</t>
  </si>
  <si>
    <t>2/21/01</t>
  </si>
  <si>
    <t>2/5/01 4:09:00 PM</t>
  </si>
  <si>
    <t>2/2/01</t>
  </si>
  <si>
    <t>2/2/01 3:08:35 PM</t>
  </si>
  <si>
    <t>1/30/01</t>
  </si>
  <si>
    <t>3/1/01 4:14:10 PM</t>
  </si>
  <si>
    <t>2/27/01</t>
  </si>
  <si>
    <t>3/13/01 4:29:47 PM</t>
  </si>
  <si>
    <t>3/9/01</t>
  </si>
  <si>
    <t>3/26/01 11:15:57 AM</t>
  </si>
  <si>
    <t>3/21/01</t>
  </si>
  <si>
    <t>3/29/01 6:01:11 PM</t>
  </si>
  <si>
    <t>3/20/01</t>
  </si>
  <si>
    <t>3/22/01 7:09:14 PM</t>
  </si>
  <si>
    <t>3/20/01 4:11:26 PM</t>
  </si>
  <si>
    <t>3/13/01</t>
  </si>
  <si>
    <t>3/22/01</t>
  </si>
  <si>
    <t>3/8/01 3:57:19 PM</t>
  </si>
  <si>
    <t>3/6/01</t>
  </si>
  <si>
    <t>4/2/01 4:18:14 PM</t>
  </si>
  <si>
    <t>3/28/01</t>
  </si>
  <si>
    <t>4/10/01 4:41:42 PM</t>
  </si>
  <si>
    <t>4/6/01</t>
  </si>
  <si>
    <t>4/23/01 5:31:14 PM</t>
  </si>
  <si>
    <t>4/18/01</t>
  </si>
  <si>
    <t>4/17/01</t>
  </si>
  <si>
    <t>4/13/01 2:48:28 PM</t>
  </si>
  <si>
    <t>4/10/01</t>
  </si>
  <si>
    <t>4/20/01</t>
  </si>
  <si>
    <t>4/5/01 2:53:10 PM</t>
  </si>
  <si>
    <t>4/3/01</t>
  </si>
  <si>
    <t>Month 2001</t>
  </si>
  <si>
    <t>5/11/01 4:32:22 PM</t>
  </si>
  <si>
    <t>5/9/01</t>
  </si>
  <si>
    <t>5/29/01 5:07:15 PM</t>
  </si>
  <si>
    <t>5/21/01</t>
  </si>
  <si>
    <t>5/23/01 11:20:04 AM</t>
  </si>
  <si>
    <t>5/18/01</t>
  </si>
  <si>
    <t>5/11/01</t>
  </si>
  <si>
    <t>5/22/01</t>
  </si>
  <si>
    <t>5/8/01 4:51:10 PM</t>
  </si>
  <si>
    <t>5/2/01</t>
  </si>
  <si>
    <t>6/1/01 3:50:02 PM</t>
  </si>
  <si>
    <t>5/29/01</t>
  </si>
  <si>
    <t>6/15/01 5:00:39 PM</t>
  </si>
  <si>
    <t>6/7/01</t>
  </si>
  <si>
    <t xml:space="preserve">Annette Tafallo  </t>
  </si>
  <si>
    <t>6/21/01 6:41:15 PM</t>
  </si>
  <si>
    <t>6/19/01</t>
  </si>
  <si>
    <t>6/11/01</t>
  </si>
  <si>
    <t>6/26/01 2:50:45 PM</t>
  </si>
  <si>
    <t>6/22/01</t>
  </si>
  <si>
    <t>6/4/01</t>
  </si>
  <si>
    <t>7/12/01 4:46:04 PM</t>
  </si>
  <si>
    <t>7/9/01</t>
  </si>
  <si>
    <t>7/26/01 8:59:08 AM</t>
  </si>
  <si>
    <t>7/19/01</t>
  </si>
  <si>
    <t>7/18/01</t>
  </si>
  <si>
    <t>7/18/01 8:41:08 PM</t>
  </si>
  <si>
    <t>7/12/01</t>
  </si>
  <si>
    <t>7/23/01</t>
  </si>
  <si>
    <t>7/9/01 3:44:45 PM</t>
  </si>
  <si>
    <t>7/3/01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</si>
</sst>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yy"/>
    <numFmt numFmtId="167" formatCode="_(* #,##0_);_(* \(#,##0\);_(* &quot;-&quot;??_);_(@_)"/>
    <numFmt numFmtId="174" formatCode="mmm\-yyyy"/>
    <numFmt numFmtId="175" formatCode="dd\-mmm\-yy"/>
  </numFmts>
  <fonts count="25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</font>
    <font>
      <sz val="8"/>
      <color indexed="8"/>
      <name val="Arial"/>
    </font>
    <font>
      <sz val="10"/>
      <color indexed="12"/>
      <name val="Arial"/>
    </font>
    <font>
      <i/>
      <sz val="10"/>
      <color indexed="8"/>
      <name val="MS Sans Serif"/>
      <family val="2"/>
    </font>
    <font>
      <b/>
      <i/>
      <sz val="10"/>
      <color indexed="12"/>
      <name val="Arial"/>
      <family val="2"/>
    </font>
    <font>
      <sz val="8"/>
      <color indexed="12"/>
      <name val="Arial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9.5"/>
      <color indexed="8"/>
      <name val="MS Sans Serif"/>
      <family val="2"/>
    </font>
    <font>
      <sz val="9.5"/>
      <color indexed="8"/>
      <name val="MS Sans Serif"/>
    </font>
    <font>
      <sz val="9.5"/>
      <color indexed="8"/>
      <name val="Arial"/>
    </font>
    <font>
      <sz val="9.5"/>
      <name val="Arial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9.5"/>
      <color indexed="12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0" borderId="0"/>
  </cellStyleXfs>
  <cellXfs count="8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2" borderId="0" xfId="0" applyFill="1"/>
    <xf numFmtId="167" fontId="1" fillId="0" borderId="0" xfId="1" applyNumberFormat="1" applyFont="1"/>
    <xf numFmtId="15" fontId="5" fillId="3" borderId="0" xfId="0" applyNumberFormat="1" applyFont="1" applyFill="1"/>
    <xf numFmtId="0" fontId="5" fillId="3" borderId="0" xfId="0" applyFont="1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8" fillId="0" borderId="0" xfId="2" applyFont="1" applyFill="1" applyAlignment="1">
      <alignment horizontal="left"/>
    </xf>
    <xf numFmtId="14" fontId="6" fillId="0" borderId="0" xfId="2" applyNumberFormat="1" applyFont="1" applyAlignment="1">
      <alignment horizontal="left"/>
    </xf>
    <xf numFmtId="0" fontId="6" fillId="0" borderId="0" xfId="2" applyFont="1"/>
    <xf numFmtId="14" fontId="6" fillId="0" borderId="0" xfId="2" applyNumberFormat="1" applyAlignment="1">
      <alignment horizontal="left"/>
    </xf>
    <xf numFmtId="0" fontId="6" fillId="0" borderId="0" xfId="2"/>
    <xf numFmtId="14" fontId="6" fillId="0" borderId="0" xfId="2" applyNumberFormat="1"/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 applyFill="1"/>
    <xf numFmtId="0" fontId="10" fillId="0" borderId="0" xfId="0" applyFont="1"/>
    <xf numFmtId="0" fontId="4" fillId="0" borderId="0" xfId="0" applyFont="1" applyAlignment="1">
      <alignment horizontal="left"/>
    </xf>
    <xf numFmtId="174" fontId="6" fillId="0" borderId="0" xfId="2" applyNumberFormat="1" applyFont="1" applyAlignment="1">
      <alignment horizontal="left"/>
    </xf>
    <xf numFmtId="14" fontId="7" fillId="0" borderId="0" xfId="0" applyNumberFormat="1" applyFont="1" applyFill="1" applyAlignment="1">
      <alignment horizontal="right"/>
    </xf>
    <xf numFmtId="175" fontId="7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 applyFill="1" applyAlignment="1">
      <alignment horizontal="right"/>
    </xf>
    <xf numFmtId="175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left"/>
    </xf>
    <xf numFmtId="14" fontId="14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75" fontId="15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right"/>
    </xf>
    <xf numFmtId="14" fontId="16" fillId="0" borderId="0" xfId="2" applyNumberFormat="1" applyFont="1"/>
    <xf numFmtId="0" fontId="17" fillId="0" borderId="0" xfId="0" applyFont="1"/>
    <xf numFmtId="0" fontId="18" fillId="0" borderId="0" xfId="0" applyFont="1" applyFill="1" applyAlignment="1">
      <alignment horizontal="left"/>
    </xf>
    <xf numFmtId="14" fontId="18" fillId="0" borderId="0" xfId="0" applyNumberFormat="1" applyFont="1" applyFill="1" applyAlignment="1">
      <alignment horizontal="right"/>
    </xf>
    <xf numFmtId="175" fontId="18" fillId="0" borderId="0" xfId="0" applyNumberFormat="1" applyFont="1" applyFill="1" applyAlignment="1">
      <alignment horizontal="right"/>
    </xf>
    <xf numFmtId="167" fontId="18" fillId="0" borderId="0" xfId="1" applyNumberFormat="1" applyFont="1" applyFill="1" applyAlignment="1">
      <alignment horizontal="right"/>
    </xf>
    <xf numFmtId="0" fontId="19" fillId="0" borderId="0" xfId="0" applyFont="1"/>
    <xf numFmtId="167" fontId="19" fillId="0" borderId="0" xfId="1" applyNumberFormat="1" applyFont="1"/>
    <xf numFmtId="167" fontId="19" fillId="0" borderId="0" xfId="0" applyNumberFormat="1" applyFont="1"/>
    <xf numFmtId="14" fontId="20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21" fillId="0" borderId="0" xfId="0" applyFont="1" applyFill="1" applyAlignment="1">
      <alignment horizontal="left"/>
    </xf>
    <xf numFmtId="14" fontId="22" fillId="0" borderId="0" xfId="0" applyNumberFormat="1" applyFont="1" applyAlignment="1">
      <alignment horizontal="center"/>
    </xf>
    <xf numFmtId="0" fontId="22" fillId="0" borderId="0" xfId="0" applyFont="1"/>
    <xf numFmtId="0" fontId="20" fillId="0" borderId="0" xfId="0" applyFont="1" applyFill="1" applyAlignment="1">
      <alignment horizontal="left"/>
    </xf>
    <xf numFmtId="175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17" fillId="0" borderId="0" xfId="2" applyFont="1"/>
    <xf numFmtId="0" fontId="23" fillId="0" borderId="0" xfId="2" applyFont="1" applyFill="1" applyAlignment="1">
      <alignment horizontal="left"/>
    </xf>
    <xf numFmtId="14" fontId="17" fillId="0" borderId="0" xfId="2" applyNumberFormat="1" applyFont="1" applyAlignment="1">
      <alignment horizontal="left"/>
    </xf>
    <xf numFmtId="174" fontId="17" fillId="0" borderId="0" xfId="2" applyNumberFormat="1" applyFont="1" applyAlignment="1">
      <alignment horizontal="left"/>
    </xf>
    <xf numFmtId="0" fontId="23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14" fontId="24" fillId="0" borderId="0" xfId="0" applyNumberFormat="1" applyFont="1" applyFill="1" applyAlignment="1">
      <alignment horizontal="left"/>
    </xf>
    <xf numFmtId="175" fontId="24" fillId="0" borderId="0" xfId="0" applyNumberFormat="1" applyFont="1" applyFill="1" applyAlignment="1">
      <alignment horizontal="right"/>
    </xf>
    <xf numFmtId="0" fontId="24" fillId="0" borderId="0" xfId="0" applyFont="1" applyFill="1" applyAlignment="1">
      <alignment horizontal="right"/>
    </xf>
    <xf numFmtId="0" fontId="22" fillId="0" borderId="0" xfId="0" applyFont="1" applyAlignment="1">
      <alignment horizontal="left"/>
    </xf>
    <xf numFmtId="175" fontId="7" fillId="0" borderId="0" xfId="0" applyNumberFormat="1" applyFont="1" applyFill="1" applyAlignment="1">
      <alignment horizontal="left"/>
    </xf>
    <xf numFmtId="0" fontId="0" fillId="0" borderId="0" xfId="0" applyFill="1"/>
    <xf numFmtId="15" fontId="0" fillId="0" borderId="0" xfId="0" applyNumberFormat="1" applyFill="1"/>
    <xf numFmtId="0" fontId="3" fillId="0" borderId="0" xfId="0" applyFont="1" applyFill="1"/>
    <xf numFmtId="15" fontId="3" fillId="0" borderId="0" xfId="0" applyNumberFormat="1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6" fillId="0" borderId="0" xfId="2" applyFont="1" applyFill="1"/>
    <xf numFmtId="0" fontId="6" fillId="0" borderId="0" xfId="2" applyFill="1"/>
    <xf numFmtId="15" fontId="7" fillId="0" borderId="0" xfId="0" applyNumberFormat="1" applyFont="1" applyFill="1" applyAlignment="1">
      <alignment horizontal="right"/>
    </xf>
    <xf numFmtId="0" fontId="9" fillId="0" borderId="0" xfId="2" applyFont="1" applyFill="1"/>
    <xf numFmtId="0" fontId="7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17" fontId="0" fillId="0" borderId="0" xfId="0" applyNumberFormat="1"/>
  </cellXfs>
  <cellStyles count="3">
    <cellStyle name="Comma" xfId="1" builtinId="3"/>
    <cellStyle name="Normal" xfId="0" builtinId="0"/>
    <cellStyle name="Normal_Residential_Green_report0400C10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2" sqref="C2"/>
    </sheetView>
  </sheetViews>
  <sheetFormatPr defaultRowHeight="12.75" x14ac:dyDescent="0.2"/>
  <cols>
    <col min="2" max="2" width="16.85546875" customWidth="1"/>
    <col min="3" max="3" width="15.5703125" customWidth="1"/>
    <col min="6" max="6" width="9.5703125" bestFit="1" customWidth="1"/>
    <col min="7" max="7" width="13" customWidth="1"/>
    <col min="8" max="8" width="9.28515625" bestFit="1" customWidth="1"/>
    <col min="11" max="11" width="10.7109375" customWidth="1"/>
  </cols>
  <sheetData>
    <row r="1" spans="1:11" x14ac:dyDescent="0.2">
      <c r="B1" s="57" t="s">
        <v>11</v>
      </c>
      <c r="C1" s="58"/>
      <c r="D1" s="56"/>
      <c r="E1" s="56"/>
      <c r="F1" s="56"/>
      <c r="G1" s="56" t="s">
        <v>50</v>
      </c>
      <c r="K1" s="1"/>
    </row>
    <row r="2" spans="1:11" x14ac:dyDescent="0.2">
      <c r="B2" s="57" t="s">
        <v>52</v>
      </c>
      <c r="C2" s="59">
        <v>36892</v>
      </c>
      <c r="D2" s="56"/>
      <c r="E2" s="56"/>
      <c r="F2" s="56"/>
      <c r="G2" s="56"/>
      <c r="K2" s="1"/>
    </row>
    <row r="3" spans="1:11" x14ac:dyDescent="0.2">
      <c r="B3" s="57" t="s">
        <v>51</v>
      </c>
      <c r="C3" s="58">
        <v>36922</v>
      </c>
      <c r="D3" s="56"/>
      <c r="E3" s="56"/>
      <c r="F3" s="56"/>
      <c r="G3" s="56"/>
      <c r="K3" s="1"/>
    </row>
    <row r="4" spans="1:11" x14ac:dyDescent="0.2">
      <c r="B4" s="39">
        <f ca="1">NOW()</f>
        <v>37117.547838425926</v>
      </c>
      <c r="C4" s="58"/>
      <c r="D4" s="56"/>
      <c r="E4" s="56"/>
      <c r="F4" s="56"/>
      <c r="G4" s="56"/>
      <c r="K4" s="1"/>
    </row>
    <row r="5" spans="1:11" x14ac:dyDescent="0.2">
      <c r="B5" s="56" t="s">
        <v>4</v>
      </c>
      <c r="C5" s="58" t="s">
        <v>62</v>
      </c>
      <c r="D5" s="56" t="s">
        <v>44</v>
      </c>
      <c r="E5" s="56"/>
      <c r="F5" s="56"/>
      <c r="G5" s="56"/>
      <c r="K5" s="1"/>
    </row>
    <row r="6" spans="1:11" x14ac:dyDescent="0.2">
      <c r="K6" s="1"/>
    </row>
    <row r="7" spans="1:11" x14ac:dyDescent="0.2">
      <c r="B7" s="62" t="s">
        <v>49</v>
      </c>
      <c r="K7" s="1"/>
    </row>
    <row r="8" spans="1:11" s="72" customFormat="1" x14ac:dyDescent="0.2">
      <c r="B8" s="73"/>
      <c r="K8" s="73"/>
    </row>
    <row r="9" spans="1:11" s="74" customFormat="1" x14ac:dyDescent="0.2">
      <c r="B9" s="27" t="s">
        <v>12</v>
      </c>
      <c r="C9" s="27" t="s">
        <v>13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  <c r="K9" s="75"/>
    </row>
    <row r="10" spans="1:11" s="72" customFormat="1" x14ac:dyDescent="0.2">
      <c r="A10" s="19"/>
      <c r="B10" s="19" t="s">
        <v>53</v>
      </c>
      <c r="C10" s="25" t="s">
        <v>57</v>
      </c>
      <c r="D10" s="19" t="s">
        <v>54</v>
      </c>
      <c r="E10" s="19" t="s">
        <v>22</v>
      </c>
      <c r="F10" s="19" t="s">
        <v>55</v>
      </c>
      <c r="G10" s="19">
        <v>2000121700</v>
      </c>
      <c r="H10" s="26" t="s">
        <v>58</v>
      </c>
      <c r="I10" s="18">
        <v>1524</v>
      </c>
      <c r="K10" s="73"/>
    </row>
    <row r="11" spans="1:11" s="72" customFormat="1" x14ac:dyDescent="0.2">
      <c r="A11" s="19"/>
      <c r="B11" s="19" t="s">
        <v>33</v>
      </c>
      <c r="C11" s="25" t="s">
        <v>59</v>
      </c>
      <c r="D11" s="19" t="s">
        <v>32</v>
      </c>
      <c r="E11" s="19" t="s">
        <v>29</v>
      </c>
      <c r="F11" s="19" t="s">
        <v>31</v>
      </c>
      <c r="G11" s="19">
        <v>2000128239</v>
      </c>
      <c r="H11" s="26" t="s">
        <v>60</v>
      </c>
      <c r="I11" s="18">
        <v>-1948</v>
      </c>
      <c r="K11" s="73"/>
    </row>
    <row r="12" spans="1:11" s="72" customFormat="1" x14ac:dyDescent="0.2">
      <c r="A12" s="19"/>
      <c r="B12" s="19" t="s">
        <v>33</v>
      </c>
      <c r="C12" s="25" t="s">
        <v>61</v>
      </c>
      <c r="D12" s="19" t="s">
        <v>32</v>
      </c>
      <c r="E12" s="19" t="s">
        <v>29</v>
      </c>
      <c r="F12" s="19" t="s">
        <v>31</v>
      </c>
      <c r="G12" s="19">
        <v>2000128239</v>
      </c>
      <c r="H12" s="26" t="s">
        <v>60</v>
      </c>
      <c r="I12" s="18">
        <v>1948</v>
      </c>
      <c r="K12" s="73"/>
    </row>
    <row r="13" spans="1:11" s="72" customFormat="1" x14ac:dyDescent="0.2">
      <c r="A13" s="19"/>
      <c r="B13" s="19" t="s">
        <v>33</v>
      </c>
      <c r="C13" s="25" t="s">
        <v>57</v>
      </c>
      <c r="D13" s="19" t="s">
        <v>32</v>
      </c>
      <c r="E13" s="19" t="s">
        <v>29</v>
      </c>
      <c r="F13" s="19" t="s">
        <v>31</v>
      </c>
      <c r="G13" s="19">
        <v>2000128239</v>
      </c>
      <c r="H13" s="26" t="s">
        <v>60</v>
      </c>
      <c r="I13" s="18">
        <v>1948</v>
      </c>
      <c r="K13" s="73"/>
    </row>
    <row r="14" spans="1:11" s="72" customFormat="1" x14ac:dyDescent="0.2">
      <c r="B14" s="73"/>
      <c r="H14" s="72">
        <v>4</v>
      </c>
      <c r="I14" s="72">
        <f>SUM(I10:I13)</f>
        <v>3472</v>
      </c>
      <c r="K14" s="73"/>
    </row>
    <row r="15" spans="1:11" s="74" customFormat="1" x14ac:dyDescent="0.2">
      <c r="B15" s="62" t="s">
        <v>34</v>
      </c>
      <c r="K15" s="75"/>
    </row>
    <row r="16" spans="1:11" s="74" customFormat="1" x14ac:dyDescent="0.2">
      <c r="B16" s="62"/>
      <c r="K16" s="75"/>
    </row>
    <row r="17" spans="1:11" s="74" customFormat="1" x14ac:dyDescent="0.2">
      <c r="B17" s="62"/>
      <c r="K17" s="75"/>
    </row>
    <row r="18" spans="1:11" s="72" customFormat="1" ht="14.25" customHeight="1" x14ac:dyDescent="0.2">
      <c r="A18" s="19"/>
      <c r="B18" s="62" t="s">
        <v>10</v>
      </c>
      <c r="C18" s="19"/>
      <c r="D18" s="19"/>
      <c r="E18" s="19"/>
      <c r="F18" s="19"/>
      <c r="G18" s="26"/>
      <c r="H18" s="18"/>
      <c r="K18" s="73"/>
    </row>
    <row r="19" spans="1:11" s="72" customFormat="1" x14ac:dyDescent="0.2">
      <c r="A19" s="19"/>
      <c r="B19" s="25"/>
      <c r="C19" s="19"/>
      <c r="D19" s="19"/>
      <c r="E19" s="19"/>
      <c r="F19" s="19"/>
      <c r="G19" s="26"/>
      <c r="H19" s="18"/>
      <c r="K19" s="73"/>
    </row>
    <row r="20" spans="1:11" s="72" customFormat="1" x14ac:dyDescent="0.2">
      <c r="A20" s="19"/>
      <c r="B20" s="19" t="s">
        <v>20</v>
      </c>
      <c r="C20" s="25" t="s">
        <v>63</v>
      </c>
      <c r="D20" s="19" t="s">
        <v>21</v>
      </c>
      <c r="E20" s="19" t="s">
        <v>22</v>
      </c>
      <c r="F20" s="19" t="s">
        <v>23</v>
      </c>
      <c r="G20" s="19">
        <v>2000591490</v>
      </c>
      <c r="H20" s="26" t="s">
        <v>64</v>
      </c>
      <c r="I20" s="18">
        <v>1466</v>
      </c>
      <c r="K20" s="73"/>
    </row>
    <row r="21" spans="1:11" s="72" customFormat="1" x14ac:dyDescent="0.2">
      <c r="A21" s="19"/>
      <c r="B21" s="19" t="s">
        <v>20</v>
      </c>
      <c r="C21" s="25" t="s">
        <v>59</v>
      </c>
      <c r="D21" s="19" t="s">
        <v>21</v>
      </c>
      <c r="E21" s="19" t="s">
        <v>22</v>
      </c>
      <c r="F21" s="19" t="s">
        <v>23</v>
      </c>
      <c r="G21" s="19">
        <v>2000591490</v>
      </c>
      <c r="H21" s="26" t="s">
        <v>65</v>
      </c>
      <c r="I21" s="18">
        <v>-1256</v>
      </c>
    </row>
    <row r="22" spans="1:11" s="74" customFormat="1" x14ac:dyDescent="0.2">
      <c r="B22" s="19" t="s">
        <v>20</v>
      </c>
      <c r="C22" s="25" t="s">
        <v>61</v>
      </c>
      <c r="D22" s="19" t="s">
        <v>21</v>
      </c>
      <c r="E22" s="19" t="s">
        <v>22</v>
      </c>
      <c r="F22" s="19" t="s">
        <v>23</v>
      </c>
      <c r="G22" s="19">
        <v>2000591490</v>
      </c>
      <c r="H22" s="26" t="s">
        <v>65</v>
      </c>
      <c r="I22" s="18">
        <v>1256</v>
      </c>
    </row>
    <row r="23" spans="1:11" s="72" customFormat="1" x14ac:dyDescent="0.2">
      <c r="B23" s="19" t="s">
        <v>20</v>
      </c>
      <c r="C23" s="25" t="s">
        <v>57</v>
      </c>
      <c r="D23" s="19" t="s">
        <v>21</v>
      </c>
      <c r="E23" s="19" t="s">
        <v>22</v>
      </c>
      <c r="F23" s="19" t="s">
        <v>23</v>
      </c>
      <c r="G23" s="19">
        <v>2000591490</v>
      </c>
      <c r="H23" s="26" t="s">
        <v>65</v>
      </c>
      <c r="I23" s="18">
        <v>1256</v>
      </c>
    </row>
    <row r="24" spans="1:11" s="72" customFormat="1" x14ac:dyDescent="0.2">
      <c r="B24" s="19" t="s">
        <v>43</v>
      </c>
      <c r="C24" s="25" t="s">
        <v>59</v>
      </c>
      <c r="D24" s="19" t="s">
        <v>42</v>
      </c>
      <c r="E24" s="19" t="s">
        <v>22</v>
      </c>
      <c r="F24" s="19" t="s">
        <v>41</v>
      </c>
      <c r="G24" s="19">
        <v>2000591628</v>
      </c>
      <c r="H24" s="26" t="s">
        <v>66</v>
      </c>
      <c r="I24" s="18">
        <v>-975</v>
      </c>
    </row>
    <row r="25" spans="1:11" x14ac:dyDescent="0.2">
      <c r="B25" s="19" t="s">
        <v>43</v>
      </c>
      <c r="C25" s="25" t="s">
        <v>61</v>
      </c>
      <c r="D25" s="19" t="s">
        <v>42</v>
      </c>
      <c r="E25" s="19" t="s">
        <v>22</v>
      </c>
      <c r="F25" s="19" t="s">
        <v>41</v>
      </c>
      <c r="G25" s="19">
        <v>2000591628</v>
      </c>
      <c r="H25" s="26" t="s">
        <v>66</v>
      </c>
      <c r="I25" s="18">
        <v>975</v>
      </c>
    </row>
    <row r="26" spans="1:11" x14ac:dyDescent="0.2">
      <c r="B26" s="19" t="s">
        <v>43</v>
      </c>
      <c r="C26" s="25" t="s">
        <v>57</v>
      </c>
      <c r="D26" s="19" t="s">
        <v>42</v>
      </c>
      <c r="E26" s="19" t="s">
        <v>22</v>
      </c>
      <c r="F26" s="19" t="s">
        <v>41</v>
      </c>
      <c r="G26" s="19">
        <v>2000591628</v>
      </c>
      <c r="H26" s="26" t="s">
        <v>66</v>
      </c>
      <c r="I26" s="18">
        <v>975</v>
      </c>
    </row>
    <row r="27" spans="1:11" x14ac:dyDescent="0.2">
      <c r="B27" s="19" t="s">
        <v>24</v>
      </c>
      <c r="C27" s="25" t="s">
        <v>59</v>
      </c>
      <c r="D27" s="19" t="s">
        <v>25</v>
      </c>
      <c r="E27" s="19" t="s">
        <v>22</v>
      </c>
      <c r="F27" s="19" t="s">
        <v>26</v>
      </c>
      <c r="G27" s="19">
        <v>2000591724</v>
      </c>
      <c r="H27" s="26" t="s">
        <v>66</v>
      </c>
      <c r="I27" s="18">
        <v>-879</v>
      </c>
    </row>
    <row r="28" spans="1:11" x14ac:dyDescent="0.2">
      <c r="B28" s="19" t="s">
        <v>24</v>
      </c>
      <c r="C28" s="25" t="s">
        <v>61</v>
      </c>
      <c r="D28" s="19" t="s">
        <v>25</v>
      </c>
      <c r="E28" s="19" t="s">
        <v>22</v>
      </c>
      <c r="F28" s="19" t="s">
        <v>26</v>
      </c>
      <c r="G28" s="19">
        <v>2000591724</v>
      </c>
      <c r="H28" s="26" t="s">
        <v>66</v>
      </c>
      <c r="I28" s="18">
        <v>879</v>
      </c>
    </row>
    <row r="29" spans="1:11" x14ac:dyDescent="0.2">
      <c r="B29" s="19" t="s">
        <v>24</v>
      </c>
      <c r="C29" s="25" t="s">
        <v>57</v>
      </c>
      <c r="D29" s="19" t="s">
        <v>25</v>
      </c>
      <c r="E29" s="19" t="s">
        <v>22</v>
      </c>
      <c r="F29" s="19" t="s">
        <v>26</v>
      </c>
      <c r="G29" s="19">
        <v>2000591724</v>
      </c>
      <c r="H29" s="26" t="s">
        <v>66</v>
      </c>
      <c r="I29" s="18">
        <v>879</v>
      </c>
    </row>
    <row r="30" spans="1:11" x14ac:dyDescent="0.2">
      <c r="B30" s="19" t="s">
        <v>40</v>
      </c>
      <c r="C30" s="25" t="s">
        <v>59</v>
      </c>
      <c r="D30" s="19" t="s">
        <v>39</v>
      </c>
      <c r="E30" s="19" t="s">
        <v>22</v>
      </c>
      <c r="F30" s="19" t="s">
        <v>38</v>
      </c>
      <c r="G30" s="19">
        <v>2000592931</v>
      </c>
      <c r="H30" s="26" t="s">
        <v>67</v>
      </c>
      <c r="I30" s="18">
        <v>-846</v>
      </c>
    </row>
    <row r="31" spans="1:11" x14ac:dyDescent="0.2">
      <c r="B31" s="19" t="s">
        <v>40</v>
      </c>
      <c r="C31" s="25" t="s">
        <v>61</v>
      </c>
      <c r="D31" s="19" t="s">
        <v>39</v>
      </c>
      <c r="E31" s="19" t="s">
        <v>22</v>
      </c>
      <c r="F31" s="19" t="s">
        <v>38</v>
      </c>
      <c r="G31" s="19">
        <v>2000592931</v>
      </c>
      <c r="H31" s="26" t="s">
        <v>67</v>
      </c>
      <c r="I31" s="18">
        <v>846</v>
      </c>
    </row>
    <row r="32" spans="1:11" x14ac:dyDescent="0.2">
      <c r="B32" s="19" t="s">
        <v>40</v>
      </c>
      <c r="C32" s="25" t="s">
        <v>57</v>
      </c>
      <c r="D32" s="19" t="s">
        <v>39</v>
      </c>
      <c r="E32" s="19" t="s">
        <v>22</v>
      </c>
      <c r="F32" s="19" t="s">
        <v>38</v>
      </c>
      <c r="G32" s="19">
        <v>2000592931</v>
      </c>
      <c r="H32" s="26" t="s">
        <v>67</v>
      </c>
      <c r="I32" s="18">
        <v>846</v>
      </c>
    </row>
    <row r="33" spans="2:9" x14ac:dyDescent="0.2">
      <c r="B33" s="19" t="s">
        <v>37</v>
      </c>
      <c r="C33" s="25" t="s">
        <v>59</v>
      </c>
      <c r="D33" s="19" t="s">
        <v>36</v>
      </c>
      <c r="E33" s="19" t="s">
        <v>29</v>
      </c>
      <c r="F33" s="19" t="s">
        <v>35</v>
      </c>
      <c r="G33" s="19">
        <v>2000459025</v>
      </c>
      <c r="H33" s="26" t="s">
        <v>68</v>
      </c>
      <c r="I33" s="18">
        <v>-3517</v>
      </c>
    </row>
    <row r="34" spans="2:9" x14ac:dyDescent="0.2">
      <c r="B34" s="19" t="s">
        <v>37</v>
      </c>
      <c r="C34" s="25" t="s">
        <v>61</v>
      </c>
      <c r="D34" s="19" t="s">
        <v>36</v>
      </c>
      <c r="E34" s="19" t="s">
        <v>29</v>
      </c>
      <c r="F34" s="19" t="s">
        <v>35</v>
      </c>
      <c r="G34" s="19">
        <v>2000459025</v>
      </c>
      <c r="H34" s="26" t="s">
        <v>68</v>
      </c>
      <c r="I34" s="18">
        <v>3517</v>
      </c>
    </row>
    <row r="35" spans="2:9" x14ac:dyDescent="0.2">
      <c r="B35" s="19" t="s">
        <v>37</v>
      </c>
      <c r="C35" s="25" t="s">
        <v>57</v>
      </c>
      <c r="D35" s="19" t="s">
        <v>36</v>
      </c>
      <c r="E35" s="19" t="s">
        <v>29</v>
      </c>
      <c r="F35" s="19" t="s">
        <v>35</v>
      </c>
      <c r="G35" s="19">
        <v>2000459025</v>
      </c>
      <c r="H35" s="26" t="s">
        <v>68</v>
      </c>
      <c r="I35" s="18">
        <v>3517</v>
      </c>
    </row>
    <row r="36" spans="2:9" x14ac:dyDescent="0.2">
      <c r="B36" s="19" t="s">
        <v>27</v>
      </c>
      <c r="C36" s="25" t="s">
        <v>69</v>
      </c>
      <c r="D36" s="19" t="s">
        <v>28</v>
      </c>
      <c r="E36" s="19" t="s">
        <v>29</v>
      </c>
      <c r="F36" s="19" t="s">
        <v>30</v>
      </c>
      <c r="G36" s="19">
        <v>2000592464</v>
      </c>
      <c r="H36" s="26" t="s">
        <v>70</v>
      </c>
      <c r="I36" s="18">
        <v>365</v>
      </c>
    </row>
    <row r="37" spans="2:9" x14ac:dyDescent="0.2">
      <c r="B37" s="19" t="s">
        <v>48</v>
      </c>
      <c r="C37" s="25" t="s">
        <v>69</v>
      </c>
      <c r="D37" s="19" t="s">
        <v>47</v>
      </c>
      <c r="E37" s="19" t="s">
        <v>46</v>
      </c>
      <c r="F37" s="19" t="s">
        <v>45</v>
      </c>
      <c r="G37" s="19">
        <v>2000399968</v>
      </c>
      <c r="H37" s="26" t="s">
        <v>56</v>
      </c>
      <c r="I37" s="18">
        <v>39</v>
      </c>
    </row>
    <row r="38" spans="2:9" x14ac:dyDescent="0.2">
      <c r="H38">
        <v>18</v>
      </c>
      <c r="I38">
        <f>SUM(I20:I37)</f>
        <v>9343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29" sqref="A1:IV29"/>
    </sheetView>
  </sheetViews>
  <sheetFormatPr defaultRowHeight="12.75" x14ac:dyDescent="0.2"/>
  <cols>
    <col min="1" max="1" width="5.140625" customWidth="1"/>
    <col min="3" max="3" width="14.28515625" customWidth="1"/>
    <col min="4" max="4" width="10.5703125" customWidth="1"/>
  </cols>
  <sheetData>
    <row r="1" spans="2:9" s="56" customFormat="1" ht="17.45" customHeight="1" x14ac:dyDescent="0.2">
      <c r="C1" s="57"/>
      <c r="D1" s="58"/>
    </row>
    <row r="2" spans="2:9" s="56" customFormat="1" ht="15.6" customHeight="1" x14ac:dyDescent="0.2">
      <c r="C2" s="57"/>
      <c r="D2" s="59"/>
    </row>
    <row r="3" spans="2:9" s="56" customFormat="1" ht="11.45" customHeight="1" x14ac:dyDescent="0.2">
      <c r="C3" s="57"/>
      <c r="D3" s="58"/>
    </row>
    <row r="4" spans="2:9" s="56" customFormat="1" ht="14.45" customHeight="1" x14ac:dyDescent="0.2">
      <c r="C4" s="39"/>
      <c r="D4" s="58"/>
    </row>
    <row r="5" spans="2:9" s="56" customFormat="1" ht="17.45" customHeight="1" x14ac:dyDescent="0.2">
      <c r="D5" s="58"/>
    </row>
    <row r="6" spans="2:9" s="40" customFormat="1" ht="13.15" customHeight="1" x14ac:dyDescent="0.2">
      <c r="B6" s="60"/>
    </row>
    <row r="7" spans="2:9" x14ac:dyDescent="0.2">
      <c r="B7" s="61"/>
      <c r="C7" s="61"/>
      <c r="D7" s="61"/>
      <c r="E7" s="61"/>
      <c r="F7" s="61"/>
      <c r="G7" s="61"/>
      <c r="H7" s="61"/>
      <c r="I7" s="61"/>
    </row>
    <row r="9" spans="2:9" x14ac:dyDescent="0.2">
      <c r="B9" s="19"/>
      <c r="C9" s="25"/>
      <c r="D9" s="19"/>
      <c r="E9" s="19"/>
      <c r="F9" s="19"/>
      <c r="G9" s="19"/>
      <c r="H9" s="26"/>
      <c r="I9" s="18"/>
    </row>
    <row r="10" spans="2:9" x14ac:dyDescent="0.2">
      <c r="B10" s="19"/>
      <c r="C10" s="25"/>
      <c r="D10" s="19"/>
      <c r="E10" s="19"/>
      <c r="F10" s="19"/>
      <c r="G10" s="19"/>
      <c r="H10" s="26"/>
      <c r="I10" s="18"/>
    </row>
    <row r="11" spans="2:9" x14ac:dyDescent="0.2">
      <c r="B11" s="19"/>
      <c r="C11" s="25"/>
      <c r="D11" s="19"/>
      <c r="E11" s="19"/>
      <c r="F11" s="19"/>
      <c r="G11" s="19"/>
      <c r="H11" s="26"/>
      <c r="I11" s="18"/>
    </row>
    <row r="12" spans="2:9" x14ac:dyDescent="0.2">
      <c r="B12" s="19"/>
      <c r="C12" s="25"/>
      <c r="D12" s="19"/>
      <c r="E12" s="19"/>
      <c r="F12" s="19"/>
      <c r="G12" s="19"/>
      <c r="H12" s="26"/>
      <c r="I12" s="18"/>
    </row>
    <row r="13" spans="2:9" x14ac:dyDescent="0.2">
      <c r="B13" s="19"/>
      <c r="C13" s="25"/>
      <c r="D13" s="19"/>
      <c r="E13" s="19"/>
      <c r="F13" s="19"/>
      <c r="G13" s="19"/>
      <c r="H13" s="26"/>
      <c r="I13" s="18"/>
    </row>
    <row r="14" spans="2:9" x14ac:dyDescent="0.2">
      <c r="B14" s="19"/>
      <c r="C14" s="25"/>
      <c r="D14" s="19"/>
      <c r="E14" s="19"/>
      <c r="F14" s="19"/>
      <c r="G14" s="19"/>
      <c r="H14" s="26"/>
      <c r="I14" s="18"/>
    </row>
    <row r="15" spans="2:9" x14ac:dyDescent="0.2">
      <c r="B15" s="19"/>
      <c r="C15" s="25"/>
      <c r="D15" s="19"/>
      <c r="E15" s="19"/>
      <c r="F15" s="19"/>
      <c r="G15" s="19"/>
      <c r="H15" s="26"/>
      <c r="I15" s="18"/>
    </row>
    <row r="20" spans="2:9" ht="15" customHeight="1" x14ac:dyDescent="0.2">
      <c r="B20" s="28"/>
    </row>
    <row r="21" spans="2:9" ht="12.75" customHeight="1" x14ac:dyDescent="0.2">
      <c r="B21" s="27"/>
      <c r="C21" s="27"/>
      <c r="D21" s="27"/>
      <c r="E21" s="27"/>
      <c r="F21" s="27"/>
      <c r="G21" s="27"/>
      <c r="H21" s="27"/>
      <c r="I21" s="27"/>
    </row>
    <row r="23" spans="2:9" x14ac:dyDescent="0.2">
      <c r="B23" s="19"/>
      <c r="C23" s="25"/>
      <c r="D23" s="19"/>
      <c r="E23" s="19"/>
      <c r="F23" s="19"/>
      <c r="G23" s="19"/>
      <c r="H23" s="26"/>
      <c r="I23" s="18"/>
    </row>
    <row r="26" spans="2:9" x14ac:dyDescent="0.2">
      <c r="B26" s="28"/>
    </row>
    <row r="27" spans="2:9" x14ac:dyDescent="0.2">
      <c r="B27" s="27"/>
      <c r="C27" s="27"/>
      <c r="D27" s="27"/>
      <c r="E27" s="27"/>
      <c r="F27" s="27"/>
      <c r="G27" s="27"/>
      <c r="H27" s="27"/>
      <c r="I27" s="27"/>
    </row>
  </sheetData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A31" sqref="A1:IV31"/>
    </sheetView>
  </sheetViews>
  <sheetFormatPr defaultRowHeight="12.75" x14ac:dyDescent="0.2"/>
  <cols>
    <col min="2" max="2" width="16.140625" customWidth="1"/>
    <col min="3" max="3" width="12.7109375" customWidth="1"/>
    <col min="7" max="7" width="12.28515625" customWidth="1"/>
  </cols>
  <sheetData>
    <row r="2" spans="2:9" s="56" customFormat="1" ht="17.45" customHeight="1" x14ac:dyDescent="0.2">
      <c r="B2" s="57"/>
      <c r="C2" s="58"/>
    </row>
    <row r="3" spans="2:9" s="56" customFormat="1" ht="15.6" customHeight="1" x14ac:dyDescent="0.2">
      <c r="B3" s="57"/>
      <c r="C3" s="59"/>
    </row>
    <row r="4" spans="2:9" s="56" customFormat="1" ht="11.45" customHeight="1" x14ac:dyDescent="0.2">
      <c r="B4" s="57"/>
      <c r="C4" s="58"/>
    </row>
    <row r="5" spans="2:9" s="56" customFormat="1" ht="14.45" customHeight="1" x14ac:dyDescent="0.2">
      <c r="B5" s="39"/>
      <c r="C5" s="58"/>
    </row>
    <row r="6" spans="2:9" s="56" customFormat="1" ht="17.45" customHeight="1" x14ac:dyDescent="0.2">
      <c r="C6" s="58"/>
    </row>
    <row r="8" spans="2:9" x14ac:dyDescent="0.2">
      <c r="B8" s="62"/>
    </row>
    <row r="9" spans="2:9" x14ac:dyDescent="0.2">
      <c r="B9" s="27"/>
      <c r="C9" s="27"/>
      <c r="D9" s="27"/>
      <c r="E9" s="27"/>
      <c r="F9" s="27"/>
      <c r="G9" s="27"/>
      <c r="H9" s="27"/>
      <c r="I9" s="27"/>
    </row>
    <row r="10" spans="2:9" x14ac:dyDescent="0.2">
      <c r="B10" s="19"/>
      <c r="C10" s="20"/>
      <c r="D10" s="19"/>
      <c r="E10" s="19"/>
      <c r="F10" s="19"/>
      <c r="G10" s="19"/>
      <c r="H10" s="26"/>
      <c r="I10" s="18"/>
    </row>
    <row r="16" spans="2:9" s="52" customFormat="1" x14ac:dyDescent="0.2">
      <c r="B16" s="62"/>
      <c r="C16" s="63"/>
      <c r="D16" s="64"/>
      <c r="E16" s="64"/>
      <c r="F16" s="64"/>
      <c r="G16" s="64"/>
      <c r="H16" s="64"/>
      <c r="I16" s="64"/>
    </row>
    <row r="17" spans="2:9" s="52" customFormat="1" x14ac:dyDescent="0.2">
      <c r="B17" s="65"/>
      <c r="C17" s="65"/>
      <c r="D17" s="65"/>
      <c r="E17" s="65"/>
      <c r="F17" s="65"/>
      <c r="G17" s="65"/>
      <c r="H17" s="65"/>
      <c r="I17" s="65"/>
    </row>
    <row r="18" spans="2:9" s="52" customFormat="1" x14ac:dyDescent="0.2">
      <c r="B18" s="66"/>
      <c r="C18" s="67"/>
      <c r="D18" s="66"/>
      <c r="E18" s="66"/>
      <c r="F18" s="66"/>
      <c r="G18" s="66"/>
      <c r="H18" s="68"/>
      <c r="I18" s="69"/>
    </row>
    <row r="19" spans="2:9" s="52" customFormat="1" x14ac:dyDescent="0.2">
      <c r="B19" s="66"/>
      <c r="C19" s="67"/>
      <c r="D19" s="66"/>
      <c r="E19" s="66"/>
      <c r="F19" s="66"/>
      <c r="G19" s="66"/>
      <c r="H19" s="68"/>
      <c r="I19" s="69"/>
    </row>
    <row r="20" spans="2:9" s="52" customFormat="1" x14ac:dyDescent="0.2">
      <c r="B20" s="66"/>
      <c r="C20" s="67"/>
      <c r="D20" s="66"/>
      <c r="E20" s="66"/>
      <c r="F20" s="66"/>
      <c r="G20" s="66"/>
      <c r="H20" s="68"/>
      <c r="I20" s="69"/>
    </row>
    <row r="21" spans="2:9" s="52" customFormat="1" x14ac:dyDescent="0.2">
      <c r="B21" s="66"/>
      <c r="C21" s="67"/>
      <c r="D21" s="66"/>
      <c r="E21" s="66"/>
      <c r="F21" s="66"/>
      <c r="G21" s="66"/>
      <c r="H21" s="68"/>
      <c r="I21" s="69"/>
    </row>
    <row r="22" spans="2:9" s="52" customFormat="1" x14ac:dyDescent="0.2">
      <c r="B22" s="66"/>
      <c r="C22" s="67"/>
      <c r="D22" s="66"/>
      <c r="E22" s="66"/>
      <c r="F22" s="66"/>
      <c r="G22" s="66"/>
      <c r="H22" s="68"/>
      <c r="I22" s="69"/>
    </row>
    <row r="23" spans="2:9" s="52" customFormat="1" x14ac:dyDescent="0.2">
      <c r="B23" s="66"/>
      <c r="C23" s="67"/>
      <c r="D23" s="66"/>
      <c r="E23" s="66"/>
      <c r="F23" s="66"/>
      <c r="G23" s="66"/>
      <c r="H23" s="68"/>
      <c r="I23" s="69"/>
    </row>
    <row r="24" spans="2:9" s="52" customFormat="1" x14ac:dyDescent="0.2">
      <c r="B24" s="66"/>
      <c r="C24" s="67"/>
      <c r="D24" s="66"/>
      <c r="E24" s="66"/>
      <c r="F24" s="66"/>
      <c r="G24" s="66"/>
      <c r="H24" s="68"/>
      <c r="I24" s="69"/>
    </row>
    <row r="25" spans="2:9" s="52" customFormat="1" x14ac:dyDescent="0.2"/>
    <row r="26" spans="2:9" s="52" customFormat="1" x14ac:dyDescent="0.2"/>
    <row r="27" spans="2:9" s="52" customFormat="1" x14ac:dyDescent="0.2">
      <c r="B27" s="50"/>
      <c r="C27" s="70"/>
    </row>
    <row r="28" spans="2:9" s="52" customFormat="1" x14ac:dyDescent="0.2">
      <c r="C28" s="70"/>
    </row>
    <row r="29" spans="2:9" s="52" customFormat="1" x14ac:dyDescent="0.2">
      <c r="C29" s="70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sqref="A1:IV37"/>
    </sheetView>
  </sheetViews>
  <sheetFormatPr defaultRowHeight="12.75" x14ac:dyDescent="0.2"/>
  <cols>
    <col min="2" max="2" width="19.140625" customWidth="1"/>
    <col min="3" max="3" width="17.5703125" customWidth="1"/>
    <col min="6" max="6" width="13.28515625" customWidth="1"/>
    <col min="7" max="7" width="12.7109375" customWidth="1"/>
  </cols>
  <sheetData>
    <row r="2" spans="1:10" x14ac:dyDescent="0.2">
      <c r="A2" s="56"/>
      <c r="B2" s="57"/>
      <c r="C2" s="58"/>
      <c r="D2" s="56"/>
      <c r="E2" s="56"/>
      <c r="F2" s="56"/>
      <c r="G2" s="56"/>
      <c r="H2" s="56"/>
      <c r="I2" s="56"/>
      <c r="J2" s="56"/>
    </row>
    <row r="3" spans="1:10" x14ac:dyDescent="0.2">
      <c r="A3" s="56"/>
      <c r="B3" s="57"/>
      <c r="C3" s="59"/>
      <c r="D3" s="56"/>
      <c r="E3" s="56"/>
      <c r="F3" s="56"/>
      <c r="G3" s="56"/>
      <c r="H3" s="56"/>
      <c r="I3" s="56"/>
      <c r="J3" s="56"/>
    </row>
    <row r="4" spans="1:10" x14ac:dyDescent="0.2">
      <c r="A4" s="56"/>
      <c r="B4" s="57"/>
      <c r="C4" s="58"/>
      <c r="D4" s="56"/>
      <c r="E4" s="56"/>
      <c r="F4" s="56"/>
      <c r="G4" s="56"/>
      <c r="H4" s="56"/>
      <c r="I4" s="56"/>
      <c r="J4" s="56"/>
    </row>
    <row r="5" spans="1:10" x14ac:dyDescent="0.2">
      <c r="A5" s="56"/>
      <c r="B5" s="39"/>
      <c r="C5" s="58"/>
      <c r="D5" s="56"/>
      <c r="E5" s="56"/>
      <c r="F5" s="56"/>
      <c r="G5" s="56"/>
      <c r="H5" s="56"/>
      <c r="I5" s="56"/>
      <c r="J5" s="56"/>
    </row>
    <row r="6" spans="1:10" x14ac:dyDescent="0.2">
      <c r="A6" s="56"/>
      <c r="B6" s="56"/>
      <c r="C6" s="58"/>
      <c r="D6" s="56"/>
      <c r="E6" s="56"/>
      <c r="F6" s="56"/>
      <c r="G6" s="56"/>
      <c r="H6" s="56"/>
      <c r="I6" s="56"/>
      <c r="J6" s="56"/>
    </row>
    <row r="8" spans="1:10" x14ac:dyDescent="0.2">
      <c r="B8" s="62"/>
    </row>
    <row r="10" spans="1:10" s="9" customFormat="1" ht="33" customHeight="1" x14ac:dyDescent="0.2">
      <c r="A10" s="19"/>
      <c r="B10" s="19"/>
      <c r="C10" s="20"/>
      <c r="D10" s="19"/>
      <c r="E10" s="19"/>
      <c r="F10" s="19"/>
      <c r="G10" s="19"/>
      <c r="H10" s="71"/>
      <c r="I10" s="19"/>
    </row>
    <row r="11" spans="1:10" s="9" customFormat="1" ht="33" customHeight="1" x14ac:dyDescent="0.2">
      <c r="A11" s="19"/>
      <c r="B11" s="19"/>
      <c r="C11" s="20"/>
      <c r="D11" s="19"/>
      <c r="E11" s="19"/>
      <c r="F11" s="19"/>
      <c r="G11" s="19"/>
      <c r="H11" s="71"/>
      <c r="I11" s="19"/>
    </row>
    <row r="15" spans="1:10" x14ac:dyDescent="0.2">
      <c r="A15" s="52"/>
      <c r="B15" s="62"/>
      <c r="C15" s="63"/>
      <c r="D15" s="64"/>
      <c r="E15" s="64"/>
      <c r="F15" s="64"/>
      <c r="G15" s="64"/>
      <c r="H15" s="64"/>
      <c r="I15" s="64"/>
      <c r="J15" s="52"/>
    </row>
    <row r="16" spans="1:10" x14ac:dyDescent="0.2">
      <c r="A16" s="52"/>
      <c r="B16" s="65"/>
      <c r="C16" s="65"/>
      <c r="D16" s="65"/>
      <c r="E16" s="65"/>
      <c r="F16" s="65"/>
      <c r="G16" s="65"/>
      <c r="H16" s="65"/>
      <c r="I16" s="65"/>
      <c r="J16" s="52"/>
    </row>
    <row r="18" spans="1:9" ht="33" customHeight="1" x14ac:dyDescent="0.2">
      <c r="A18" s="19"/>
      <c r="B18" s="19"/>
      <c r="C18" s="25"/>
      <c r="D18" s="19"/>
      <c r="E18" s="19"/>
      <c r="F18" s="19"/>
      <c r="G18" s="19"/>
      <c r="H18" s="26"/>
      <c r="I18" s="18"/>
    </row>
    <row r="19" spans="1:9" ht="33" customHeight="1" x14ac:dyDescent="0.2">
      <c r="A19" s="19"/>
      <c r="B19" s="19"/>
      <c r="C19" s="25"/>
      <c r="D19" s="19"/>
      <c r="E19" s="19"/>
      <c r="F19" s="19"/>
      <c r="G19" s="19"/>
      <c r="H19" s="26"/>
      <c r="I19" s="18"/>
    </row>
    <row r="20" spans="1:9" ht="33" customHeight="1" x14ac:dyDescent="0.2">
      <c r="A20" s="19"/>
      <c r="B20" s="19"/>
      <c r="C20" s="25"/>
      <c r="D20" s="19"/>
      <c r="E20" s="19"/>
      <c r="F20" s="19"/>
      <c r="G20" s="19"/>
      <c r="H20" s="26"/>
      <c r="I20" s="18"/>
    </row>
    <row r="21" spans="1:9" ht="33" customHeight="1" x14ac:dyDescent="0.2">
      <c r="A21" s="19"/>
      <c r="B21" s="19"/>
      <c r="C21" s="25"/>
      <c r="D21" s="19"/>
      <c r="E21" s="19"/>
      <c r="F21" s="19"/>
      <c r="G21" s="19"/>
      <c r="H21" s="26"/>
      <c r="I21" s="18"/>
    </row>
    <row r="22" spans="1:9" ht="33" customHeight="1" x14ac:dyDescent="0.2">
      <c r="A22" s="19"/>
      <c r="B22" s="19"/>
      <c r="C22" s="25"/>
      <c r="D22" s="19"/>
      <c r="E22" s="19"/>
      <c r="F22" s="19"/>
      <c r="G22" s="19"/>
      <c r="H22" s="26"/>
      <c r="I22" s="18"/>
    </row>
    <row r="23" spans="1:9" ht="33" customHeight="1" x14ac:dyDescent="0.2">
      <c r="A23" s="19"/>
      <c r="B23" s="19"/>
      <c r="C23" s="25"/>
      <c r="D23" s="19"/>
      <c r="E23" s="19"/>
      <c r="F23" s="19"/>
      <c r="G23" s="19"/>
      <c r="H23" s="26"/>
      <c r="I23" s="1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8"/>
  <sheetViews>
    <sheetView topLeftCell="A2" workbookViewId="0">
      <selection activeCell="D34" sqref="D34"/>
    </sheetView>
  </sheetViews>
  <sheetFormatPr defaultColWidth="9.140625" defaultRowHeight="12.75" x14ac:dyDescent="0.2"/>
  <cols>
    <col min="1" max="1" width="18.85546875" customWidth="1"/>
    <col min="3" max="3" width="12.7109375" customWidth="1"/>
    <col min="4" max="4" width="14.28515625" customWidth="1"/>
    <col min="5" max="5" width="12.7109375" style="9" customWidth="1"/>
    <col min="8" max="8" width="15.140625" customWidth="1"/>
  </cols>
  <sheetData>
    <row r="1" spans="1:6" ht="18.600000000000001" customHeight="1" x14ac:dyDescent="0.2">
      <c r="E1" s="23" t="s">
        <v>9</v>
      </c>
      <c r="F1" s="3" t="s">
        <v>8</v>
      </c>
    </row>
    <row r="2" spans="1:6" ht="18" customHeight="1" x14ac:dyDescent="0.2">
      <c r="A2" s="22"/>
      <c r="B2" s="22"/>
      <c r="C2" s="22"/>
      <c r="D2" s="22"/>
      <c r="F2" s="3"/>
    </row>
    <row r="3" spans="1:6" x14ac:dyDescent="0.2">
      <c r="A3" t="s">
        <v>3</v>
      </c>
      <c r="C3" s="2">
        <f ca="1">NOW()</f>
        <v>37117.547838425926</v>
      </c>
      <c r="F3" s="3"/>
    </row>
    <row r="4" spans="1:6" x14ac:dyDescent="0.2">
      <c r="A4" t="s">
        <v>4</v>
      </c>
      <c r="C4" t="s">
        <v>71</v>
      </c>
      <c r="D4" t="s">
        <v>72</v>
      </c>
    </row>
    <row r="5" spans="1:6" s="4" customFormat="1" x14ac:dyDescent="0.2">
      <c r="A5" s="4" t="s">
        <v>111</v>
      </c>
      <c r="B5" s="4" t="s">
        <v>5</v>
      </c>
      <c r="C5" s="4" t="s">
        <v>6</v>
      </c>
      <c r="D5" s="4" t="s">
        <v>7</v>
      </c>
      <c r="E5" s="10"/>
    </row>
    <row r="7" spans="1:6" x14ac:dyDescent="0.2">
      <c r="A7" s="84">
        <v>36892</v>
      </c>
      <c r="B7" t="s">
        <v>0</v>
      </c>
      <c r="C7">
        <v>18</v>
      </c>
      <c r="D7">
        <v>3472</v>
      </c>
    </row>
    <row r="8" spans="1:6" x14ac:dyDescent="0.2">
      <c r="A8" t="s">
        <v>8</v>
      </c>
      <c r="B8" t="s">
        <v>1</v>
      </c>
      <c r="C8" s="72">
        <v>4</v>
      </c>
      <c r="D8" s="72">
        <v>9343</v>
      </c>
    </row>
    <row r="9" spans="1:6" x14ac:dyDescent="0.2">
      <c r="B9" t="s">
        <v>2</v>
      </c>
      <c r="C9">
        <v>0</v>
      </c>
      <c r="D9" s="5">
        <v>0</v>
      </c>
    </row>
    <row r="10" spans="1:6" x14ac:dyDescent="0.2">
      <c r="D10" s="5"/>
    </row>
    <row r="11" spans="1:6" x14ac:dyDescent="0.2">
      <c r="A11" s="84">
        <v>36923</v>
      </c>
      <c r="B11" t="s">
        <v>0</v>
      </c>
      <c r="C11">
        <v>7</v>
      </c>
      <c r="D11" s="5">
        <v>8138</v>
      </c>
    </row>
    <row r="12" spans="1:6" x14ac:dyDescent="0.2">
      <c r="B12" t="s">
        <v>1</v>
      </c>
      <c r="C12">
        <v>1</v>
      </c>
      <c r="D12" s="5">
        <v>1560</v>
      </c>
    </row>
    <row r="13" spans="1:6" x14ac:dyDescent="0.2">
      <c r="B13" t="s">
        <v>2</v>
      </c>
      <c r="C13">
        <v>0</v>
      </c>
      <c r="D13" s="5">
        <v>0</v>
      </c>
    </row>
    <row r="14" spans="1:6" x14ac:dyDescent="0.2">
      <c r="D14" s="5"/>
    </row>
    <row r="15" spans="1:6" x14ac:dyDescent="0.2">
      <c r="A15" s="84">
        <v>36951</v>
      </c>
      <c r="B15" t="s">
        <v>0</v>
      </c>
      <c r="C15">
        <v>7</v>
      </c>
      <c r="D15" s="5">
        <v>6873</v>
      </c>
      <c r="E15" s="26"/>
      <c r="F15" s="18"/>
    </row>
    <row r="16" spans="1:6" x14ac:dyDescent="0.2">
      <c r="B16" t="s">
        <v>1</v>
      </c>
      <c r="C16">
        <v>2</v>
      </c>
      <c r="D16" s="5">
        <v>3654</v>
      </c>
      <c r="E16" s="26"/>
      <c r="F16" s="18"/>
    </row>
    <row r="17" spans="1:8" x14ac:dyDescent="0.2">
      <c r="B17" t="s">
        <v>2</v>
      </c>
      <c r="C17">
        <v>0</v>
      </c>
      <c r="D17" s="5">
        <v>0</v>
      </c>
    </row>
    <row r="18" spans="1:8" x14ac:dyDescent="0.2">
      <c r="D18" s="5"/>
    </row>
    <row r="19" spans="1:8" x14ac:dyDescent="0.2">
      <c r="A19" s="84">
        <v>36982</v>
      </c>
      <c r="B19" t="s">
        <v>0</v>
      </c>
      <c r="C19">
        <v>5</v>
      </c>
      <c r="D19" s="5">
        <v>5098</v>
      </c>
      <c r="E19" s="21"/>
      <c r="F19" s="21"/>
      <c r="G19" s="21"/>
      <c r="H19" s="21"/>
    </row>
    <row r="20" spans="1:8" x14ac:dyDescent="0.2">
      <c r="A20" t="s">
        <v>8</v>
      </c>
      <c r="B20" t="s">
        <v>1</v>
      </c>
      <c r="C20">
        <v>2</v>
      </c>
      <c r="D20" s="5">
        <v>3320</v>
      </c>
      <c r="E20" s="21"/>
      <c r="F20" s="21"/>
      <c r="G20" s="21"/>
      <c r="H20" s="21"/>
    </row>
    <row r="21" spans="1:8" x14ac:dyDescent="0.2">
      <c r="B21" t="s">
        <v>2</v>
      </c>
      <c r="C21">
        <v>0</v>
      </c>
      <c r="D21" s="5">
        <v>0</v>
      </c>
      <c r="E21" s="21"/>
      <c r="F21" s="21"/>
      <c r="G21" s="21"/>
      <c r="H21" s="21"/>
    </row>
    <row r="22" spans="1:8" x14ac:dyDescent="0.2">
      <c r="D22" s="5"/>
    </row>
    <row r="23" spans="1:8" x14ac:dyDescent="0.2">
      <c r="A23" s="84">
        <v>37012</v>
      </c>
      <c r="B23" t="s">
        <v>0</v>
      </c>
      <c r="C23">
        <v>5</v>
      </c>
      <c r="D23" s="5">
        <v>5902</v>
      </c>
    </row>
    <row r="24" spans="1:8" x14ac:dyDescent="0.2">
      <c r="B24" t="s">
        <v>1</v>
      </c>
      <c r="C24">
        <v>1</v>
      </c>
      <c r="D24" s="55">
        <v>1977</v>
      </c>
    </row>
    <row r="25" spans="1:8" x14ac:dyDescent="0.2">
      <c r="B25" t="s">
        <v>2</v>
      </c>
      <c r="C25">
        <v>0</v>
      </c>
      <c r="D25" s="5">
        <v>0</v>
      </c>
    </row>
    <row r="26" spans="1:8" x14ac:dyDescent="0.2">
      <c r="D26" s="5"/>
    </row>
    <row r="27" spans="1:8" x14ac:dyDescent="0.2">
      <c r="A27" s="84">
        <v>37043</v>
      </c>
      <c r="B27" t="s">
        <v>0</v>
      </c>
      <c r="C27">
        <v>5</v>
      </c>
      <c r="D27" s="5">
        <v>3948</v>
      </c>
    </row>
    <row r="28" spans="1:8" x14ac:dyDescent="0.2">
      <c r="B28" t="s">
        <v>1</v>
      </c>
      <c r="C28">
        <v>2</v>
      </c>
      <c r="D28" s="5">
        <v>3920</v>
      </c>
    </row>
    <row r="29" spans="1:8" x14ac:dyDescent="0.2">
      <c r="B29" t="s">
        <v>2</v>
      </c>
      <c r="C29">
        <v>0</v>
      </c>
      <c r="D29" s="5">
        <f>-C29-C275</f>
        <v>0</v>
      </c>
    </row>
    <row r="30" spans="1:8" x14ac:dyDescent="0.2">
      <c r="D30" s="5"/>
    </row>
    <row r="31" spans="1:8" x14ac:dyDescent="0.2">
      <c r="A31" s="84">
        <v>37073</v>
      </c>
      <c r="B31" t="s">
        <v>0</v>
      </c>
      <c r="C31">
        <v>5</v>
      </c>
      <c r="D31" s="5">
        <v>6595</v>
      </c>
    </row>
    <row r="32" spans="1:8" x14ac:dyDescent="0.2">
      <c r="B32" t="s">
        <v>1</v>
      </c>
      <c r="C32">
        <v>1</v>
      </c>
      <c r="D32" s="5">
        <v>1617</v>
      </c>
    </row>
    <row r="33" spans="1:4" x14ac:dyDescent="0.2">
      <c r="B33" t="s">
        <v>2</v>
      </c>
      <c r="C33">
        <v>0</v>
      </c>
      <c r="D33" s="5">
        <v>0</v>
      </c>
    </row>
    <row r="34" spans="1:4" x14ac:dyDescent="0.2">
      <c r="D34" s="5"/>
    </row>
    <row r="35" spans="1:4" x14ac:dyDescent="0.2">
      <c r="A35" s="84">
        <v>37104</v>
      </c>
      <c r="B35" t="s">
        <v>0</v>
      </c>
      <c r="D35" s="5"/>
    </row>
    <row r="36" spans="1:4" x14ac:dyDescent="0.2">
      <c r="B36" t="s">
        <v>1</v>
      </c>
      <c r="D36" s="5"/>
    </row>
    <row r="37" spans="1:4" x14ac:dyDescent="0.2">
      <c r="B37" t="s">
        <v>2</v>
      </c>
      <c r="D37" s="5"/>
    </row>
    <row r="38" spans="1:4" x14ac:dyDescent="0.2">
      <c r="D38" s="5"/>
    </row>
    <row r="39" spans="1:4" x14ac:dyDescent="0.2">
      <c r="A39" s="84">
        <v>37135</v>
      </c>
      <c r="B39" t="s">
        <v>0</v>
      </c>
      <c r="D39" s="5"/>
    </row>
    <row r="40" spans="1:4" x14ac:dyDescent="0.2">
      <c r="B40" t="s">
        <v>1</v>
      </c>
      <c r="D40" s="5"/>
    </row>
    <row r="41" spans="1:4" x14ac:dyDescent="0.2">
      <c r="B41" t="s">
        <v>2</v>
      </c>
      <c r="D41" s="5"/>
    </row>
    <row r="42" spans="1:4" x14ac:dyDescent="0.2">
      <c r="D42" s="5"/>
    </row>
    <row r="43" spans="1:4" x14ac:dyDescent="0.2">
      <c r="A43" s="84">
        <v>37165</v>
      </c>
      <c r="B43" t="s">
        <v>0</v>
      </c>
      <c r="D43" s="5"/>
    </row>
    <row r="44" spans="1:4" x14ac:dyDescent="0.2">
      <c r="B44" t="s">
        <v>1</v>
      </c>
      <c r="D44" s="5"/>
    </row>
    <row r="45" spans="1:4" x14ac:dyDescent="0.2">
      <c r="B45" t="s">
        <v>2</v>
      </c>
      <c r="D45" s="5"/>
    </row>
    <row r="46" spans="1:4" x14ac:dyDescent="0.2">
      <c r="D46" s="5"/>
    </row>
    <row r="47" spans="1:4" x14ac:dyDescent="0.2">
      <c r="A47" s="84">
        <v>37196</v>
      </c>
      <c r="B47" t="s">
        <v>0</v>
      </c>
      <c r="D47" s="5"/>
    </row>
    <row r="48" spans="1:4" x14ac:dyDescent="0.2">
      <c r="B48" t="s">
        <v>1</v>
      </c>
      <c r="D48" s="5"/>
    </row>
    <row r="49" spans="1:4" x14ac:dyDescent="0.2">
      <c r="B49" t="s">
        <v>2</v>
      </c>
      <c r="D49" s="5"/>
    </row>
    <row r="50" spans="1:4" x14ac:dyDescent="0.2">
      <c r="D50" s="5"/>
    </row>
    <row r="51" spans="1:4" x14ac:dyDescent="0.2">
      <c r="A51" s="84">
        <v>37226</v>
      </c>
      <c r="B51" t="s">
        <v>0</v>
      </c>
      <c r="D51" s="5"/>
    </row>
    <row r="52" spans="1:4" x14ac:dyDescent="0.2">
      <c r="B52" t="s">
        <v>1</v>
      </c>
      <c r="D52" s="5"/>
    </row>
    <row r="53" spans="1:4" x14ac:dyDescent="0.2">
      <c r="B53" t="s">
        <v>2</v>
      </c>
      <c r="D53" s="5"/>
    </row>
    <row r="54" spans="1:4" x14ac:dyDescent="0.2">
      <c r="D54" s="5"/>
    </row>
    <row r="55" spans="1:4" x14ac:dyDescent="0.2">
      <c r="D55" s="5"/>
    </row>
    <row r="656" spans="1:9" s="7" customFormat="1" ht="15.75" x14ac:dyDescent="0.25">
      <c r="A656" s="6"/>
      <c r="E656" s="11"/>
      <c r="I656" s="6"/>
    </row>
    <row r="657" spans="1:9" s="7" customFormat="1" ht="15.75" x14ac:dyDescent="0.25">
      <c r="A657" s="6"/>
      <c r="E657" s="11"/>
      <c r="I657" s="6"/>
    </row>
    <row r="658" spans="1:9" s="7" customFormat="1" ht="15.75" x14ac:dyDescent="0.25">
      <c r="A658" s="6"/>
      <c r="E658" s="11"/>
      <c r="I658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E28" sqref="E28:I29"/>
    </sheetView>
  </sheetViews>
  <sheetFormatPr defaultRowHeight="12.75" x14ac:dyDescent="0.2"/>
  <cols>
    <col min="1" max="1" width="12.28515625" customWidth="1"/>
    <col min="2" max="2" width="10.140625" customWidth="1"/>
    <col min="6" max="6" width="12.28515625" customWidth="1"/>
    <col min="11" max="11" width="10.140625" customWidth="1"/>
  </cols>
  <sheetData>
    <row r="1" spans="1:9" s="72" customFormat="1" x14ac:dyDescent="0.2">
      <c r="A1" s="57" t="s">
        <v>11</v>
      </c>
      <c r="B1" s="58"/>
      <c r="C1" s="56"/>
      <c r="D1" s="56"/>
      <c r="E1" s="56"/>
      <c r="F1" s="56" t="s">
        <v>50</v>
      </c>
      <c r="G1"/>
      <c r="H1"/>
      <c r="I1"/>
    </row>
    <row r="2" spans="1:9" s="72" customFormat="1" x14ac:dyDescent="0.2">
      <c r="A2" s="57" t="s">
        <v>52</v>
      </c>
      <c r="B2" s="59">
        <v>36923</v>
      </c>
      <c r="C2" s="56"/>
      <c r="D2" s="56"/>
      <c r="E2" s="56"/>
      <c r="F2" s="56"/>
      <c r="G2"/>
      <c r="H2"/>
      <c r="I2"/>
    </row>
    <row r="3" spans="1:9" s="72" customFormat="1" x14ac:dyDescent="0.2">
      <c r="A3" s="57" t="s">
        <v>51</v>
      </c>
      <c r="B3" s="58">
        <v>36950</v>
      </c>
      <c r="C3" s="56"/>
      <c r="D3" s="56"/>
      <c r="E3" s="56"/>
      <c r="F3" s="56"/>
      <c r="G3"/>
      <c r="H3"/>
      <c r="I3"/>
    </row>
    <row r="4" spans="1:9" s="72" customFormat="1" x14ac:dyDescent="0.2">
      <c r="A4" s="39">
        <f ca="1">NOW()</f>
        <v>37117.547838425926</v>
      </c>
      <c r="B4" s="58"/>
      <c r="C4" s="56"/>
      <c r="D4" s="56"/>
      <c r="E4" s="56"/>
      <c r="F4" s="56"/>
      <c r="G4"/>
      <c r="H4"/>
      <c r="I4"/>
    </row>
    <row r="5" spans="1:9" s="72" customFormat="1" x14ac:dyDescent="0.2">
      <c r="A5" s="56" t="s">
        <v>4</v>
      </c>
      <c r="B5" s="58" t="s">
        <v>62</v>
      </c>
      <c r="C5" s="56" t="s">
        <v>44</v>
      </c>
      <c r="D5" s="56"/>
      <c r="E5" s="56"/>
      <c r="F5" s="56"/>
      <c r="G5"/>
      <c r="H5"/>
      <c r="I5"/>
    </row>
    <row r="6" spans="1:9" s="72" customFormat="1" x14ac:dyDescent="0.2">
      <c r="A6"/>
      <c r="B6"/>
      <c r="C6"/>
      <c r="D6"/>
      <c r="E6"/>
      <c r="F6"/>
      <c r="G6"/>
      <c r="H6"/>
      <c r="I6"/>
    </row>
    <row r="7" spans="1:9" s="72" customFormat="1" x14ac:dyDescent="0.2">
      <c r="A7" s="62" t="s">
        <v>49</v>
      </c>
      <c r="B7"/>
      <c r="C7"/>
      <c r="D7"/>
      <c r="E7"/>
      <c r="F7"/>
      <c r="G7"/>
      <c r="H7"/>
      <c r="I7"/>
    </row>
    <row r="8" spans="1:9" s="72" customFormat="1" x14ac:dyDescent="0.2">
      <c r="A8" s="73"/>
    </row>
    <row r="9" spans="1:9" s="72" customFormat="1" x14ac:dyDescent="0.2">
      <c r="A9" s="27" t="s">
        <v>12</v>
      </c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H9" s="27" t="s">
        <v>19</v>
      </c>
      <c r="I9" s="74"/>
    </row>
    <row r="10" spans="1:9" ht="33" customHeight="1" x14ac:dyDescent="0.2">
      <c r="A10" s="19" t="s">
        <v>33</v>
      </c>
      <c r="B10" s="25" t="s">
        <v>73</v>
      </c>
      <c r="C10" s="19" t="s">
        <v>32</v>
      </c>
      <c r="D10" s="19" t="s">
        <v>29</v>
      </c>
      <c r="E10" s="19" t="s">
        <v>31</v>
      </c>
      <c r="F10" s="19">
        <v>2000128239</v>
      </c>
      <c r="G10" s="26" t="s">
        <v>74</v>
      </c>
      <c r="H10" s="18">
        <v>1560</v>
      </c>
    </row>
    <row r="11" spans="1:9" s="72" customFormat="1" x14ac:dyDescent="0.2">
      <c r="A11" s="19"/>
      <c r="B11" s="25"/>
      <c r="C11" s="19"/>
      <c r="D11" s="19"/>
      <c r="E11" s="19"/>
      <c r="F11" s="19"/>
      <c r="G11" s="26"/>
      <c r="H11" s="18"/>
    </row>
    <row r="12" spans="1:9" s="72" customFormat="1" x14ac:dyDescent="0.2">
      <c r="A12" s="19"/>
      <c r="B12" s="25"/>
      <c r="C12" s="19"/>
      <c r="D12" s="19"/>
      <c r="E12" s="19"/>
      <c r="F12" s="19"/>
      <c r="G12" s="26"/>
      <c r="H12" s="18"/>
    </row>
    <row r="13" spans="1:9" s="72" customFormat="1" x14ac:dyDescent="0.2">
      <c r="A13" s="19"/>
      <c r="B13" s="25"/>
      <c r="C13" s="19"/>
      <c r="D13" s="19"/>
      <c r="E13" s="19"/>
      <c r="F13" s="19"/>
      <c r="G13" s="26"/>
      <c r="H13" s="18"/>
    </row>
    <row r="14" spans="1:9" s="72" customFormat="1" x14ac:dyDescent="0.2">
      <c r="A14" s="73"/>
      <c r="G14" s="72">
        <v>1</v>
      </c>
      <c r="H14" s="72">
        <f>SUM(H10:H13)</f>
        <v>1560</v>
      </c>
    </row>
    <row r="15" spans="1:9" s="72" customFormat="1" x14ac:dyDescent="0.2">
      <c r="A15" s="62" t="s">
        <v>34</v>
      </c>
      <c r="B15" s="74"/>
      <c r="C15" s="74"/>
      <c r="D15" s="74"/>
      <c r="E15" s="74"/>
      <c r="F15" s="74"/>
      <c r="G15" s="74"/>
      <c r="H15" s="74"/>
      <c r="I15" s="74"/>
    </row>
    <row r="16" spans="1:9" s="72" customFormat="1" x14ac:dyDescent="0.2">
      <c r="A16" s="62"/>
      <c r="B16" s="74"/>
      <c r="C16" s="74"/>
      <c r="D16" s="74"/>
      <c r="E16" s="74"/>
      <c r="F16" s="74"/>
      <c r="G16" s="74"/>
      <c r="H16" s="74"/>
      <c r="I16" s="74"/>
    </row>
    <row r="17" spans="1:9" s="72" customFormat="1" x14ac:dyDescent="0.2">
      <c r="A17" s="62"/>
      <c r="B17" s="74"/>
      <c r="C17" s="74"/>
      <c r="D17" s="74"/>
      <c r="E17" s="74"/>
      <c r="F17" s="74"/>
      <c r="G17" s="74"/>
      <c r="H17" s="74"/>
      <c r="I17" s="74"/>
    </row>
    <row r="18" spans="1:9" s="72" customFormat="1" x14ac:dyDescent="0.2">
      <c r="A18" s="62" t="s">
        <v>10</v>
      </c>
      <c r="B18" s="19"/>
      <c r="C18" s="19"/>
      <c r="D18" s="19"/>
      <c r="E18" s="19"/>
      <c r="F18" s="26"/>
      <c r="G18" s="18"/>
    </row>
    <row r="19" spans="1:9" s="72" customFormat="1" ht="30" customHeight="1" x14ac:dyDescent="0.2">
      <c r="A19" s="25"/>
      <c r="B19" s="19"/>
      <c r="C19" s="19"/>
      <c r="D19" s="19"/>
      <c r="E19" s="19"/>
      <c r="F19" s="26"/>
      <c r="G19" s="18"/>
    </row>
    <row r="20" spans="1:9" ht="18" customHeight="1" x14ac:dyDescent="0.2">
      <c r="A20" s="19" t="s">
        <v>20</v>
      </c>
      <c r="B20" s="25" t="s">
        <v>75</v>
      </c>
      <c r="C20" s="19" t="s">
        <v>21</v>
      </c>
      <c r="D20" s="19" t="s">
        <v>22</v>
      </c>
      <c r="E20" s="19" t="s">
        <v>23</v>
      </c>
      <c r="F20" s="83">
        <v>2000591490</v>
      </c>
      <c r="G20" s="26" t="s">
        <v>76</v>
      </c>
      <c r="H20" s="18">
        <v>1384</v>
      </c>
    </row>
    <row r="21" spans="1:9" ht="18" customHeight="1" x14ac:dyDescent="0.2">
      <c r="A21" s="19" t="s">
        <v>43</v>
      </c>
      <c r="B21" s="25" t="s">
        <v>77</v>
      </c>
      <c r="C21" s="19" t="s">
        <v>42</v>
      </c>
      <c r="D21" s="19" t="s">
        <v>22</v>
      </c>
      <c r="E21" s="19" t="s">
        <v>41</v>
      </c>
      <c r="F21" s="83">
        <v>2000591628</v>
      </c>
      <c r="G21" s="26" t="s">
        <v>76</v>
      </c>
      <c r="H21" s="18">
        <v>1086</v>
      </c>
    </row>
    <row r="22" spans="1:9" ht="18" customHeight="1" x14ac:dyDescent="0.2">
      <c r="A22" s="19" t="s">
        <v>24</v>
      </c>
      <c r="B22" s="25" t="s">
        <v>77</v>
      </c>
      <c r="C22" s="19" t="s">
        <v>25</v>
      </c>
      <c r="D22" s="19" t="s">
        <v>22</v>
      </c>
      <c r="E22" s="19" t="s">
        <v>26</v>
      </c>
      <c r="F22" s="83">
        <v>2000591724</v>
      </c>
      <c r="G22" s="26" t="s">
        <v>76</v>
      </c>
      <c r="H22" s="18">
        <v>852</v>
      </c>
    </row>
    <row r="23" spans="1:9" ht="18" customHeight="1" x14ac:dyDescent="0.2">
      <c r="A23" s="19" t="s">
        <v>40</v>
      </c>
      <c r="B23" s="25" t="s">
        <v>78</v>
      </c>
      <c r="C23" s="19" t="s">
        <v>39</v>
      </c>
      <c r="D23" s="19" t="s">
        <v>22</v>
      </c>
      <c r="E23" s="19" t="s">
        <v>38</v>
      </c>
      <c r="F23" s="83">
        <v>2000592931</v>
      </c>
      <c r="G23" s="26" t="s">
        <v>79</v>
      </c>
      <c r="H23" s="18">
        <v>930</v>
      </c>
    </row>
    <row r="24" spans="1:9" ht="18" customHeight="1" x14ac:dyDescent="0.2">
      <c r="A24" s="19" t="s">
        <v>37</v>
      </c>
      <c r="B24" s="25" t="s">
        <v>75</v>
      </c>
      <c r="C24" s="19" t="s">
        <v>36</v>
      </c>
      <c r="D24" s="19" t="s">
        <v>29</v>
      </c>
      <c r="E24" s="19" t="s">
        <v>35</v>
      </c>
      <c r="F24" s="83">
        <v>2000459025</v>
      </c>
      <c r="G24" s="26" t="s">
        <v>80</v>
      </c>
      <c r="H24" s="18">
        <v>3336</v>
      </c>
    </row>
    <row r="25" spans="1:9" ht="18" customHeight="1" x14ac:dyDescent="0.2">
      <c r="A25" s="19" t="s">
        <v>27</v>
      </c>
      <c r="B25" s="25" t="s">
        <v>81</v>
      </c>
      <c r="C25" s="19" t="s">
        <v>28</v>
      </c>
      <c r="D25" s="19" t="s">
        <v>29</v>
      </c>
      <c r="E25" s="19" t="s">
        <v>30</v>
      </c>
      <c r="F25" s="83">
        <v>2000592464</v>
      </c>
      <c r="G25" s="26" t="s">
        <v>82</v>
      </c>
      <c r="H25" s="18">
        <v>510</v>
      </c>
    </row>
    <row r="26" spans="1:9" ht="18" customHeight="1" x14ac:dyDescent="0.2">
      <c r="A26" s="19" t="s">
        <v>48</v>
      </c>
      <c r="B26" s="25" t="s">
        <v>83</v>
      </c>
      <c r="C26" s="19" t="s">
        <v>47</v>
      </c>
      <c r="D26" s="19" t="s">
        <v>46</v>
      </c>
      <c r="E26" s="19" t="s">
        <v>45</v>
      </c>
      <c r="F26" s="83">
        <v>2000399968</v>
      </c>
      <c r="G26" s="26" t="s">
        <v>84</v>
      </c>
      <c r="H26" s="18">
        <v>40</v>
      </c>
    </row>
    <row r="27" spans="1:9" ht="18" customHeight="1" x14ac:dyDescent="0.2">
      <c r="A27" s="19"/>
      <c r="B27" s="25"/>
      <c r="C27" s="19"/>
      <c r="D27" s="19"/>
      <c r="E27" s="19"/>
      <c r="F27" s="83"/>
      <c r="G27" s="26"/>
      <c r="H27" s="18"/>
    </row>
    <row r="28" spans="1:9" x14ac:dyDescent="0.2">
      <c r="A28" s="19"/>
      <c r="B28" s="25"/>
      <c r="C28" s="19"/>
      <c r="D28" s="19"/>
      <c r="E28" s="19"/>
      <c r="F28" s="19">
        <v>7</v>
      </c>
      <c r="G28" s="26"/>
      <c r="H28" s="18">
        <f>SUM(H20:H26)</f>
        <v>8138</v>
      </c>
    </row>
    <row r="29" spans="1:9" x14ac:dyDescent="0.2">
      <c r="A29" s="19"/>
      <c r="B29" s="25"/>
      <c r="C29" s="19"/>
      <c r="D29" s="19"/>
      <c r="E29" s="19"/>
      <c r="F29" s="19"/>
      <c r="G29" s="26"/>
      <c r="H29" s="18"/>
    </row>
    <row r="30" spans="1:9" x14ac:dyDescent="0.2">
      <c r="A30" s="19"/>
      <c r="B30" s="25"/>
      <c r="C30" s="19"/>
      <c r="D30" s="19"/>
      <c r="E30" s="19"/>
      <c r="F30" s="19"/>
      <c r="G30" s="26"/>
      <c r="H30" s="18"/>
    </row>
    <row r="31" spans="1:9" x14ac:dyDescent="0.2">
      <c r="A31" s="19"/>
      <c r="B31" s="25"/>
      <c r="C31" s="19"/>
      <c r="D31" s="19"/>
      <c r="E31" s="19"/>
      <c r="F31" s="19"/>
      <c r="G31" s="26"/>
      <c r="H31" s="18"/>
    </row>
    <row r="32" spans="1:9" x14ac:dyDescent="0.2">
      <c r="A32" s="19"/>
      <c r="B32" s="25"/>
      <c r="C32" s="19"/>
      <c r="D32" s="19"/>
      <c r="E32" s="19"/>
      <c r="F32" s="19"/>
      <c r="G32" s="26"/>
      <c r="H32" s="18"/>
    </row>
    <row r="33" spans="1:8" x14ac:dyDescent="0.2">
      <c r="A33" s="19"/>
      <c r="B33" s="25"/>
      <c r="C33" s="19"/>
      <c r="D33" s="19"/>
      <c r="E33" s="19"/>
      <c r="F33" s="19"/>
      <c r="G33" s="26"/>
      <c r="H33" s="18"/>
    </row>
    <row r="34" spans="1:8" x14ac:dyDescent="0.2">
      <c r="A34" s="19"/>
      <c r="B34" s="25"/>
      <c r="C34" s="19"/>
      <c r="D34" s="19"/>
      <c r="E34" s="19"/>
      <c r="F34" s="19"/>
      <c r="G34" s="26"/>
      <c r="H34" s="18"/>
    </row>
    <row r="35" spans="1:8" x14ac:dyDescent="0.2">
      <c r="A35" s="19"/>
      <c r="B35" s="25"/>
      <c r="C35" s="19"/>
      <c r="D35" s="19"/>
      <c r="E35" s="19"/>
      <c r="F35" s="19"/>
      <c r="G35" s="26"/>
      <c r="H35" s="18"/>
    </row>
    <row r="36" spans="1:8" x14ac:dyDescent="0.2">
      <c r="A36" s="19"/>
      <c r="B36" s="25"/>
      <c r="C36" s="19"/>
      <c r="D36" s="19"/>
      <c r="E36" s="19"/>
      <c r="F36" s="19"/>
      <c r="G36" s="26"/>
      <c r="H36" s="18"/>
    </row>
    <row r="37" spans="1:8" x14ac:dyDescent="0.2">
      <c r="A37" s="19"/>
      <c r="B37" s="25"/>
      <c r="C37" s="19"/>
      <c r="D37" s="19"/>
      <c r="E37" s="19"/>
      <c r="F37" s="19"/>
      <c r="G37" s="26"/>
      <c r="H37" s="18"/>
    </row>
    <row r="38" spans="1:8" x14ac:dyDescent="0.2">
      <c r="A38" s="19"/>
      <c r="B38" s="25"/>
      <c r="C38" s="19"/>
      <c r="D38" s="19"/>
      <c r="E38" s="19"/>
      <c r="F38" s="19"/>
      <c r="G38" s="26"/>
      <c r="H38" s="1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P10" sqref="P8:S10"/>
    </sheetView>
  </sheetViews>
  <sheetFormatPr defaultRowHeight="12.75" x14ac:dyDescent="0.2"/>
  <cols>
    <col min="1" max="1" width="12.7109375" customWidth="1"/>
    <col min="2" max="2" width="17.140625" customWidth="1"/>
    <col min="8" max="8" width="13.7109375" customWidth="1"/>
    <col min="11" max="11" width="10.28515625" customWidth="1"/>
  </cols>
  <sheetData>
    <row r="1" spans="1:11" s="72" customFormat="1" x14ac:dyDescent="0.2">
      <c r="A1" s="57" t="s">
        <v>11</v>
      </c>
      <c r="B1" s="58"/>
      <c r="C1" s="56"/>
      <c r="D1" s="56"/>
      <c r="E1" s="56"/>
      <c r="F1" s="56" t="s">
        <v>50</v>
      </c>
      <c r="G1"/>
      <c r="K1" s="73"/>
    </row>
    <row r="2" spans="1:11" s="72" customFormat="1" x14ac:dyDescent="0.2">
      <c r="A2" s="57" t="s">
        <v>52</v>
      </c>
      <c r="B2" s="59">
        <v>36951</v>
      </c>
      <c r="C2" s="56"/>
      <c r="D2" s="56"/>
      <c r="E2" s="56"/>
      <c r="F2" s="56"/>
      <c r="G2"/>
      <c r="K2" s="73"/>
    </row>
    <row r="3" spans="1:11" s="72" customFormat="1" x14ac:dyDescent="0.2">
      <c r="A3" s="57" t="s">
        <v>51</v>
      </c>
      <c r="B3" s="58">
        <v>36981</v>
      </c>
      <c r="C3" s="56"/>
      <c r="D3" s="56"/>
      <c r="E3" s="56"/>
      <c r="F3" s="56"/>
      <c r="G3"/>
      <c r="K3" s="73"/>
    </row>
    <row r="4" spans="1:11" s="72" customFormat="1" x14ac:dyDescent="0.2">
      <c r="A4" s="39">
        <f ca="1">NOW()</f>
        <v>37117.547838425926</v>
      </c>
      <c r="B4" s="58"/>
      <c r="C4" s="56"/>
      <c r="D4" s="56"/>
      <c r="E4" s="56"/>
      <c r="F4" s="56"/>
      <c r="G4"/>
      <c r="K4" s="73"/>
    </row>
    <row r="5" spans="1:11" s="72" customFormat="1" x14ac:dyDescent="0.2">
      <c r="A5" s="56" t="s">
        <v>4</v>
      </c>
      <c r="B5" s="58" t="s">
        <v>62</v>
      </c>
      <c r="C5" s="56" t="s">
        <v>44</v>
      </c>
      <c r="D5" s="56"/>
      <c r="E5" s="56"/>
      <c r="F5" s="56"/>
      <c r="G5"/>
      <c r="K5" s="73"/>
    </row>
    <row r="6" spans="1:11" s="72" customFormat="1" x14ac:dyDescent="0.2">
      <c r="A6" s="56"/>
      <c r="B6" s="58"/>
      <c r="C6" s="56"/>
      <c r="D6" s="56"/>
      <c r="E6" s="56"/>
      <c r="F6" s="56"/>
      <c r="G6"/>
      <c r="K6" s="73"/>
    </row>
    <row r="7" spans="1:11" s="72" customFormat="1" x14ac:dyDescent="0.2">
      <c r="A7" s="62" t="s">
        <v>49</v>
      </c>
      <c r="B7"/>
      <c r="C7"/>
      <c r="D7"/>
      <c r="E7"/>
      <c r="F7"/>
      <c r="G7"/>
      <c r="H7"/>
      <c r="I7"/>
    </row>
    <row r="8" spans="1:11" s="72" customFormat="1" ht="15.75" customHeight="1" x14ac:dyDescent="0.2">
      <c r="A8" s="19" t="s">
        <v>53</v>
      </c>
      <c r="B8" s="25" t="s">
        <v>85</v>
      </c>
      <c r="C8" s="19" t="s">
        <v>54</v>
      </c>
      <c r="D8" s="19" t="s">
        <v>22</v>
      </c>
      <c r="E8" s="19" t="s">
        <v>55</v>
      </c>
      <c r="F8" s="19">
        <v>2000121700</v>
      </c>
      <c r="G8" s="26" t="s">
        <v>86</v>
      </c>
      <c r="H8" s="18">
        <v>1746</v>
      </c>
      <c r="K8" s="73"/>
    </row>
    <row r="9" spans="1:11" s="72" customFormat="1" ht="17.25" customHeight="1" x14ac:dyDescent="0.2">
      <c r="A9" s="19" t="s">
        <v>33</v>
      </c>
      <c r="B9" s="25" t="s">
        <v>87</v>
      </c>
      <c r="C9" s="19" t="s">
        <v>32</v>
      </c>
      <c r="D9" s="19" t="s">
        <v>29</v>
      </c>
      <c r="E9" s="19" t="s">
        <v>31</v>
      </c>
      <c r="F9" s="19">
        <v>2000128239</v>
      </c>
      <c r="G9" s="26" t="s">
        <v>88</v>
      </c>
      <c r="H9" s="18">
        <v>1908</v>
      </c>
      <c r="K9" s="73"/>
    </row>
    <row r="10" spans="1:11" s="72" customFormat="1" x14ac:dyDescent="0.2">
      <c r="B10" s="73"/>
      <c r="K10" s="73"/>
    </row>
    <row r="11" spans="1:11" s="74" customFormat="1" x14ac:dyDescent="0.2">
      <c r="B11" s="75"/>
      <c r="K11" s="75"/>
    </row>
    <row r="12" spans="1:11" s="72" customFormat="1" x14ac:dyDescent="0.2">
      <c r="B12" s="73"/>
      <c r="G12" s="72">
        <v>2</v>
      </c>
      <c r="H12" s="72">
        <f>SUM(H8:H9)</f>
        <v>3654</v>
      </c>
      <c r="K12" s="73"/>
    </row>
    <row r="13" spans="1:11" s="72" customFormat="1" x14ac:dyDescent="0.2">
      <c r="B13" s="73"/>
      <c r="K13" s="73"/>
    </row>
    <row r="14" spans="1:11" s="72" customFormat="1" x14ac:dyDescent="0.2">
      <c r="A14" s="62" t="s">
        <v>34</v>
      </c>
      <c r="B14" s="74"/>
      <c r="K14" s="73"/>
    </row>
    <row r="15" spans="1:11" s="72" customFormat="1" x14ac:dyDescent="0.2">
      <c r="A15" s="62"/>
      <c r="B15" s="74"/>
      <c r="K15" s="73"/>
    </row>
    <row r="16" spans="1:11" s="72" customFormat="1" x14ac:dyDescent="0.2">
      <c r="A16" s="62"/>
      <c r="B16" s="74"/>
      <c r="K16" s="73"/>
    </row>
    <row r="17" spans="1:11" s="74" customFormat="1" x14ac:dyDescent="0.2">
      <c r="A17" s="62" t="s">
        <v>10</v>
      </c>
      <c r="B17" s="19"/>
      <c r="K17" s="75"/>
    </row>
    <row r="18" spans="1:11" s="72" customFormat="1" x14ac:dyDescent="0.2">
      <c r="A18" s="25"/>
      <c r="B18" s="19"/>
      <c r="K18" s="73"/>
    </row>
    <row r="19" spans="1:11" s="72" customFormat="1" x14ac:dyDescent="0.2">
      <c r="A19" s="19" t="s">
        <v>20</v>
      </c>
      <c r="B19" s="25" t="s">
        <v>89</v>
      </c>
      <c r="C19" s="19" t="s">
        <v>21</v>
      </c>
      <c r="D19" s="19" t="s">
        <v>22</v>
      </c>
      <c r="E19" s="19" t="s">
        <v>23</v>
      </c>
      <c r="F19" s="19">
        <v>2000591490</v>
      </c>
      <c r="G19" s="26" t="s">
        <v>90</v>
      </c>
      <c r="H19" s="18">
        <v>1628</v>
      </c>
      <c r="K19" s="73"/>
    </row>
    <row r="20" spans="1:11" s="72" customFormat="1" x14ac:dyDescent="0.2">
      <c r="A20" s="19" t="s">
        <v>43</v>
      </c>
      <c r="B20" s="25" t="s">
        <v>91</v>
      </c>
      <c r="C20" s="19" t="s">
        <v>42</v>
      </c>
      <c r="D20" s="19" t="s">
        <v>22</v>
      </c>
      <c r="E20" s="19" t="s">
        <v>41</v>
      </c>
      <c r="F20" s="19">
        <v>2000591628</v>
      </c>
      <c r="G20" s="26" t="s">
        <v>92</v>
      </c>
      <c r="H20" s="18">
        <v>1142</v>
      </c>
      <c r="K20" s="73"/>
    </row>
    <row r="21" spans="1:11" s="72" customFormat="1" x14ac:dyDescent="0.2">
      <c r="A21" s="19" t="s">
        <v>24</v>
      </c>
      <c r="B21" s="25" t="s">
        <v>93</v>
      </c>
      <c r="C21" s="19" t="s">
        <v>25</v>
      </c>
      <c r="D21" s="19" t="s">
        <v>22</v>
      </c>
      <c r="E21" s="19" t="s">
        <v>26</v>
      </c>
      <c r="F21" s="19">
        <v>2000591724</v>
      </c>
      <c r="G21" s="26" t="s">
        <v>92</v>
      </c>
      <c r="H21" s="18">
        <v>744</v>
      </c>
      <c r="K21" s="73"/>
    </row>
    <row r="22" spans="1:11" s="72" customFormat="1" x14ac:dyDescent="0.2">
      <c r="A22" s="19" t="s">
        <v>40</v>
      </c>
      <c r="B22" s="25" t="s">
        <v>94</v>
      </c>
      <c r="C22" s="19" t="s">
        <v>39</v>
      </c>
      <c r="D22" s="19" t="s">
        <v>22</v>
      </c>
      <c r="E22" s="19" t="s">
        <v>38</v>
      </c>
      <c r="F22" s="19">
        <v>2000592931</v>
      </c>
      <c r="G22" s="26" t="s">
        <v>95</v>
      </c>
      <c r="H22" s="18">
        <v>394</v>
      </c>
    </row>
    <row r="23" spans="1:11" s="74" customFormat="1" ht="12" customHeight="1" x14ac:dyDescent="0.2">
      <c r="A23" s="19" t="s">
        <v>37</v>
      </c>
      <c r="B23" s="25" t="s">
        <v>91</v>
      </c>
      <c r="C23" s="19" t="s">
        <v>36</v>
      </c>
      <c r="D23" s="19" t="s">
        <v>29</v>
      </c>
      <c r="E23" s="19" t="s">
        <v>35</v>
      </c>
      <c r="F23" s="19">
        <v>2000459025</v>
      </c>
      <c r="G23" s="26" t="s">
        <v>96</v>
      </c>
      <c r="H23" s="18">
        <v>2667</v>
      </c>
    </row>
    <row r="24" spans="1:11" x14ac:dyDescent="0.2">
      <c r="A24" s="19" t="s">
        <v>27</v>
      </c>
      <c r="B24" s="25" t="s">
        <v>97</v>
      </c>
      <c r="C24" s="19" t="s">
        <v>28</v>
      </c>
      <c r="D24" s="19" t="s">
        <v>29</v>
      </c>
      <c r="E24" s="19" t="s">
        <v>30</v>
      </c>
      <c r="F24" s="19">
        <v>2000592464</v>
      </c>
      <c r="G24" s="26" t="s">
        <v>98</v>
      </c>
      <c r="H24" s="18">
        <v>298</v>
      </c>
    </row>
    <row r="26" spans="1:11" x14ac:dyDescent="0.2">
      <c r="G26">
        <v>6</v>
      </c>
      <c r="H26">
        <f>SUM(H19:H24)</f>
        <v>6873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17" sqref="B17"/>
    </sheetView>
  </sheetViews>
  <sheetFormatPr defaultRowHeight="12.75" x14ac:dyDescent="0.2"/>
  <cols>
    <col min="1" max="1" width="18.140625" customWidth="1"/>
    <col min="2" max="2" width="14.7109375" customWidth="1"/>
    <col min="3" max="3" width="15.42578125" style="8" customWidth="1"/>
    <col min="4" max="4" width="11" customWidth="1"/>
    <col min="6" max="6" width="12.140625" customWidth="1"/>
    <col min="8" max="8" width="11.140625" customWidth="1"/>
    <col min="11" max="11" width="11" customWidth="1"/>
  </cols>
  <sheetData>
    <row r="1" spans="1:11" s="72" customFormat="1" x14ac:dyDescent="0.2">
      <c r="A1" s="57" t="s">
        <v>11</v>
      </c>
      <c r="B1" s="58"/>
      <c r="C1" s="56"/>
      <c r="D1" s="56"/>
    </row>
    <row r="2" spans="1:11" s="72" customFormat="1" x14ac:dyDescent="0.2">
      <c r="A2" s="57" t="s">
        <v>52</v>
      </c>
      <c r="B2" s="59">
        <v>36982</v>
      </c>
      <c r="C2" s="56"/>
      <c r="D2" s="56"/>
    </row>
    <row r="3" spans="1:11" s="72" customFormat="1" x14ac:dyDescent="0.2">
      <c r="A3" s="57" t="s">
        <v>51</v>
      </c>
      <c r="B3" s="58">
        <v>37011</v>
      </c>
      <c r="C3" s="56"/>
      <c r="D3" s="56"/>
      <c r="J3" s="77"/>
    </row>
    <row r="4" spans="1:11" s="72" customFormat="1" x14ac:dyDescent="0.2">
      <c r="A4" s="39">
        <f ca="1">NOW()</f>
        <v>37117.547838425926</v>
      </c>
      <c r="B4" s="58"/>
      <c r="C4" s="56"/>
      <c r="D4" s="56"/>
    </row>
    <row r="5" spans="1:11" s="72" customFormat="1" x14ac:dyDescent="0.2">
      <c r="A5" s="56" t="s">
        <v>4</v>
      </c>
      <c r="B5" s="58" t="s">
        <v>62</v>
      </c>
      <c r="C5" s="56" t="s">
        <v>44</v>
      </c>
      <c r="D5" s="56"/>
      <c r="K5" s="73"/>
    </row>
    <row r="6" spans="1:11" s="72" customFormat="1" x14ac:dyDescent="0.2">
      <c r="B6" s="73"/>
      <c r="C6" s="76"/>
      <c r="K6" s="73"/>
    </row>
    <row r="7" spans="1:11" s="72" customFormat="1" x14ac:dyDescent="0.2">
      <c r="A7" s="62" t="s">
        <v>49</v>
      </c>
      <c r="B7"/>
      <c r="C7" s="76"/>
      <c r="K7" s="73"/>
    </row>
    <row r="8" spans="1:11" s="72" customFormat="1" x14ac:dyDescent="0.2">
      <c r="C8" s="76"/>
    </row>
    <row r="9" spans="1:11" s="74" customFormat="1" x14ac:dyDescent="0.2">
      <c r="A9" s="19" t="s">
        <v>53</v>
      </c>
      <c r="B9" s="25" t="s">
        <v>99</v>
      </c>
      <c r="C9" s="19" t="s">
        <v>54</v>
      </c>
      <c r="D9" s="19" t="s">
        <v>22</v>
      </c>
      <c r="E9" s="19" t="s">
        <v>55</v>
      </c>
      <c r="F9" s="19">
        <v>2000121700</v>
      </c>
      <c r="G9" s="26" t="s">
        <v>100</v>
      </c>
      <c r="H9" s="18">
        <v>1763</v>
      </c>
    </row>
    <row r="10" spans="1:11" s="72" customFormat="1" x14ac:dyDescent="0.2">
      <c r="A10" s="19" t="s">
        <v>33</v>
      </c>
      <c r="B10" s="25" t="s">
        <v>101</v>
      </c>
      <c r="C10" s="19" t="s">
        <v>32</v>
      </c>
      <c r="D10" s="19" t="s">
        <v>29</v>
      </c>
      <c r="E10" s="19" t="s">
        <v>31</v>
      </c>
      <c r="F10" s="19">
        <v>2000128239</v>
      </c>
      <c r="G10" s="26" t="s">
        <v>102</v>
      </c>
      <c r="H10" s="18">
        <v>1557</v>
      </c>
    </row>
    <row r="11" spans="1:11" s="72" customFormat="1" x14ac:dyDescent="0.2">
      <c r="C11" s="76"/>
    </row>
    <row r="12" spans="1:11" s="72" customFormat="1" x14ac:dyDescent="0.2">
      <c r="C12" s="76"/>
      <c r="G12" s="72">
        <v>2</v>
      </c>
      <c r="H12" s="72">
        <f>SUM(H9:H10)</f>
        <v>3320</v>
      </c>
    </row>
    <row r="13" spans="1:11" s="72" customFormat="1" x14ac:dyDescent="0.2">
      <c r="C13" s="76"/>
    </row>
    <row r="15" spans="1:11" x14ac:dyDescent="0.2">
      <c r="A15" s="62" t="s">
        <v>34</v>
      </c>
    </row>
    <row r="19" spans="1:8" x14ac:dyDescent="0.2">
      <c r="A19" s="62" t="s">
        <v>10</v>
      </c>
      <c r="B19" s="19"/>
    </row>
    <row r="20" spans="1:8" ht="33" customHeight="1" x14ac:dyDescent="0.2">
      <c r="A20" s="19" t="s">
        <v>43</v>
      </c>
      <c r="B20" s="25" t="s">
        <v>103</v>
      </c>
      <c r="C20" s="19" t="s">
        <v>42</v>
      </c>
      <c r="D20" s="19" t="s">
        <v>22</v>
      </c>
      <c r="E20" s="19" t="s">
        <v>41</v>
      </c>
      <c r="F20" s="19">
        <v>2000591628</v>
      </c>
      <c r="G20" s="26" t="s">
        <v>104</v>
      </c>
      <c r="H20" s="18">
        <v>1049</v>
      </c>
    </row>
    <row r="21" spans="1:8" ht="33" customHeight="1" x14ac:dyDescent="0.2">
      <c r="A21" s="19" t="s">
        <v>24</v>
      </c>
      <c r="B21" s="25" t="s">
        <v>103</v>
      </c>
      <c r="C21" s="19" t="s">
        <v>25</v>
      </c>
      <c r="D21" s="19" t="s">
        <v>22</v>
      </c>
      <c r="E21" s="19" t="s">
        <v>26</v>
      </c>
      <c r="F21" s="19">
        <v>2000591724</v>
      </c>
      <c r="G21" s="26" t="s">
        <v>105</v>
      </c>
      <c r="H21" s="18">
        <v>575</v>
      </c>
    </row>
    <row r="22" spans="1:8" ht="33" customHeight="1" x14ac:dyDescent="0.2">
      <c r="A22" s="19" t="s">
        <v>40</v>
      </c>
      <c r="B22" s="25" t="s">
        <v>106</v>
      </c>
      <c r="C22" s="19" t="s">
        <v>39</v>
      </c>
      <c r="D22" s="19" t="s">
        <v>22</v>
      </c>
      <c r="E22" s="19" t="s">
        <v>38</v>
      </c>
      <c r="F22" s="19">
        <v>2000592931</v>
      </c>
      <c r="G22" s="26" t="s">
        <v>107</v>
      </c>
      <c r="H22" s="18">
        <v>541</v>
      </c>
    </row>
    <row r="23" spans="1:8" ht="33" customHeight="1" x14ac:dyDescent="0.2">
      <c r="A23" s="19" t="s">
        <v>37</v>
      </c>
      <c r="B23" s="25" t="s">
        <v>103</v>
      </c>
      <c r="C23" s="19" t="s">
        <v>36</v>
      </c>
      <c r="D23" s="19" t="s">
        <v>29</v>
      </c>
      <c r="E23" s="19" t="s">
        <v>35</v>
      </c>
      <c r="F23" s="19">
        <v>2000459025</v>
      </c>
      <c r="G23" s="26" t="s">
        <v>108</v>
      </c>
      <c r="H23" s="18">
        <v>2667</v>
      </c>
    </row>
    <row r="24" spans="1:8" ht="33" customHeight="1" x14ac:dyDescent="0.2">
      <c r="A24" s="19" t="s">
        <v>27</v>
      </c>
      <c r="B24" s="25" t="s">
        <v>109</v>
      </c>
      <c r="C24" s="19" t="s">
        <v>28</v>
      </c>
      <c r="D24" s="19" t="s">
        <v>29</v>
      </c>
      <c r="E24" s="19" t="s">
        <v>30</v>
      </c>
      <c r="F24" s="19">
        <v>2000592464</v>
      </c>
      <c r="G24" s="26" t="s">
        <v>110</v>
      </c>
      <c r="H24" s="18">
        <v>266</v>
      </c>
    </row>
    <row r="26" spans="1:8" x14ac:dyDescent="0.2">
      <c r="G26">
        <v>5</v>
      </c>
      <c r="H26">
        <f>SUM(H20:H24)</f>
        <v>5098</v>
      </c>
    </row>
  </sheetData>
  <pageMargins left="0.05" right="0" top="0.5" bottom="0.2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15" sqref="A15:B15"/>
    </sheetView>
  </sheetViews>
  <sheetFormatPr defaultRowHeight="12.75" x14ac:dyDescent="0.2"/>
  <cols>
    <col min="1" max="1" width="11.7109375" customWidth="1"/>
    <col min="2" max="2" width="14.42578125" customWidth="1"/>
    <col min="3" max="3" width="13" customWidth="1"/>
    <col min="5" max="5" width="13.42578125" customWidth="1"/>
  </cols>
  <sheetData>
    <row r="1" spans="1:8" s="78" customFormat="1" ht="17.45" customHeight="1" x14ac:dyDescent="0.2">
      <c r="A1" s="57" t="s">
        <v>11</v>
      </c>
      <c r="B1" s="58"/>
      <c r="C1" s="56"/>
    </row>
    <row r="2" spans="1:8" s="78" customFormat="1" ht="17.45" customHeight="1" x14ac:dyDescent="0.2">
      <c r="A2" s="57" t="s">
        <v>52</v>
      </c>
      <c r="B2" s="59">
        <v>37012</v>
      </c>
      <c r="C2" s="56"/>
    </row>
    <row r="3" spans="1:8" s="78" customFormat="1" ht="17.45" customHeight="1" x14ac:dyDescent="0.2">
      <c r="A3" s="57" t="s">
        <v>51</v>
      </c>
      <c r="B3" s="58">
        <v>37042</v>
      </c>
      <c r="C3" s="56"/>
    </row>
    <row r="4" spans="1:8" s="78" customFormat="1" ht="17.45" customHeight="1" x14ac:dyDescent="0.2">
      <c r="A4" s="39">
        <f ca="1">NOW()</f>
        <v>37117.547838425926</v>
      </c>
      <c r="B4" s="58"/>
      <c r="C4" s="56"/>
    </row>
    <row r="5" spans="1:8" s="79" customFormat="1" ht="17.45" customHeight="1" x14ac:dyDescent="0.2">
      <c r="A5" s="56" t="s">
        <v>4</v>
      </c>
      <c r="B5" s="58" t="s">
        <v>62</v>
      </c>
      <c r="C5" s="56" t="s">
        <v>44</v>
      </c>
    </row>
    <row r="6" spans="1:8" s="79" customFormat="1" ht="17.45" customHeight="1" x14ac:dyDescent="0.2">
      <c r="A6" s="72"/>
      <c r="B6" s="73"/>
      <c r="C6" s="76"/>
    </row>
    <row r="7" spans="1:8" s="72" customFormat="1" x14ac:dyDescent="0.2">
      <c r="A7" s="62" t="s">
        <v>49</v>
      </c>
      <c r="B7"/>
      <c r="C7" s="76"/>
    </row>
    <row r="8" spans="1:8" s="72" customFormat="1" x14ac:dyDescent="0.2">
      <c r="A8" s="19" t="s">
        <v>33</v>
      </c>
      <c r="B8" s="25" t="s">
        <v>112</v>
      </c>
      <c r="C8" s="19" t="s">
        <v>32</v>
      </c>
      <c r="D8" s="19" t="s">
        <v>29</v>
      </c>
      <c r="E8" s="19" t="s">
        <v>31</v>
      </c>
      <c r="F8" s="19">
        <v>2000128239</v>
      </c>
      <c r="G8" s="26" t="s">
        <v>113</v>
      </c>
      <c r="H8" s="18">
        <v>1977</v>
      </c>
    </row>
    <row r="9" spans="1:8" s="72" customFormat="1" x14ac:dyDescent="0.2"/>
    <row r="10" spans="1:8" s="72" customFormat="1" x14ac:dyDescent="0.2">
      <c r="G10" s="72">
        <v>1</v>
      </c>
      <c r="H10" s="72">
        <v>1977</v>
      </c>
    </row>
    <row r="11" spans="1:8" x14ac:dyDescent="0.2">
      <c r="A11" s="62" t="s">
        <v>34</v>
      </c>
      <c r="C11" s="8"/>
    </row>
    <row r="12" spans="1:8" x14ac:dyDescent="0.2">
      <c r="C12" s="8"/>
    </row>
    <row r="13" spans="1:8" x14ac:dyDescent="0.2">
      <c r="C13" s="8"/>
    </row>
    <row r="14" spans="1:8" x14ac:dyDescent="0.2">
      <c r="C14" s="8"/>
    </row>
    <row r="15" spans="1:8" x14ac:dyDescent="0.2">
      <c r="A15" s="62" t="s">
        <v>10</v>
      </c>
      <c r="B15" s="19"/>
      <c r="C15" s="8"/>
    </row>
    <row r="16" spans="1:8" s="72" customFormat="1" x14ac:dyDescent="0.2"/>
    <row r="17" spans="1:8" ht="33" customHeight="1" x14ac:dyDescent="0.2">
      <c r="A17" s="19" t="s">
        <v>43</v>
      </c>
      <c r="B17" s="25" t="s">
        <v>114</v>
      </c>
      <c r="C17" s="19" t="s">
        <v>42</v>
      </c>
      <c r="D17" s="19" t="s">
        <v>22</v>
      </c>
      <c r="E17" s="19" t="s">
        <v>41</v>
      </c>
      <c r="F17" s="19">
        <v>2000591628</v>
      </c>
      <c r="G17" s="26" t="s">
        <v>115</v>
      </c>
      <c r="H17" s="18">
        <v>1151</v>
      </c>
    </row>
    <row r="18" spans="1:8" ht="33" customHeight="1" x14ac:dyDescent="0.2">
      <c r="A18" s="19" t="s">
        <v>24</v>
      </c>
      <c r="B18" s="25" t="s">
        <v>116</v>
      </c>
      <c r="C18" s="19" t="s">
        <v>25</v>
      </c>
      <c r="D18" s="19" t="s">
        <v>22</v>
      </c>
      <c r="E18" s="19" t="s">
        <v>26</v>
      </c>
      <c r="F18" s="19">
        <v>2000591724</v>
      </c>
      <c r="G18" s="26" t="s">
        <v>117</v>
      </c>
      <c r="H18" s="18">
        <v>963</v>
      </c>
    </row>
    <row r="19" spans="1:8" ht="33" customHeight="1" x14ac:dyDescent="0.2">
      <c r="A19" s="19" t="s">
        <v>40</v>
      </c>
      <c r="B19" s="25" t="s">
        <v>116</v>
      </c>
      <c r="C19" s="19" t="s">
        <v>39</v>
      </c>
      <c r="D19" s="19" t="s">
        <v>22</v>
      </c>
      <c r="E19" s="19" t="s">
        <v>38</v>
      </c>
      <c r="F19" s="19">
        <v>2000592931</v>
      </c>
      <c r="G19" s="26" t="s">
        <v>118</v>
      </c>
      <c r="H19" s="18">
        <v>598</v>
      </c>
    </row>
    <row r="20" spans="1:8" ht="33" customHeight="1" x14ac:dyDescent="0.2">
      <c r="A20" s="19" t="s">
        <v>37</v>
      </c>
      <c r="B20" s="25" t="s">
        <v>114</v>
      </c>
      <c r="C20" s="19" t="s">
        <v>36</v>
      </c>
      <c r="D20" s="19" t="s">
        <v>29</v>
      </c>
      <c r="E20" s="19" t="s">
        <v>35</v>
      </c>
      <c r="F20" s="19">
        <v>2000459025</v>
      </c>
      <c r="G20" s="26" t="s">
        <v>119</v>
      </c>
      <c r="H20" s="18">
        <v>2942</v>
      </c>
    </row>
    <row r="21" spans="1:8" ht="33" customHeight="1" x14ac:dyDescent="0.2">
      <c r="A21" s="19" t="s">
        <v>27</v>
      </c>
      <c r="B21" s="25" t="s">
        <v>120</v>
      </c>
      <c r="C21" s="19" t="s">
        <v>28</v>
      </c>
      <c r="D21" s="19" t="s">
        <v>29</v>
      </c>
      <c r="E21" s="19" t="s">
        <v>30</v>
      </c>
      <c r="F21" s="19">
        <v>2000592464</v>
      </c>
      <c r="G21" s="26" t="s">
        <v>121</v>
      </c>
      <c r="H21" s="18">
        <v>248</v>
      </c>
    </row>
    <row r="22" spans="1:8" s="72" customFormat="1" x14ac:dyDescent="0.2"/>
    <row r="23" spans="1:8" s="72" customFormat="1" x14ac:dyDescent="0.2">
      <c r="G23" s="72">
        <v>5</v>
      </c>
      <c r="H23" s="72">
        <v>5902</v>
      </c>
    </row>
    <row r="24" spans="1:8" s="81" customFormat="1" ht="17.45" customHeight="1" x14ac:dyDescent="0.2"/>
    <row r="25" spans="1:8" s="72" customFormat="1" x14ac:dyDescent="0.2"/>
    <row r="26" spans="1:8" s="72" customFormat="1" x14ac:dyDescent="0.2"/>
    <row r="27" spans="1:8" s="72" customFormat="1" x14ac:dyDescent="0.2">
      <c r="A27" s="19"/>
      <c r="B27" s="25"/>
      <c r="C27" s="19"/>
      <c r="D27" s="19"/>
      <c r="E27" s="19"/>
      <c r="F27" s="19"/>
      <c r="G27" s="80"/>
      <c r="H27" s="18"/>
    </row>
    <row r="28" spans="1:8" s="72" customFormat="1" x14ac:dyDescent="0.2">
      <c r="A28" s="19"/>
      <c r="B28" s="25"/>
      <c r="C28" s="19"/>
      <c r="D28" s="19"/>
      <c r="E28" s="19"/>
      <c r="F28" s="19"/>
      <c r="G28" s="80"/>
      <c r="H28" s="18"/>
    </row>
    <row r="29" spans="1:8" s="72" customFormat="1" x14ac:dyDescent="0.2">
      <c r="A29" s="19"/>
      <c r="B29" s="25"/>
      <c r="C29" s="19"/>
      <c r="D29" s="19"/>
      <c r="E29" s="19"/>
      <c r="F29" s="19"/>
      <c r="G29" s="80"/>
      <c r="H29" s="18"/>
    </row>
    <row r="30" spans="1:8" s="72" customFormat="1" x14ac:dyDescent="0.2">
      <c r="A30" s="19"/>
      <c r="B30" s="25"/>
      <c r="C30" s="19"/>
      <c r="D30" s="19"/>
      <c r="E30" s="19"/>
      <c r="F30" s="19"/>
      <c r="G30" s="80"/>
      <c r="H30" s="18"/>
    </row>
    <row r="31" spans="1:8" s="72" customFormat="1" x14ac:dyDescent="0.2">
      <c r="A31" s="19"/>
      <c r="B31" s="25"/>
      <c r="C31" s="19"/>
      <c r="D31" s="19"/>
      <c r="E31" s="19"/>
      <c r="F31" s="19"/>
      <c r="G31" s="80"/>
      <c r="H31" s="18"/>
    </row>
    <row r="32" spans="1:8" s="72" customFormat="1" x14ac:dyDescent="0.2">
      <c r="A32" s="19"/>
      <c r="B32" s="25"/>
      <c r="C32" s="19"/>
      <c r="D32" s="19"/>
      <c r="E32" s="19"/>
      <c r="F32" s="19"/>
      <c r="G32" s="80"/>
      <c r="H32" s="18"/>
    </row>
    <row r="33" s="72" customFormat="1" x14ac:dyDescent="0.2"/>
    <row r="34" s="72" customFormat="1" x14ac:dyDescent="0.2"/>
    <row r="35" s="81" customFormat="1" ht="17.45" customHeight="1" x14ac:dyDescent="0.2"/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12" sqref="A12:A15"/>
    </sheetView>
  </sheetViews>
  <sheetFormatPr defaultRowHeight="12.75" x14ac:dyDescent="0.2"/>
  <cols>
    <col min="1" max="1" width="11.7109375" customWidth="1"/>
    <col min="2" max="2" width="15.28515625" customWidth="1"/>
    <col min="3" max="3" width="13" customWidth="1"/>
    <col min="5" max="5" width="13.42578125" customWidth="1"/>
    <col min="6" max="6" width="14" customWidth="1"/>
    <col min="8" max="8" width="10.28515625" bestFit="1" customWidth="1"/>
  </cols>
  <sheetData>
    <row r="1" spans="1:9" s="78" customFormat="1" ht="17.45" customHeight="1" x14ac:dyDescent="0.2">
      <c r="A1" s="57" t="s">
        <v>11</v>
      </c>
      <c r="B1" s="58"/>
      <c r="C1" s="56"/>
    </row>
    <row r="2" spans="1:9" s="78" customFormat="1" ht="17.45" customHeight="1" x14ac:dyDescent="0.2">
      <c r="A2" s="57" t="s">
        <v>52</v>
      </c>
      <c r="B2" s="59">
        <v>37043</v>
      </c>
      <c r="C2" s="56"/>
    </row>
    <row r="3" spans="1:9" s="78" customFormat="1" ht="17.45" customHeight="1" x14ac:dyDescent="0.2">
      <c r="A3" s="57" t="s">
        <v>51</v>
      </c>
      <c r="B3" s="58">
        <v>37072</v>
      </c>
      <c r="C3" s="56"/>
    </row>
    <row r="4" spans="1:9" s="78" customFormat="1" ht="17.45" customHeight="1" x14ac:dyDescent="0.2">
      <c r="A4" s="39">
        <f ca="1">NOW()</f>
        <v>37117.547838425926</v>
      </c>
      <c r="B4" s="58"/>
      <c r="C4" s="56"/>
    </row>
    <row r="5" spans="1:9" s="79" customFormat="1" ht="17.45" customHeight="1" x14ac:dyDescent="0.2">
      <c r="A5" s="56" t="s">
        <v>4</v>
      </c>
      <c r="B5" s="58" t="s">
        <v>126</v>
      </c>
      <c r="C5" s="56" t="s">
        <v>44</v>
      </c>
    </row>
    <row r="6" spans="1:9" s="79" customFormat="1" ht="17.45" customHeight="1" x14ac:dyDescent="0.2">
      <c r="A6" s="72"/>
      <c r="B6" s="73"/>
      <c r="C6" s="76"/>
    </row>
    <row r="7" spans="1:9" s="72" customFormat="1" x14ac:dyDescent="0.2">
      <c r="A7" s="62" t="s">
        <v>49</v>
      </c>
      <c r="B7"/>
      <c r="C7" s="76"/>
    </row>
    <row r="8" spans="1:9" s="72" customFormat="1" x14ac:dyDescent="0.2">
      <c r="A8" s="19" t="s">
        <v>53</v>
      </c>
      <c r="B8" s="25" t="s">
        <v>122</v>
      </c>
      <c r="C8" s="19" t="s">
        <v>54</v>
      </c>
      <c r="D8" s="19" t="s">
        <v>22</v>
      </c>
      <c r="E8" s="19" t="s">
        <v>55</v>
      </c>
      <c r="F8" s="19">
        <v>2000121700</v>
      </c>
      <c r="G8" s="26" t="s">
        <v>123</v>
      </c>
      <c r="H8" s="18">
        <v>2452</v>
      </c>
    </row>
    <row r="9" spans="1:9" s="72" customFormat="1" x14ac:dyDescent="0.2">
      <c r="A9" s="19" t="s">
        <v>33</v>
      </c>
      <c r="B9" s="25" t="s">
        <v>124</v>
      </c>
      <c r="C9" s="19" t="s">
        <v>32</v>
      </c>
      <c r="D9" s="19" t="s">
        <v>29</v>
      </c>
      <c r="E9" s="19" t="s">
        <v>31</v>
      </c>
      <c r="F9" s="19">
        <v>2000128239</v>
      </c>
      <c r="G9" s="26" t="s">
        <v>125</v>
      </c>
      <c r="H9" s="18">
        <v>1468</v>
      </c>
    </row>
    <row r="10" spans="1:9" s="72" customFormat="1" x14ac:dyDescent="0.2">
      <c r="H10" s="72">
        <f>SUM(H8:H9)</f>
        <v>3920</v>
      </c>
      <c r="I10" s="72">
        <v>2</v>
      </c>
    </row>
    <row r="11" spans="1:9" s="72" customFormat="1" x14ac:dyDescent="0.2"/>
    <row r="12" spans="1:9" s="81" customFormat="1" ht="17.45" customHeight="1" x14ac:dyDescent="0.2">
      <c r="A12" s="62" t="s">
        <v>34</v>
      </c>
      <c r="B12"/>
    </row>
    <row r="13" spans="1:9" s="72" customFormat="1" x14ac:dyDescent="0.2"/>
    <row r="14" spans="1:9" s="72" customFormat="1" x14ac:dyDescent="0.2"/>
    <row r="15" spans="1:9" s="72" customFormat="1" x14ac:dyDescent="0.2">
      <c r="A15" s="62" t="s">
        <v>10</v>
      </c>
      <c r="B15" s="19"/>
    </row>
    <row r="16" spans="1:9" ht="33" customHeight="1" x14ac:dyDescent="0.2">
      <c r="A16" s="19" t="s">
        <v>43</v>
      </c>
      <c r="B16" s="25" t="s">
        <v>127</v>
      </c>
      <c r="C16" s="19" t="s">
        <v>42</v>
      </c>
      <c r="D16" s="19" t="s">
        <v>22</v>
      </c>
      <c r="E16" s="19" t="s">
        <v>41</v>
      </c>
      <c r="F16" s="19">
        <v>2000591628</v>
      </c>
      <c r="G16" s="26" t="s">
        <v>128</v>
      </c>
      <c r="H16" s="18">
        <v>1016</v>
      </c>
    </row>
    <row r="17" spans="1:9" ht="33" customHeight="1" x14ac:dyDescent="0.2">
      <c r="A17" s="19" t="s">
        <v>24</v>
      </c>
      <c r="B17" s="25" t="s">
        <v>127</v>
      </c>
      <c r="C17" s="19" t="s">
        <v>25</v>
      </c>
      <c r="D17" s="19" t="s">
        <v>22</v>
      </c>
      <c r="E17" s="19" t="s">
        <v>26</v>
      </c>
      <c r="F17" s="19">
        <v>2000591724</v>
      </c>
      <c r="G17" s="26" t="s">
        <v>128</v>
      </c>
      <c r="H17" s="18">
        <v>935</v>
      </c>
    </row>
    <row r="18" spans="1:9" ht="33" customHeight="1" x14ac:dyDescent="0.2">
      <c r="A18" s="19" t="s">
        <v>40</v>
      </c>
      <c r="B18" s="25" t="s">
        <v>127</v>
      </c>
      <c r="C18" s="19" t="s">
        <v>39</v>
      </c>
      <c r="D18" s="19" t="s">
        <v>22</v>
      </c>
      <c r="E18" s="19" t="s">
        <v>38</v>
      </c>
      <c r="F18" s="19">
        <v>2000592931</v>
      </c>
      <c r="G18" s="26" t="s">
        <v>129</v>
      </c>
      <c r="H18" s="18">
        <v>416</v>
      </c>
    </row>
    <row r="19" spans="1:9" ht="33" customHeight="1" x14ac:dyDescent="0.2">
      <c r="A19" s="19" t="s">
        <v>37</v>
      </c>
      <c r="B19" s="25" t="s">
        <v>130</v>
      </c>
      <c r="C19" s="19" t="s">
        <v>36</v>
      </c>
      <c r="D19" s="19" t="s">
        <v>29</v>
      </c>
      <c r="E19" s="19" t="s">
        <v>35</v>
      </c>
      <c r="F19" s="19">
        <v>2000459025</v>
      </c>
      <c r="G19" s="26" t="s">
        <v>131</v>
      </c>
      <c r="H19" s="18">
        <v>1258</v>
      </c>
    </row>
    <row r="20" spans="1:9" ht="33" customHeight="1" x14ac:dyDescent="0.2">
      <c r="A20" s="19" t="s">
        <v>27</v>
      </c>
      <c r="B20" s="25" t="s">
        <v>124</v>
      </c>
      <c r="C20" s="19" t="s">
        <v>28</v>
      </c>
      <c r="D20" s="19" t="s">
        <v>29</v>
      </c>
      <c r="E20" s="19" t="s">
        <v>30</v>
      </c>
      <c r="F20" s="19">
        <v>2000592464</v>
      </c>
      <c r="G20" s="26" t="s">
        <v>132</v>
      </c>
      <c r="H20" s="18">
        <v>323</v>
      </c>
    </row>
    <row r="21" spans="1:9" s="72" customFormat="1" x14ac:dyDescent="0.2">
      <c r="H21" s="72">
        <f>SUM(H16:H20)</f>
        <v>3948</v>
      </c>
      <c r="I21" s="72">
        <v>5</v>
      </c>
    </row>
    <row r="22" spans="1:9" s="72" customFormat="1" x14ac:dyDescent="0.2"/>
    <row r="23" spans="1:9" s="81" customFormat="1" ht="17.45" customHeight="1" x14ac:dyDescent="0.2"/>
    <row r="24" spans="1:9" s="72" customFormat="1" x14ac:dyDescent="0.2"/>
    <row r="25" spans="1:9" s="72" customFormat="1" x14ac:dyDescent="0.2">
      <c r="A25" s="19"/>
      <c r="B25" s="25"/>
      <c r="C25" s="82"/>
      <c r="D25" s="19"/>
      <c r="E25" s="19"/>
      <c r="F25" s="19"/>
      <c r="G25" s="80"/>
      <c r="H25" s="18"/>
    </row>
    <row r="26" spans="1:9" s="72" customFormat="1" x14ac:dyDescent="0.2">
      <c r="A26" s="19"/>
      <c r="B26" s="25"/>
      <c r="C26" s="82"/>
      <c r="D26" s="19"/>
      <c r="E26" s="19"/>
      <c r="F26" s="19"/>
      <c r="G26" s="80"/>
      <c r="H26" s="18"/>
    </row>
    <row r="27" spans="1:9" s="72" customFormat="1" x14ac:dyDescent="0.2">
      <c r="A27" s="19"/>
      <c r="B27" s="25"/>
      <c r="C27" s="82"/>
      <c r="D27" s="19"/>
      <c r="E27" s="19"/>
      <c r="F27" s="19"/>
      <c r="G27" s="80"/>
      <c r="H27" s="18"/>
    </row>
    <row r="28" spans="1:9" s="72" customFormat="1" x14ac:dyDescent="0.2">
      <c r="A28" s="19"/>
      <c r="B28" s="25"/>
      <c r="C28" s="82"/>
      <c r="D28" s="19"/>
      <c r="E28" s="19"/>
      <c r="F28" s="19"/>
      <c r="G28" s="80"/>
      <c r="H28" s="18"/>
    </row>
    <row r="29" spans="1:9" s="72" customFormat="1" x14ac:dyDescent="0.2">
      <c r="A29" s="19"/>
      <c r="B29" s="25"/>
      <c r="C29" s="82"/>
      <c r="D29" s="19"/>
      <c r="E29" s="19"/>
      <c r="F29" s="19"/>
      <c r="G29" s="80"/>
      <c r="H29" s="18"/>
    </row>
    <row r="30" spans="1:9" s="72" customFormat="1" x14ac:dyDescent="0.2">
      <c r="A30" s="19"/>
      <c r="B30" s="25"/>
      <c r="C30" s="82"/>
      <c r="D30" s="19"/>
      <c r="E30" s="19"/>
      <c r="F30" s="19"/>
      <c r="G30" s="80"/>
      <c r="H30" s="18"/>
    </row>
    <row r="31" spans="1:9" s="72" customFormat="1" x14ac:dyDescent="0.2">
      <c r="A31" s="19"/>
      <c r="B31" s="25"/>
      <c r="C31" s="82"/>
      <c r="D31" s="19"/>
      <c r="E31" s="19"/>
      <c r="F31" s="19"/>
      <c r="G31" s="80"/>
      <c r="H31" s="18"/>
    </row>
    <row r="32" spans="1:9" s="72" customFormat="1" x14ac:dyDescent="0.2">
      <c r="A32" s="19"/>
      <c r="B32" s="25"/>
      <c r="C32" s="82"/>
      <c r="D32" s="19"/>
      <c r="E32" s="19"/>
      <c r="F32" s="19"/>
      <c r="G32" s="80"/>
      <c r="H32" s="18"/>
    </row>
    <row r="33" spans="1:8" s="72" customFormat="1" x14ac:dyDescent="0.2">
      <c r="A33" s="19"/>
      <c r="B33" s="25"/>
      <c r="C33" s="82"/>
      <c r="D33" s="19"/>
      <c r="E33" s="19"/>
      <c r="F33" s="19"/>
      <c r="G33" s="80"/>
      <c r="H33" s="18"/>
    </row>
    <row r="34" spans="1:8" s="72" customFormat="1" ht="13.15" customHeight="1" x14ac:dyDescent="0.2">
      <c r="A34" s="19"/>
      <c r="B34" s="25"/>
      <c r="C34" s="82"/>
      <c r="D34" s="19"/>
      <c r="E34" s="19"/>
      <c r="F34" s="19"/>
      <c r="G34" s="80"/>
      <c r="H34" s="18"/>
    </row>
    <row r="35" spans="1:8" s="72" customFormat="1" x14ac:dyDescent="0.2"/>
    <row r="36" spans="1:8" s="81" customFormat="1" ht="17.45" customHeight="1" x14ac:dyDescent="0.2"/>
    <row r="37" spans="1:8" s="72" customFormat="1" x14ac:dyDescent="0.2"/>
    <row r="38" spans="1:8" s="72" customFormat="1" x14ac:dyDescent="0.2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workbookViewId="0">
      <selection activeCell="I20" sqref="I20"/>
    </sheetView>
  </sheetViews>
  <sheetFormatPr defaultRowHeight="12.75" x14ac:dyDescent="0.2"/>
  <cols>
    <col min="1" max="1" width="11.5703125" customWidth="1"/>
    <col min="2" max="2" width="11.7109375" customWidth="1"/>
    <col min="5" max="5" width="12.5703125" customWidth="1"/>
    <col min="6" max="6" width="10.28515625" customWidth="1"/>
    <col min="7" max="7" width="12.28515625" customWidth="1"/>
    <col min="8" max="8" width="11.7109375" customWidth="1"/>
  </cols>
  <sheetData>
    <row r="1" spans="1:8" s="78" customFormat="1" ht="17.45" customHeight="1" x14ac:dyDescent="0.2">
      <c r="A1" s="57" t="s">
        <v>11</v>
      </c>
      <c r="B1" s="58"/>
      <c r="C1" s="56"/>
    </row>
    <row r="2" spans="1:8" s="78" customFormat="1" ht="17.45" customHeight="1" x14ac:dyDescent="0.2">
      <c r="A2" s="57" t="s">
        <v>52</v>
      </c>
      <c r="B2" s="59">
        <v>37043</v>
      </c>
      <c r="C2" s="56"/>
    </row>
    <row r="3" spans="1:8" s="78" customFormat="1" ht="17.45" customHeight="1" x14ac:dyDescent="0.2">
      <c r="A3" s="57" t="s">
        <v>51</v>
      </c>
      <c r="B3" s="58">
        <v>37072</v>
      </c>
      <c r="C3" s="56"/>
    </row>
    <row r="4" spans="1:8" s="78" customFormat="1" ht="17.45" customHeight="1" x14ac:dyDescent="0.2">
      <c r="A4" s="39">
        <f ca="1">NOW()</f>
        <v>37117.547838425926</v>
      </c>
      <c r="B4" s="58"/>
      <c r="C4" s="56"/>
    </row>
    <row r="5" spans="1:8" s="79" customFormat="1" ht="17.45" customHeight="1" x14ac:dyDescent="0.2">
      <c r="A5" s="56" t="s">
        <v>4</v>
      </c>
      <c r="B5" s="58" t="s">
        <v>126</v>
      </c>
      <c r="C5" s="56" t="s">
        <v>44</v>
      </c>
    </row>
    <row r="6" spans="1:8" s="79" customFormat="1" ht="17.45" customHeight="1" x14ac:dyDescent="0.2">
      <c r="A6" s="72"/>
      <c r="B6" s="73"/>
      <c r="C6" s="76"/>
    </row>
    <row r="7" spans="1:8" s="72" customFormat="1" x14ac:dyDescent="0.2">
      <c r="A7" s="62" t="s">
        <v>49</v>
      </c>
      <c r="B7"/>
      <c r="C7" s="76"/>
    </row>
    <row r="8" spans="1:8" ht="33" customHeight="1" x14ac:dyDescent="0.2">
      <c r="A8" s="19" t="s">
        <v>33</v>
      </c>
      <c r="B8" s="25" t="s">
        <v>133</v>
      </c>
      <c r="C8" s="19" t="s">
        <v>32</v>
      </c>
      <c r="D8" s="19" t="s">
        <v>29</v>
      </c>
      <c r="E8" s="19" t="s">
        <v>31</v>
      </c>
      <c r="F8" s="19">
        <v>2000128239</v>
      </c>
      <c r="G8" s="26" t="s">
        <v>134</v>
      </c>
      <c r="H8" s="18">
        <v>1617</v>
      </c>
    </row>
    <row r="9" spans="1:8" s="72" customFormat="1" ht="15" customHeight="1" x14ac:dyDescent="0.2">
      <c r="A9" s="28"/>
    </row>
    <row r="10" spans="1:8" s="72" customFormat="1" x14ac:dyDescent="0.2">
      <c r="A10" s="62" t="s">
        <v>34</v>
      </c>
    </row>
    <row r="11" spans="1:8" s="72" customFormat="1" x14ac:dyDescent="0.2">
      <c r="B11" s="25"/>
      <c r="C11" s="19"/>
      <c r="D11" s="19"/>
      <c r="E11" s="19"/>
      <c r="F11" s="19"/>
      <c r="G11" s="26"/>
      <c r="H11" s="18"/>
    </row>
    <row r="12" spans="1:8" s="72" customFormat="1" x14ac:dyDescent="0.2"/>
    <row r="13" spans="1:8" s="81" customFormat="1" ht="17.45" customHeight="1" x14ac:dyDescent="0.2">
      <c r="A13" s="62" t="s">
        <v>10</v>
      </c>
    </row>
    <row r="14" spans="1:8" ht="33" customHeight="1" x14ac:dyDescent="0.2">
      <c r="A14" s="19" t="s">
        <v>43</v>
      </c>
      <c r="B14" s="25" t="s">
        <v>135</v>
      </c>
      <c r="C14" s="19" t="s">
        <v>42</v>
      </c>
      <c r="D14" s="19" t="s">
        <v>22</v>
      </c>
      <c r="E14" s="19" t="s">
        <v>41</v>
      </c>
      <c r="F14" s="19">
        <v>2000591628</v>
      </c>
      <c r="G14" s="26" t="s">
        <v>136</v>
      </c>
      <c r="H14" s="18">
        <v>1091</v>
      </c>
    </row>
    <row r="15" spans="1:8" ht="33" customHeight="1" x14ac:dyDescent="0.2">
      <c r="A15" s="19" t="s">
        <v>24</v>
      </c>
      <c r="B15" s="25" t="s">
        <v>135</v>
      </c>
      <c r="C15" s="19" t="s">
        <v>25</v>
      </c>
      <c r="D15" s="19" t="s">
        <v>22</v>
      </c>
      <c r="E15" s="19" t="s">
        <v>26</v>
      </c>
      <c r="F15" s="19">
        <v>2000591724</v>
      </c>
      <c r="G15" s="26" t="s">
        <v>137</v>
      </c>
      <c r="H15" s="18">
        <v>797</v>
      </c>
    </row>
    <row r="16" spans="1:8" ht="33" customHeight="1" x14ac:dyDescent="0.2">
      <c r="A16" s="19" t="s">
        <v>40</v>
      </c>
      <c r="B16" s="25" t="s">
        <v>138</v>
      </c>
      <c r="C16" s="19" t="s">
        <v>39</v>
      </c>
      <c r="D16" s="19" t="s">
        <v>22</v>
      </c>
      <c r="E16" s="19" t="s">
        <v>38</v>
      </c>
      <c r="F16" s="19">
        <v>2000592931</v>
      </c>
      <c r="G16" s="26" t="s">
        <v>139</v>
      </c>
      <c r="H16" s="18">
        <v>383</v>
      </c>
    </row>
    <row r="17" spans="1:9" ht="33" customHeight="1" x14ac:dyDescent="0.2">
      <c r="A17" s="19" t="s">
        <v>37</v>
      </c>
      <c r="B17" s="25" t="s">
        <v>135</v>
      </c>
      <c r="C17" s="19" t="s">
        <v>36</v>
      </c>
      <c r="D17" s="19" t="s">
        <v>29</v>
      </c>
      <c r="E17" s="19" t="s">
        <v>35</v>
      </c>
      <c r="F17" s="19">
        <v>2000459025</v>
      </c>
      <c r="G17" s="26" t="s">
        <v>140</v>
      </c>
      <c r="H17" s="18">
        <v>4151</v>
      </c>
    </row>
    <row r="18" spans="1:9" ht="33" customHeight="1" x14ac:dyDescent="0.2">
      <c r="A18" s="19" t="s">
        <v>27</v>
      </c>
      <c r="B18" s="25" t="s">
        <v>141</v>
      </c>
      <c r="C18" s="19" t="s">
        <v>28</v>
      </c>
      <c r="D18" s="19" t="s">
        <v>29</v>
      </c>
      <c r="E18" s="19" t="s">
        <v>30</v>
      </c>
      <c r="F18" s="19">
        <v>2000592464</v>
      </c>
      <c r="G18" s="26" t="s">
        <v>142</v>
      </c>
      <c r="H18" s="18">
        <v>173</v>
      </c>
    </row>
    <row r="19" spans="1:9" s="81" customFormat="1" ht="17.45" customHeight="1" x14ac:dyDescent="0.2">
      <c r="H19" s="81">
        <f>SUM(H14:H18)</f>
        <v>6595</v>
      </c>
      <c r="I19" s="81">
        <v>5</v>
      </c>
    </row>
    <row r="20" spans="1:9" s="72" customFormat="1" x14ac:dyDescent="0.2"/>
    <row r="21" spans="1:9" s="72" customFormat="1" x14ac:dyDescent="0.2"/>
    <row r="22" spans="1:9" s="72" customFormat="1" x14ac:dyDescent="0.2"/>
    <row r="23" spans="1:9" s="72" customFormat="1" ht="12.75" customHeight="1" x14ac:dyDescent="0.2">
      <c r="A23" s="27"/>
      <c r="B23" s="27"/>
      <c r="C23" s="27"/>
      <c r="D23" s="27"/>
      <c r="E23" s="27"/>
      <c r="F23" s="27"/>
      <c r="G23" s="27"/>
      <c r="H23" s="27"/>
    </row>
    <row r="24" spans="1:9" s="72" customFormat="1" ht="15" customHeight="1" x14ac:dyDescent="0.2">
      <c r="A24" s="28"/>
    </row>
    <row r="25" spans="1:9" s="72" customFormat="1" x14ac:dyDescent="0.2"/>
    <row r="26" spans="1:9" s="72" customFormat="1" x14ac:dyDescent="0.2"/>
    <row r="27" spans="1:9" s="72" customFormat="1" x14ac:dyDescent="0.2">
      <c r="A27" s="19"/>
      <c r="B27" s="25"/>
      <c r="C27" s="19"/>
      <c r="D27" s="19"/>
      <c r="E27" s="19"/>
      <c r="F27" s="19"/>
      <c r="G27" s="26"/>
      <c r="H27" s="18"/>
    </row>
    <row r="28" spans="1:9" s="72" customFormat="1" x14ac:dyDescent="0.2">
      <c r="A28" s="19"/>
      <c r="B28" s="25"/>
      <c r="C28" s="19"/>
      <c r="D28" s="19"/>
      <c r="E28" s="19"/>
      <c r="F28" s="19"/>
      <c r="G28" s="26"/>
      <c r="H28" s="18"/>
    </row>
    <row r="29" spans="1:9" s="72" customFormat="1" x14ac:dyDescent="0.2"/>
    <row r="30" spans="1:9" s="72" customFormat="1" x14ac:dyDescent="0.2"/>
    <row r="31" spans="1:9" s="81" customFormat="1" ht="17.45" customHeight="1" x14ac:dyDescent="0.2"/>
    <row r="32" spans="1:9" s="72" customFormat="1" x14ac:dyDescent="0.2"/>
    <row r="33" s="72" customFormat="1" x14ac:dyDescent="0.2"/>
    <row r="34" s="72" customFormat="1" x14ac:dyDescent="0.2"/>
    <row r="35" s="72" customFormat="1" x14ac:dyDescent="0.2"/>
    <row r="36" s="72" customFormat="1" x14ac:dyDescent="0.2"/>
    <row r="37" s="72" customFormat="1" x14ac:dyDescent="0.2"/>
    <row r="38" s="72" customFormat="1" x14ac:dyDescent="0.2"/>
    <row r="39" s="72" customFormat="1" x14ac:dyDescent="0.2"/>
    <row r="40" s="72" customFormat="1" x14ac:dyDescent="0.2"/>
    <row r="41" s="72" customFormat="1" x14ac:dyDescent="0.2"/>
    <row r="42" s="72" customFormat="1" x14ac:dyDescent="0.2"/>
    <row r="43" s="72" customFormat="1" x14ac:dyDescent="0.2"/>
    <row r="44" s="72" customFormat="1" x14ac:dyDescent="0.2"/>
    <row r="45" s="72" customFormat="1" x14ac:dyDescent="0.2"/>
    <row r="46" s="72" customFormat="1" x14ac:dyDescent="0.2"/>
    <row r="47" s="72" customFormat="1" x14ac:dyDescent="0.2"/>
    <row r="48" s="72" customFormat="1" x14ac:dyDescent="0.2"/>
    <row r="49" s="72" customFormat="1" x14ac:dyDescent="0.2"/>
    <row r="50" s="72" customFormat="1" x14ac:dyDescent="0.2"/>
    <row r="51" s="72" customFormat="1" x14ac:dyDescent="0.2"/>
    <row r="52" s="72" customFormat="1" x14ac:dyDescent="0.2"/>
    <row r="53" s="72" customFormat="1" x14ac:dyDescent="0.2"/>
    <row r="54" s="72" customFormat="1" x14ac:dyDescent="0.2"/>
    <row r="55" s="72" customFormat="1" x14ac:dyDescent="0.2"/>
    <row r="56" s="72" customFormat="1" x14ac:dyDescent="0.2"/>
    <row r="57" s="72" customFormat="1" x14ac:dyDescent="0.2"/>
    <row r="58" s="72" customFormat="1" x14ac:dyDescent="0.2"/>
    <row r="59" s="72" customFormat="1" x14ac:dyDescent="0.2"/>
    <row r="60" s="72" customFormat="1" x14ac:dyDescent="0.2"/>
    <row r="61" s="72" customFormat="1" x14ac:dyDescent="0.2"/>
    <row r="62" s="72" customFormat="1" x14ac:dyDescent="0.2"/>
    <row r="63" s="72" customFormat="1" x14ac:dyDescent="0.2"/>
    <row r="64" s="72" customFormat="1" x14ac:dyDescent="0.2"/>
    <row r="65" s="72" customFormat="1" x14ac:dyDescent="0.2"/>
    <row r="66" s="72" customFormat="1" x14ac:dyDescent="0.2"/>
    <row r="67" s="72" customFormat="1" x14ac:dyDescent="0.2"/>
    <row r="68" s="72" customFormat="1" x14ac:dyDescent="0.2"/>
    <row r="69" s="72" customFormat="1" x14ac:dyDescent="0.2"/>
    <row r="70" s="72" customFormat="1" x14ac:dyDescent="0.2"/>
    <row r="71" s="72" customFormat="1" x14ac:dyDescent="0.2"/>
    <row r="72" s="72" customFormat="1" x14ac:dyDescent="0.2"/>
    <row r="73" s="72" customFormat="1" x14ac:dyDescent="0.2"/>
    <row r="74" s="72" customFormat="1" x14ac:dyDescent="0.2"/>
    <row r="75" s="72" customFormat="1" x14ac:dyDescent="0.2"/>
    <row r="76" s="72" customFormat="1" x14ac:dyDescent="0.2"/>
    <row r="77" s="72" customFormat="1" x14ac:dyDescent="0.2"/>
    <row r="78" s="72" customFormat="1" x14ac:dyDescent="0.2"/>
    <row r="79" s="72" customFormat="1" x14ac:dyDescent="0.2"/>
    <row r="80" s="72" customFormat="1" x14ac:dyDescent="0.2"/>
    <row r="81" s="72" customFormat="1" x14ac:dyDescent="0.2"/>
    <row r="82" s="72" customFormat="1" x14ac:dyDescent="0.2"/>
    <row r="83" s="72" customFormat="1" x14ac:dyDescent="0.2"/>
    <row r="84" s="72" customFormat="1" x14ac:dyDescent="0.2"/>
    <row r="85" s="72" customFormat="1" x14ac:dyDescent="0.2"/>
    <row r="86" s="72" customFormat="1" x14ac:dyDescent="0.2"/>
    <row r="87" s="72" customFormat="1" x14ac:dyDescent="0.2"/>
    <row r="88" s="72" customFormat="1" x14ac:dyDescent="0.2"/>
    <row r="89" s="72" customFormat="1" x14ac:dyDescent="0.2"/>
    <row r="90" s="72" customFormat="1" x14ac:dyDescent="0.2"/>
    <row r="91" s="72" customFormat="1" x14ac:dyDescent="0.2"/>
    <row r="92" s="72" customFormat="1" x14ac:dyDescent="0.2"/>
    <row r="93" s="72" customFormat="1" x14ac:dyDescent="0.2"/>
    <row r="94" s="72" customFormat="1" x14ac:dyDescent="0.2"/>
    <row r="95" s="72" customFormat="1" x14ac:dyDescent="0.2"/>
    <row r="96" s="72" customFormat="1" x14ac:dyDescent="0.2"/>
    <row r="97" s="72" customFormat="1" x14ac:dyDescent="0.2"/>
    <row r="98" s="72" customFormat="1" x14ac:dyDescent="0.2"/>
    <row r="99" s="72" customFormat="1" x14ac:dyDescent="0.2"/>
    <row r="100" s="72" customFormat="1" x14ac:dyDescent="0.2"/>
    <row r="101" s="72" customFormat="1" x14ac:dyDescent="0.2"/>
    <row r="102" s="72" customFormat="1" x14ac:dyDescent="0.2"/>
    <row r="103" s="72" customFormat="1" x14ac:dyDescent="0.2"/>
    <row r="104" s="72" customFormat="1" x14ac:dyDescent="0.2"/>
    <row r="105" s="72" customFormat="1" x14ac:dyDescent="0.2"/>
    <row r="106" s="72" customFormat="1" x14ac:dyDescent="0.2"/>
    <row r="107" s="72" customFormat="1" x14ac:dyDescent="0.2"/>
    <row r="108" s="72" customFormat="1" x14ac:dyDescent="0.2"/>
    <row r="109" s="72" customFormat="1" x14ac:dyDescent="0.2"/>
    <row r="110" s="72" customFormat="1" x14ac:dyDescent="0.2"/>
    <row r="111" s="72" customFormat="1" x14ac:dyDescent="0.2"/>
    <row r="112" s="72" customFormat="1" x14ac:dyDescent="0.2"/>
    <row r="113" s="72" customFormat="1" x14ac:dyDescent="0.2"/>
    <row r="114" s="72" customFormat="1" x14ac:dyDescent="0.2"/>
    <row r="115" s="72" customFormat="1" x14ac:dyDescent="0.2"/>
    <row r="116" s="72" customFormat="1" x14ac:dyDescent="0.2"/>
    <row r="117" s="72" customFormat="1" x14ac:dyDescent="0.2"/>
    <row r="118" s="72" customFormat="1" x14ac:dyDescent="0.2"/>
    <row r="119" s="72" customFormat="1" x14ac:dyDescent="0.2"/>
    <row r="120" s="72" customFormat="1" x14ac:dyDescent="0.2"/>
    <row r="121" s="72" customFormat="1" x14ac:dyDescent="0.2"/>
    <row r="122" s="72" customFormat="1" x14ac:dyDescent="0.2"/>
    <row r="123" s="72" customFormat="1" x14ac:dyDescent="0.2"/>
    <row r="124" s="72" customFormat="1" x14ac:dyDescent="0.2"/>
    <row r="125" s="72" customFormat="1" x14ac:dyDescent="0.2"/>
    <row r="126" s="72" customFormat="1" x14ac:dyDescent="0.2"/>
    <row r="127" s="72" customFormat="1" x14ac:dyDescent="0.2"/>
    <row r="128" s="72" customFormat="1" x14ac:dyDescent="0.2"/>
    <row r="129" s="72" customFormat="1" x14ac:dyDescent="0.2"/>
    <row r="130" s="72" customFormat="1" x14ac:dyDescent="0.2"/>
    <row r="131" s="72" customFormat="1" x14ac:dyDescent="0.2"/>
    <row r="132" s="72" customFormat="1" x14ac:dyDescent="0.2"/>
    <row r="133" s="72" customFormat="1" x14ac:dyDescent="0.2"/>
    <row r="134" s="72" customFormat="1" x14ac:dyDescent="0.2"/>
    <row r="135" s="72" customFormat="1" x14ac:dyDescent="0.2"/>
    <row r="136" s="72" customFormat="1" x14ac:dyDescent="0.2"/>
    <row r="137" s="72" customFormat="1" x14ac:dyDescent="0.2"/>
    <row r="138" s="72" customFormat="1" x14ac:dyDescent="0.2"/>
    <row r="139" s="72" customFormat="1" x14ac:dyDescent="0.2"/>
    <row r="140" s="72" customFormat="1" x14ac:dyDescent="0.2"/>
    <row r="141" s="72" customFormat="1" x14ac:dyDescent="0.2"/>
    <row r="142" s="72" customFormat="1" x14ac:dyDescent="0.2"/>
    <row r="143" s="72" customFormat="1" x14ac:dyDescent="0.2"/>
    <row r="144" s="72" customFormat="1" x14ac:dyDescent="0.2"/>
    <row r="145" s="72" customFormat="1" x14ac:dyDescent="0.2"/>
    <row r="146" s="72" customFormat="1" x14ac:dyDescent="0.2"/>
    <row r="147" s="72" customFormat="1" x14ac:dyDescent="0.2"/>
    <row r="148" s="72" customFormat="1" x14ac:dyDescent="0.2"/>
    <row r="149" s="72" customFormat="1" x14ac:dyDescent="0.2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workbookViewId="0">
      <selection activeCell="G34" sqref="G34"/>
    </sheetView>
  </sheetViews>
  <sheetFormatPr defaultRowHeight="12.75" x14ac:dyDescent="0.2"/>
  <cols>
    <col min="1" max="1" width="11.28515625" customWidth="1"/>
    <col min="7" max="7" width="13.7109375" customWidth="1"/>
  </cols>
  <sheetData>
    <row r="1" spans="1:10" s="14" customFormat="1" ht="17.45" customHeight="1" x14ac:dyDescent="0.2">
      <c r="A1" s="12"/>
      <c r="B1" s="13"/>
    </row>
    <row r="2" spans="1:10" s="14" customFormat="1" ht="17.45" customHeight="1" x14ac:dyDescent="0.2">
      <c r="A2" s="12"/>
      <c r="B2" s="24"/>
    </row>
    <row r="3" spans="1:10" s="14" customFormat="1" ht="17.45" customHeight="1" x14ac:dyDescent="0.2">
      <c r="A3" s="12"/>
      <c r="B3" s="13"/>
    </row>
    <row r="4" spans="1:10" s="16" customFormat="1" ht="17.45" customHeight="1" x14ac:dyDescent="0.2">
      <c r="A4" s="17"/>
      <c r="B4" s="15"/>
    </row>
    <row r="5" spans="1:10" s="16" customFormat="1" ht="17.45" customHeight="1" x14ac:dyDescent="0.2">
      <c r="B5" s="15"/>
      <c r="C5" s="14"/>
    </row>
    <row r="6" spans="1:10" ht="15" x14ac:dyDescent="0.2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ht="15" x14ac:dyDescent="0.2">
      <c r="A7" s="29"/>
      <c r="B7" s="28"/>
      <c r="C7" s="29"/>
      <c r="D7" s="29"/>
      <c r="E7" s="29"/>
      <c r="F7" s="29"/>
      <c r="G7" s="29"/>
      <c r="H7" s="29"/>
      <c r="I7" s="29"/>
      <c r="J7" s="29"/>
    </row>
    <row r="8" spans="1:10" ht="15" x14ac:dyDescent="0.2">
      <c r="A8" s="29"/>
      <c r="B8" s="28"/>
      <c r="C8" s="29"/>
      <c r="D8" s="29"/>
      <c r="E8" s="29"/>
      <c r="F8" s="29"/>
      <c r="G8" s="29"/>
      <c r="H8" s="29"/>
      <c r="I8" s="29"/>
      <c r="J8" s="29"/>
    </row>
    <row r="9" spans="1:10" ht="15" x14ac:dyDescent="0.2">
      <c r="A9" s="29"/>
      <c r="B9" s="37"/>
      <c r="C9" s="38"/>
      <c r="D9" s="37"/>
      <c r="E9" s="37"/>
      <c r="F9" s="37"/>
      <c r="G9" s="37"/>
      <c r="H9" s="36"/>
      <c r="I9" s="35"/>
      <c r="J9" s="29"/>
    </row>
    <row r="10" spans="1:10" ht="15" x14ac:dyDescent="0.2">
      <c r="A10" s="29"/>
      <c r="B10" s="37"/>
      <c r="C10" s="38"/>
      <c r="D10" s="37"/>
      <c r="E10" s="37"/>
      <c r="F10" s="37"/>
      <c r="G10" s="37"/>
      <c r="H10" s="36"/>
      <c r="I10" s="35"/>
      <c r="J10" s="29"/>
    </row>
    <row r="11" spans="1:10" ht="15" x14ac:dyDescent="0.2">
      <c r="A11" s="29"/>
      <c r="B11" s="37"/>
      <c r="C11" s="38"/>
      <c r="D11" s="37"/>
      <c r="E11" s="37"/>
      <c r="F11" s="37"/>
      <c r="G11" s="37"/>
      <c r="H11" s="36"/>
      <c r="I11" s="35"/>
      <c r="J11" s="29"/>
    </row>
    <row r="12" spans="1:10" ht="15" x14ac:dyDescent="0.2">
      <c r="A12" s="29"/>
      <c r="B12" s="37"/>
      <c r="C12" s="38"/>
      <c r="D12" s="37"/>
      <c r="E12" s="37"/>
      <c r="F12" s="37"/>
      <c r="G12" s="37"/>
      <c r="H12" s="36"/>
      <c r="I12" s="35"/>
      <c r="J12" s="29"/>
    </row>
    <row r="13" spans="1:10" ht="15" x14ac:dyDescent="0.2">
      <c r="A13" s="29"/>
      <c r="B13" s="37"/>
      <c r="C13" s="38"/>
      <c r="D13" s="37"/>
      <c r="E13" s="37"/>
      <c r="F13" s="37"/>
      <c r="G13" s="37"/>
      <c r="H13" s="36"/>
      <c r="I13" s="35"/>
      <c r="J13" s="29"/>
    </row>
    <row r="14" spans="1:10" ht="15" x14ac:dyDescent="0.2">
      <c r="A14" s="29"/>
      <c r="B14" s="37"/>
      <c r="C14" s="38"/>
      <c r="D14" s="37"/>
      <c r="E14" s="37"/>
      <c r="F14" s="37"/>
      <c r="G14" s="37"/>
      <c r="H14" s="36"/>
      <c r="I14" s="35"/>
      <c r="J14" s="29"/>
    </row>
    <row r="15" spans="1:10" ht="15" x14ac:dyDescent="0.2">
      <c r="A15" s="29"/>
      <c r="B15" s="37"/>
      <c r="C15" s="38"/>
      <c r="D15" s="37"/>
      <c r="E15" s="37"/>
      <c r="F15" s="37"/>
      <c r="G15" s="37"/>
      <c r="H15" s="36"/>
      <c r="I15" s="35"/>
      <c r="J15" s="29"/>
    </row>
    <row r="16" spans="1:10" ht="15" x14ac:dyDescent="0.2">
      <c r="A16" s="29"/>
      <c r="B16" s="37"/>
      <c r="C16" s="38"/>
      <c r="D16" s="37"/>
      <c r="E16" s="37"/>
      <c r="F16" s="37"/>
      <c r="G16" s="37"/>
      <c r="H16" s="36"/>
      <c r="I16" s="35"/>
      <c r="J16" s="29"/>
    </row>
    <row r="17" spans="1:10" ht="15" x14ac:dyDescent="0.2">
      <c r="A17" s="29"/>
      <c r="B17" s="37"/>
      <c r="C17" s="38"/>
      <c r="D17" s="37"/>
      <c r="E17" s="37"/>
      <c r="F17" s="37"/>
      <c r="G17" s="37"/>
      <c r="H17" s="36"/>
      <c r="I17" s="35"/>
      <c r="J17" s="29"/>
    </row>
    <row r="18" spans="1:10" ht="15" x14ac:dyDescent="0.2">
      <c r="A18" s="29"/>
      <c r="B18" s="37"/>
      <c r="C18" s="38"/>
      <c r="D18" s="37"/>
      <c r="E18" s="37"/>
      <c r="F18" s="37"/>
      <c r="G18" s="37"/>
      <c r="H18" s="36"/>
      <c r="I18" s="35"/>
      <c r="J18" s="29"/>
    </row>
    <row r="19" spans="1:10" ht="15" x14ac:dyDescent="0.2">
      <c r="A19" s="29"/>
      <c r="B19" s="37"/>
      <c r="C19" s="38"/>
      <c r="D19" s="37"/>
      <c r="E19" s="37"/>
      <c r="F19" s="37"/>
      <c r="G19" s="37"/>
      <c r="H19" s="36"/>
      <c r="I19" s="35"/>
      <c r="J19" s="29"/>
    </row>
    <row r="20" spans="1:10" ht="15" x14ac:dyDescent="0.2">
      <c r="A20" s="29"/>
      <c r="B20" s="37"/>
      <c r="C20" s="38"/>
      <c r="D20" s="37"/>
      <c r="E20" s="37"/>
      <c r="F20" s="37"/>
      <c r="G20" s="37"/>
      <c r="H20" s="36"/>
      <c r="I20" s="35"/>
      <c r="J20" s="29"/>
    </row>
    <row r="21" spans="1:10" ht="15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 spans="1:10" ht="15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</row>
    <row r="23" spans="1:10" ht="15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 spans="1:10" ht="15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 spans="1:10" ht="15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</row>
    <row r="26" spans="1:10" ht="15" x14ac:dyDescent="0.2">
      <c r="A26" s="29"/>
      <c r="B26" s="28"/>
      <c r="C26" s="29"/>
      <c r="D26" s="29"/>
      <c r="E26" s="29"/>
      <c r="F26" s="29"/>
      <c r="G26" s="29"/>
      <c r="H26" s="29"/>
      <c r="I26" s="29"/>
      <c r="J26" s="29"/>
    </row>
    <row r="27" spans="1:10" ht="14.25" x14ac:dyDescent="0.2">
      <c r="A27" s="30"/>
      <c r="B27" s="33"/>
      <c r="C27" s="34"/>
      <c r="D27" s="33"/>
      <c r="E27" s="33"/>
      <c r="F27" s="33"/>
      <c r="G27" s="33"/>
      <c r="H27" s="32"/>
      <c r="I27" s="31"/>
      <c r="J27" s="30"/>
    </row>
    <row r="28" spans="1:10" ht="15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5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5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</row>
    <row r="31" spans="1:10" ht="15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 ht="15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</row>
    <row r="33" spans="1:10" ht="15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</row>
    <row r="34" spans="1:10" ht="15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</row>
    <row r="35" spans="1:10" ht="15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33" sqref="A1:IV33"/>
    </sheetView>
  </sheetViews>
  <sheetFormatPr defaultRowHeight="12.75" x14ac:dyDescent="0.2"/>
  <cols>
    <col min="1" max="1" width="9.85546875" customWidth="1"/>
    <col min="2" max="3" width="10.85546875" customWidth="1"/>
    <col min="7" max="7" width="13.140625" customWidth="1"/>
    <col min="9" max="9" width="10.42578125" bestFit="1" customWidth="1"/>
  </cols>
  <sheetData>
    <row r="1" spans="1:9" s="56" customFormat="1" ht="17.45" customHeight="1" x14ac:dyDescent="0.2">
      <c r="B1" s="57"/>
      <c r="C1" s="58"/>
    </row>
    <row r="2" spans="1:9" s="56" customFormat="1" ht="15.6" customHeight="1" x14ac:dyDescent="0.2">
      <c r="B2" s="57"/>
      <c r="C2" s="59"/>
    </row>
    <row r="3" spans="1:9" s="56" customFormat="1" ht="11.45" customHeight="1" x14ac:dyDescent="0.2">
      <c r="B3" s="57"/>
      <c r="C3" s="58"/>
    </row>
    <row r="4" spans="1:9" s="56" customFormat="1" ht="14.45" customHeight="1" x14ac:dyDescent="0.2">
      <c r="B4" s="39"/>
      <c r="C4" s="58"/>
    </row>
    <row r="5" spans="1:9" s="56" customFormat="1" ht="17.45" customHeight="1" x14ac:dyDescent="0.2">
      <c r="C5" s="58"/>
    </row>
    <row r="6" spans="1:9" s="40" customFormat="1" ht="13.15" customHeight="1" x14ac:dyDescent="0.2">
      <c r="A6" s="60"/>
    </row>
    <row r="7" spans="1:9" s="40" customFormat="1" ht="13.15" customHeight="1" x14ac:dyDescent="0.2">
      <c r="B7" s="61"/>
      <c r="C7" s="61"/>
      <c r="D7" s="61"/>
      <c r="E7" s="61"/>
      <c r="F7" s="61"/>
      <c r="G7" s="61"/>
      <c r="H7" s="61"/>
      <c r="I7" s="61"/>
    </row>
    <row r="8" spans="1:9" s="40" customFormat="1" ht="15" customHeight="1" x14ac:dyDescent="0.2">
      <c r="B8" s="61"/>
      <c r="C8" s="61"/>
      <c r="D8" s="61"/>
      <c r="E8" s="61"/>
      <c r="F8" s="61"/>
      <c r="G8" s="61"/>
      <c r="H8" s="61"/>
      <c r="I8" s="61"/>
    </row>
    <row r="9" spans="1:9" s="40" customFormat="1" x14ac:dyDescent="0.2">
      <c r="B9" s="41"/>
      <c r="C9" s="42"/>
      <c r="D9" s="41"/>
      <c r="E9" s="41"/>
      <c r="F9" s="41"/>
      <c r="G9" s="41"/>
      <c r="H9" s="43"/>
      <c r="I9" s="44"/>
    </row>
    <row r="10" spans="1:9" s="40" customFormat="1" x14ac:dyDescent="0.2">
      <c r="B10" s="41"/>
      <c r="C10" s="42"/>
      <c r="D10" s="41"/>
      <c r="E10" s="41"/>
      <c r="F10" s="41"/>
      <c r="G10" s="41"/>
      <c r="H10" s="43"/>
      <c r="I10" s="44"/>
    </row>
    <row r="11" spans="1:9" s="40" customFormat="1" x14ac:dyDescent="0.2">
      <c r="B11" s="41"/>
      <c r="C11" s="42"/>
      <c r="D11" s="41"/>
      <c r="E11" s="41"/>
      <c r="F11" s="41"/>
      <c r="G11" s="41"/>
      <c r="H11" s="43"/>
      <c r="I11" s="44"/>
    </row>
    <row r="12" spans="1:9" s="40" customFormat="1" x14ac:dyDescent="0.2">
      <c r="B12" s="41"/>
      <c r="C12" s="42"/>
      <c r="D12" s="41"/>
      <c r="E12" s="41"/>
      <c r="F12" s="41"/>
      <c r="G12" s="41"/>
      <c r="H12" s="43"/>
      <c r="I12" s="44"/>
    </row>
    <row r="13" spans="1:9" s="40" customFormat="1" x14ac:dyDescent="0.2">
      <c r="B13" s="41"/>
      <c r="C13" s="42"/>
      <c r="D13" s="41"/>
      <c r="E13" s="41"/>
      <c r="F13" s="41"/>
      <c r="G13" s="41"/>
      <c r="H13" s="43"/>
      <c r="I13" s="44"/>
    </row>
    <row r="14" spans="1:9" s="40" customFormat="1" x14ac:dyDescent="0.2">
      <c r="B14" s="41"/>
      <c r="C14" s="42"/>
      <c r="D14" s="41"/>
      <c r="E14" s="41"/>
      <c r="F14" s="41"/>
      <c r="G14" s="41"/>
      <c r="H14" s="43"/>
      <c r="I14" s="44"/>
    </row>
    <row r="15" spans="1:9" s="40" customFormat="1" x14ac:dyDescent="0.2">
      <c r="B15" s="41"/>
      <c r="C15" s="42"/>
      <c r="D15" s="41"/>
      <c r="E15" s="41"/>
      <c r="F15" s="41"/>
      <c r="G15" s="41"/>
      <c r="H15" s="43"/>
      <c r="I15" s="44"/>
    </row>
    <row r="16" spans="1:9" s="40" customFormat="1" x14ac:dyDescent="0.2">
      <c r="B16" s="41"/>
      <c r="C16" s="42"/>
      <c r="D16" s="41"/>
      <c r="E16" s="41"/>
      <c r="F16" s="41"/>
      <c r="G16" s="41"/>
      <c r="H16" s="43"/>
      <c r="I16" s="44"/>
    </row>
    <row r="17" spans="1:9" s="40" customFormat="1" x14ac:dyDescent="0.2">
      <c r="B17" s="41"/>
      <c r="C17" s="42"/>
      <c r="D17" s="41"/>
      <c r="E17" s="41"/>
      <c r="F17" s="41"/>
      <c r="G17" s="41"/>
      <c r="H17" s="43"/>
      <c r="I17" s="44"/>
    </row>
    <row r="18" spans="1:9" s="40" customFormat="1" x14ac:dyDescent="0.2">
      <c r="B18" s="41"/>
      <c r="C18" s="42"/>
      <c r="D18" s="41"/>
      <c r="E18" s="41"/>
      <c r="F18" s="41"/>
      <c r="G18" s="41"/>
      <c r="H18" s="43"/>
      <c r="I18" s="44"/>
    </row>
    <row r="19" spans="1:9" s="45" customFormat="1" x14ac:dyDescent="0.2">
      <c r="I19" s="46"/>
    </row>
    <row r="20" spans="1:9" s="45" customFormat="1" x14ac:dyDescent="0.2">
      <c r="E20" s="47"/>
      <c r="I20" s="46"/>
    </row>
    <row r="21" spans="1:9" s="45" customFormat="1" x14ac:dyDescent="0.2"/>
    <row r="22" spans="1:9" s="45" customFormat="1" x14ac:dyDescent="0.2"/>
    <row r="23" spans="1:9" s="45" customFormat="1" x14ac:dyDescent="0.2"/>
    <row r="25" spans="1:9" x14ac:dyDescent="0.2">
      <c r="A25" s="27"/>
      <c r="B25" s="49"/>
      <c r="C25" s="27"/>
      <c r="D25" s="27"/>
      <c r="E25" s="27"/>
      <c r="F25" s="27"/>
      <c r="G25" s="27"/>
      <c r="H25" s="27"/>
    </row>
    <row r="26" spans="1:9" x14ac:dyDescent="0.2">
      <c r="A26" s="27"/>
      <c r="B26" s="49"/>
      <c r="C26" s="27"/>
      <c r="D26" s="27"/>
      <c r="E26" s="27"/>
      <c r="F26" s="27"/>
      <c r="G26" s="27"/>
      <c r="H26" s="27"/>
    </row>
    <row r="27" spans="1:9" s="52" customFormat="1" x14ac:dyDescent="0.2">
      <c r="A27" s="50"/>
      <c r="B27" s="51"/>
    </row>
    <row r="28" spans="1:9" s="52" customFormat="1" x14ac:dyDescent="0.2">
      <c r="B28" s="53"/>
      <c r="C28" s="48"/>
      <c r="D28" s="53"/>
      <c r="E28" s="53"/>
      <c r="F28" s="53"/>
      <c r="G28" s="53"/>
      <c r="H28" s="54"/>
      <c r="I28" s="5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Jan</vt:lpstr>
      <vt:lpstr>Feb</vt:lpstr>
      <vt:lpstr>Mar</vt:lpstr>
      <vt:lpstr>APR</vt:lpstr>
      <vt:lpstr>MAY</vt:lpstr>
      <vt:lpstr>JUNE</vt:lpstr>
      <vt:lpstr>JULY</vt:lpstr>
      <vt:lpstr>AUGUST</vt:lpstr>
      <vt:lpstr>SEPT</vt:lpstr>
      <vt:lpstr>OCT</vt:lpstr>
      <vt:lpstr>NOV</vt:lpstr>
      <vt:lpstr>DEC</vt:lpstr>
      <vt:lpstr>RECAP2001</vt:lpstr>
      <vt:lpstr>RECAP2001!Print_Area</vt:lpstr>
      <vt:lpstr>APR!Print_Titles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 Duffy</dc:creator>
  <cp:lastModifiedBy>Jan Havlíček</cp:lastModifiedBy>
  <cp:lastPrinted>2000-08-10T14:30:33Z</cp:lastPrinted>
  <dcterms:created xsi:type="dcterms:W3CDTF">2000-05-05T21:28:12Z</dcterms:created>
  <dcterms:modified xsi:type="dcterms:W3CDTF">2023-09-13T17:57:51Z</dcterms:modified>
</cp:coreProperties>
</file>