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15E263F-42E5-4590-BC6C-5090F0BB0995}" xr6:coauthVersionLast="47" xr6:coauthVersionMax="47" xr10:uidLastSave="{00000000-0000-0000-0000-000000000000}"/>
  <bookViews>
    <workbookView xWindow="-120" yWindow="-120" windowWidth="38640" windowHeight="15720" tabRatio="781" firstSheet="1" activeTab="4"/>
  </bookViews>
  <sheets>
    <sheet name="Analysis" sheetId="1" state="hidden" r:id="rId1"/>
    <sheet name="May Group Summary" sheetId="16" r:id="rId2"/>
    <sheet name="May Active EEs" sheetId="18" state="hidden" r:id="rId3"/>
    <sheet name="May EE Changes" sheetId="17" state="hidden" r:id="rId4"/>
    <sheet name="East Power" sheetId="20" r:id="rId5"/>
    <sheet name="April Group Summary" sheetId="15" state="hidden" r:id="rId6"/>
    <sheet name="Apr Active EEs" sheetId="14" state="hidden" r:id="rId7"/>
    <sheet name="Apr EE Changes" sheetId="13" state="hidden" r:id="rId8"/>
    <sheet name="Traders" sheetId="12" state="hidden" r:id="rId9"/>
  </sheets>
  <definedNames>
    <definedName name="_xlnm.Print_Area" localSheetId="4">'East Power'!$J$1:$M$157</definedName>
    <definedName name="_xlnm.Print_Titles" localSheetId="6">'Apr Active EEs'!$1:$2</definedName>
    <definedName name="_xlnm.Print_Titles" localSheetId="4">'East Power'!$1:$2</definedName>
    <definedName name="_xlnm.Print_Titles" localSheetId="2">'May Active EEs'!$1:$2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L4" i="1"/>
  <c r="R4" i="1"/>
  <c r="X4" i="1"/>
  <c r="AE4" i="1"/>
  <c r="AF4" i="1"/>
  <c r="G5" i="1"/>
  <c r="L5" i="1"/>
  <c r="R5" i="1"/>
  <c r="X5" i="1"/>
  <c r="AE5" i="1"/>
  <c r="AF5" i="1"/>
  <c r="G6" i="1"/>
  <c r="L6" i="1"/>
  <c r="R6" i="1"/>
  <c r="X6" i="1"/>
  <c r="AE6" i="1"/>
  <c r="AF6" i="1"/>
  <c r="G7" i="1"/>
  <c r="L7" i="1"/>
  <c r="R7" i="1"/>
  <c r="X7" i="1"/>
  <c r="AE7" i="1"/>
  <c r="AF7" i="1"/>
  <c r="G8" i="1"/>
  <c r="L8" i="1"/>
  <c r="R8" i="1"/>
  <c r="X8" i="1"/>
  <c r="AE8" i="1"/>
  <c r="AF8" i="1"/>
  <c r="G9" i="1"/>
  <c r="L9" i="1"/>
  <c r="R9" i="1"/>
  <c r="X9" i="1"/>
  <c r="AE9" i="1"/>
  <c r="AF9" i="1"/>
  <c r="G10" i="1"/>
  <c r="L10" i="1"/>
  <c r="R10" i="1"/>
  <c r="X10" i="1"/>
  <c r="AE10" i="1"/>
  <c r="AF10" i="1"/>
  <c r="G11" i="1"/>
  <c r="L11" i="1"/>
  <c r="R11" i="1"/>
  <c r="X11" i="1"/>
  <c r="AE11" i="1"/>
  <c r="AF11" i="1"/>
  <c r="G12" i="1"/>
  <c r="L12" i="1"/>
  <c r="R12" i="1"/>
  <c r="X12" i="1"/>
  <c r="AE12" i="1"/>
  <c r="AF12" i="1"/>
  <c r="R13" i="1"/>
  <c r="X13" i="1"/>
  <c r="AE13" i="1"/>
  <c r="AF13" i="1"/>
  <c r="X14" i="1"/>
  <c r="AE14" i="1"/>
  <c r="AF14" i="1"/>
  <c r="G15" i="1"/>
  <c r="L15" i="1"/>
  <c r="R15" i="1"/>
  <c r="X15" i="1"/>
  <c r="AE15" i="1"/>
  <c r="AF15" i="1"/>
  <c r="G16" i="1"/>
  <c r="L16" i="1"/>
  <c r="R16" i="1"/>
  <c r="X16" i="1"/>
  <c r="AE16" i="1"/>
  <c r="AF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L1" i="14"/>
  <c r="K1" i="13"/>
  <c r="K10" i="13"/>
  <c r="K32" i="13"/>
  <c r="K76" i="13"/>
  <c r="N3" i="15"/>
  <c r="N4" i="15"/>
  <c r="N5" i="15"/>
  <c r="N6" i="15"/>
  <c r="N7" i="15"/>
  <c r="N8" i="15"/>
  <c r="N9" i="15"/>
  <c r="N10" i="15"/>
  <c r="N11" i="15"/>
  <c r="N12" i="15"/>
  <c r="N13" i="15"/>
  <c r="N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B31" i="15"/>
  <c r="C31" i="15"/>
  <c r="D31" i="15"/>
  <c r="E31" i="15"/>
  <c r="F31" i="15"/>
  <c r="G31" i="15"/>
  <c r="H31" i="15"/>
  <c r="I31" i="15"/>
  <c r="S34" i="15"/>
  <c r="T34" i="15"/>
  <c r="U34" i="15"/>
  <c r="K35" i="15"/>
  <c r="S35" i="15"/>
  <c r="T35" i="15"/>
  <c r="U35" i="15"/>
  <c r="K36" i="15"/>
  <c r="S36" i="15"/>
  <c r="T36" i="15"/>
  <c r="U36" i="15"/>
  <c r="K37" i="15"/>
  <c r="S37" i="15"/>
  <c r="T37" i="15"/>
  <c r="U37" i="15"/>
  <c r="K38" i="15"/>
  <c r="S38" i="15"/>
  <c r="T38" i="15"/>
  <c r="U38" i="15"/>
  <c r="K39" i="15"/>
  <c r="S39" i="15"/>
  <c r="T39" i="15"/>
  <c r="U39" i="15"/>
  <c r="K40" i="15"/>
  <c r="S40" i="15"/>
  <c r="T40" i="15"/>
  <c r="U40" i="15"/>
  <c r="K41" i="15"/>
  <c r="S41" i="15"/>
  <c r="T41" i="15"/>
  <c r="U41" i="15"/>
  <c r="K42" i="15"/>
  <c r="S42" i="15"/>
  <c r="T42" i="15"/>
  <c r="U42" i="15"/>
  <c r="K43" i="15"/>
  <c r="S43" i="15"/>
  <c r="T43" i="15"/>
  <c r="U43" i="15"/>
  <c r="K44" i="15"/>
  <c r="S44" i="15"/>
  <c r="T44" i="15"/>
  <c r="U44" i="15"/>
  <c r="K45" i="15"/>
  <c r="S45" i="15"/>
  <c r="T45" i="15"/>
  <c r="U45" i="15"/>
  <c r="K46" i="15"/>
  <c r="S46" i="15"/>
  <c r="T46" i="15"/>
  <c r="U46" i="15"/>
  <c r="B47" i="15"/>
  <c r="C47" i="15"/>
  <c r="D47" i="15"/>
  <c r="E47" i="15"/>
  <c r="F47" i="15"/>
  <c r="G47" i="15"/>
  <c r="H47" i="15"/>
  <c r="I47" i="15"/>
  <c r="J47" i="15"/>
  <c r="K47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B63" i="15"/>
  <c r="C63" i="15"/>
  <c r="D63" i="15"/>
  <c r="E63" i="15"/>
  <c r="F63" i="15"/>
  <c r="G63" i="15"/>
  <c r="H63" i="15"/>
  <c r="U67" i="15"/>
  <c r="U68" i="15"/>
  <c r="U69" i="15"/>
  <c r="U70" i="15"/>
  <c r="U71" i="15"/>
  <c r="U72" i="15"/>
  <c r="U73" i="15"/>
  <c r="U74" i="15"/>
  <c r="U75" i="15"/>
  <c r="U76" i="15"/>
  <c r="U77" i="15"/>
  <c r="U78" i="15"/>
  <c r="B79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M1" i="20"/>
  <c r="M1" i="18"/>
  <c r="N397" i="18"/>
  <c r="M1" i="17"/>
  <c r="M13" i="17"/>
  <c r="M32" i="17"/>
  <c r="M45" i="17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</calcChain>
</file>

<file path=xl/sharedStrings.xml><?xml version="1.0" encoding="utf-8"?>
<sst xmlns="http://schemas.openxmlformats.org/spreadsheetml/2006/main" count="14677" uniqueCount="1304">
  <si>
    <t>Ms. Anna A Santucci</t>
  </si>
  <si>
    <t>Spec Sr Trading Supt</t>
  </si>
  <si>
    <t>Spec Sr Acctg</t>
  </si>
  <si>
    <t>Mr. Christopher B Coffman</t>
  </si>
  <si>
    <t>Miss Joanne K Harris</t>
  </si>
  <si>
    <t>Spec SR Gas Assets</t>
  </si>
  <si>
    <t>Mr. Kevin P Cline</t>
  </si>
  <si>
    <t>Mr. Chad Starnes</t>
  </si>
  <si>
    <t>Ms. Lisa A Burnett</t>
  </si>
  <si>
    <t>Mr. Joseph P Stepenovitch</t>
  </si>
  <si>
    <t>Mr. Mark M Mixon</t>
  </si>
  <si>
    <t>Spec Sr Trans Supt</t>
  </si>
  <si>
    <t>Mr. Nicholas J Hiemstra</t>
  </si>
  <si>
    <t>Spec Sr Risk Mgmt Trans Supt</t>
  </si>
  <si>
    <t>Mr. Larry F Campbell</t>
  </si>
  <si>
    <t>Mr. Eric E Saibi</t>
  </si>
  <si>
    <t>Mr. Joseph Errigo</t>
  </si>
  <si>
    <t>West Pwr, Trd.-Pre-</t>
  </si>
  <si>
    <t>Ms. Lisa Gang</t>
  </si>
  <si>
    <t>Mr. Lawrence Clayton III</t>
  </si>
  <si>
    <t>Mr. Gregory R Trefz</t>
  </si>
  <si>
    <t>Mr. John D Kinser</t>
  </si>
  <si>
    <t>Spec SR Logistics</t>
  </si>
  <si>
    <t>Mr. Kevin P Radous</t>
  </si>
  <si>
    <t>Mrs. Laura F Podurgiel</t>
  </si>
  <si>
    <t>Ms. Gretchen J Lotz</t>
  </si>
  <si>
    <t>Mr. David B Hunsucker</t>
  </si>
  <si>
    <t>Mr. Gerald L Gilbert</t>
  </si>
  <si>
    <t>Mr. Patrick E Hanse</t>
  </si>
  <si>
    <t>Ms. Sandy L Olitsky</t>
  </si>
  <si>
    <t>Ms. Cheryl L Marshall</t>
  </si>
  <si>
    <t>Ms. Maria D Garza</t>
  </si>
  <si>
    <t>Mr. Donald M Chancey</t>
  </si>
  <si>
    <t>Mr. Daniel E Orbeck Jr</t>
  </si>
  <si>
    <t>Ms. Christy K Sweeney</t>
  </si>
  <si>
    <t>Mr. Kenneth Kooser</t>
  </si>
  <si>
    <t>Mrs. Brandi Morris</t>
  </si>
  <si>
    <t>Mrs. Theresa R Staab</t>
  </si>
  <si>
    <t>Mr. Larry A Jester</t>
  </si>
  <si>
    <t>Mr. Don C Baughman Jr</t>
  </si>
  <si>
    <t>Mr. Jason W Choate</t>
  </si>
  <si>
    <t>Mr. Juan R Hernandez</t>
  </si>
  <si>
    <t>Mr. Keith R Fraley</t>
  </si>
  <si>
    <t>Spec SR</t>
  </si>
  <si>
    <t>Ms. Cara L Freeland-Semperger</t>
  </si>
  <si>
    <t>Mrs. Katherine S Lykes</t>
  </si>
  <si>
    <t>Mr. Smith L Day</t>
  </si>
  <si>
    <t>Mr. Jeffrey S Miller</t>
  </si>
  <si>
    <t>Mr. M PHILLIP Platter</t>
  </si>
  <si>
    <t>Ms. Heather M Dunton</t>
  </si>
  <si>
    <t>Mr. Scott E Goodell</t>
  </si>
  <si>
    <t>Mr. Rodolfo Acevedo</t>
  </si>
  <si>
    <t>Mr. David V Porter</t>
  </si>
  <si>
    <t>Mr. Stewart S Brooks</t>
  </si>
  <si>
    <t>Mr. Fredric R Biery</t>
  </si>
  <si>
    <t>Mr. James Haden</t>
  </si>
  <si>
    <t>Mr. Glenn Gregory</t>
  </si>
  <si>
    <t>Mr. Kenneth Cooper</t>
  </si>
  <si>
    <t>Mr. J R Fosdick Jr</t>
  </si>
  <si>
    <t>Mr. John Miska</t>
  </si>
  <si>
    <t>Mr. Joseph F. Zernicek</t>
  </si>
  <si>
    <t>Mr. Ronald D Surber</t>
  </si>
  <si>
    <t>Tech SR Proj</t>
  </si>
  <si>
    <t>Ms. Adriana Peterson</t>
  </si>
  <si>
    <t>Mrs. Theresa McKinney</t>
  </si>
  <si>
    <t>Ms. Barbara L Sargent</t>
  </si>
  <si>
    <t>Mr. Karl Atkins</t>
  </si>
  <si>
    <t>Mr. Scott R Hansen</t>
  </si>
  <si>
    <t>Mr. Vicente G Sarmiento</t>
  </si>
  <si>
    <t>Mr. Lester H Rawson</t>
  </si>
  <si>
    <t>Ms. Rika Imai</t>
  </si>
  <si>
    <t>Mr. Narsimha Misra</t>
  </si>
  <si>
    <t>Mr. George Diaz III</t>
  </si>
  <si>
    <t>Mr. Robert C Anderson</t>
  </si>
  <si>
    <t>Mr. Miguel Garcia</t>
  </si>
  <si>
    <t>Ms. Patricia A Johnson</t>
  </si>
  <si>
    <t>Mr. Neil Stuchbury</t>
  </si>
  <si>
    <t>Ms. Angela Cadena</t>
  </si>
  <si>
    <t>Spec SR IT-Non Development</t>
  </si>
  <si>
    <t>Spec Acctg</t>
  </si>
  <si>
    <t>Spec Market Intelligence</t>
  </si>
  <si>
    <t>Mr. Todd A Decook</t>
  </si>
  <si>
    <t>Spec Trading Supt</t>
  </si>
  <si>
    <t>Ms. Maria C Valdes</t>
  </si>
  <si>
    <t>Mr. Maxfield Mayeaux</t>
  </si>
  <si>
    <t>Ms. Lynn C Pikofsky</t>
  </si>
  <si>
    <t>Mr. Douglas A Miller</t>
  </si>
  <si>
    <t>Ms. Maria D Van Houten</t>
  </si>
  <si>
    <t>Mr. Stanley H Cocke, Jr</t>
  </si>
  <si>
    <t>Mr. Mark A Guzman</t>
  </si>
  <si>
    <t>Mr. Paul Curry</t>
  </si>
  <si>
    <t>Tech Engrg SR</t>
  </si>
  <si>
    <t>Mr. Kenneth Neely</t>
  </si>
  <si>
    <t>Tech Geological SR</t>
  </si>
  <si>
    <t>Ms. Melinda Pharms</t>
  </si>
  <si>
    <t>Spec Trans Supt</t>
  </si>
  <si>
    <t>NA-Upstream East</t>
  </si>
  <si>
    <t>Mr. Troy Denetsosie</t>
  </si>
  <si>
    <t>Spec Gas Assets</t>
  </si>
  <si>
    <t>Ms. Caroline M Emmert</t>
  </si>
  <si>
    <t>Mr. Donald S. Robinson</t>
  </si>
  <si>
    <t>Miss Lesley N Ayers</t>
  </si>
  <si>
    <t>Mr. Jesse Bryson</t>
  </si>
  <si>
    <t>Ms. Julie Sarnowski</t>
  </si>
  <si>
    <t>Mr. Mark Laurent</t>
  </si>
  <si>
    <t>Spec Deal Compl</t>
  </si>
  <si>
    <t>Ms. Luz Maria Ortiz</t>
  </si>
  <si>
    <t>Miss Carla J Hoffman</t>
  </si>
  <si>
    <t>Mrs. Bac T Ly</t>
  </si>
  <si>
    <t>Tech Proj</t>
  </si>
  <si>
    <t>Ms. Deborah Boudar</t>
  </si>
  <si>
    <t>Mr. Gerry K Boyd</t>
  </si>
  <si>
    <t>Mr. Alan J Locke</t>
  </si>
  <si>
    <t>Mr. Jesse L Logan</t>
  </si>
  <si>
    <t>Mr. Robert R Rose</t>
  </si>
  <si>
    <t>Mr. Roger Spiller</t>
  </si>
  <si>
    <t>Designer Lead</t>
  </si>
  <si>
    <t>Mr. Eric H Mason</t>
  </si>
  <si>
    <t>Spec Risk Mgmt Trans Supt</t>
  </si>
  <si>
    <t>Mr. John F Anderson</t>
  </si>
  <si>
    <t>Mr. Justin B Laverell</t>
  </si>
  <si>
    <t>Mr. Paul Thomas</t>
  </si>
  <si>
    <t>Mr. Andrew P Pace</t>
  </si>
  <si>
    <t>Mr. Peter J. Hoyt</t>
  </si>
  <si>
    <t>Mr. Peter G. Makkai</t>
  </si>
  <si>
    <t>Mr. Michael J. Polan</t>
  </si>
  <si>
    <t>Ms. Lani Pennington</t>
  </si>
  <si>
    <t>Mr. Ryan Slinger</t>
  </si>
  <si>
    <t>Mr. Collin Whitehead</t>
  </si>
  <si>
    <t>Mr. Jeremy Waggenspack</t>
  </si>
  <si>
    <t>Mr. Albert L. Meyers</t>
  </si>
  <si>
    <t>Asst Admin II</t>
  </si>
  <si>
    <t>Admn Asst Sr</t>
  </si>
  <si>
    <t>Clerk</t>
  </si>
  <si>
    <t>Ms. Judith Martinez</t>
  </si>
  <si>
    <t>Asst Admin I</t>
  </si>
  <si>
    <t>Mrs. Venita J Coleman</t>
  </si>
  <si>
    <t>Asst Sr Admin</t>
  </si>
  <si>
    <t>Ms. Melissa K Jones</t>
  </si>
  <si>
    <t>Ms. Chaun D. Roberts</t>
  </si>
  <si>
    <t>Mrs. Lorie A Leigh</t>
  </si>
  <si>
    <t>Mrs. Shelby Malkemes</t>
  </si>
  <si>
    <t>Mr. Daniel S Quezada</t>
  </si>
  <si>
    <t>Ms. April M Hrach</t>
  </si>
  <si>
    <t>Coord Admin</t>
  </si>
  <si>
    <t>Miss Kimberly A Hillis</t>
  </si>
  <si>
    <t>Asst Exec</t>
  </si>
  <si>
    <t>Ms. Jessica Ortiz</t>
  </si>
  <si>
    <t>West Pwr Trd-Admins</t>
  </si>
  <si>
    <t>Ms. Debra S Davidson</t>
  </si>
  <si>
    <t>Clerk Sr</t>
  </si>
  <si>
    <t>Ms. Geraldine G. Irvine</t>
  </si>
  <si>
    <t>Ms. Tamara J Black</t>
  </si>
  <si>
    <t>Miss Lisa A Shoemake</t>
  </si>
  <si>
    <t>Ms. Lisa R Zarsky</t>
  </si>
  <si>
    <t>Mrs. Ina R Rangel</t>
  </si>
  <si>
    <t>Ms. Airam A Arteaga</t>
  </si>
  <si>
    <t>Ms. Adriana Celedon</t>
  </si>
  <si>
    <t>Ms. Tina S Rode</t>
  </si>
  <si>
    <t>Ms. Katharine A Axford</t>
  </si>
  <si>
    <t>Mrs. Mollie E Gustafson</t>
  </si>
  <si>
    <t>Mrs. Barbara C Johnson</t>
  </si>
  <si>
    <t>Miss Paulita Olvera</t>
  </si>
  <si>
    <t>Ms. Christine Drummond</t>
  </si>
  <si>
    <t>Mrs. Christy R. Chapman</t>
  </si>
  <si>
    <t>Miss Claudette Harvey</t>
  </si>
  <si>
    <t>Mr. Paul Morrissette</t>
  </si>
  <si>
    <t>Mrs. Kelley D Myers</t>
  </si>
  <si>
    <t>Mrs. Tina H Holcombe</t>
  </si>
  <si>
    <t>Mrs. Deborah J Edison</t>
  </si>
  <si>
    <t>Ms. Patricia Jefferson</t>
  </si>
  <si>
    <t>Mrs. Anabel Gutierrez</t>
  </si>
  <si>
    <t>President &amp; CEO</t>
  </si>
  <si>
    <t>Miss Stephanie M Gardner</t>
  </si>
  <si>
    <t>Mrs. Monica A Jackson</t>
  </si>
  <si>
    <t>Ms. Susan Daley-Fallon</t>
  </si>
  <si>
    <t>Mrs. Denys Watson</t>
  </si>
  <si>
    <t>Mr. Aric Archie</t>
  </si>
  <si>
    <t>Mrs. Mirna Mejia</t>
  </si>
  <si>
    <t>Student Learner</t>
  </si>
  <si>
    <t>Ms. Lillian B Carroll</t>
  </si>
  <si>
    <t>Ms. Melanie Y Facundo</t>
  </si>
  <si>
    <t>Mrs. Cristina Zavala</t>
  </si>
  <si>
    <t>Ms. Heidi Dubose</t>
  </si>
  <si>
    <t>Mr. Adan Garcia</t>
  </si>
  <si>
    <t>Ms. Laura E Vuittonet</t>
  </si>
  <si>
    <t>Ms. Carla O'Neil</t>
  </si>
  <si>
    <t>Ms. Angela McCulloch</t>
  </si>
  <si>
    <t>Ms. Terri Brian</t>
  </si>
  <si>
    <t>Miss Rebecca Young</t>
  </si>
  <si>
    <t>Receptionist</t>
  </si>
  <si>
    <t>Ms. Jessica Presas</t>
  </si>
  <si>
    <t>Ms. Erica N. Rodriguez</t>
  </si>
  <si>
    <t>Mrs. Angela J Wingo</t>
  </si>
  <si>
    <t>Ms. Claudia Guerra</t>
  </si>
  <si>
    <t>Ms. Nicola Daw</t>
  </si>
  <si>
    <t>Ms. Jessica Burry</t>
  </si>
  <si>
    <t>Mrs. Jewell R. Wade</t>
  </si>
  <si>
    <t>Ms. Anna Mehrer</t>
  </si>
  <si>
    <t>Ms. Amanda Huble</t>
  </si>
  <si>
    <t>Ms. Lindsey Huculiak</t>
  </si>
  <si>
    <t>Ms. Lisa McIsaac</t>
  </si>
  <si>
    <t>Ms. Saidia Matthews</t>
  </si>
  <si>
    <t>Ms. Edith Turnipseed</t>
  </si>
  <si>
    <t>Miss Alejandra Villarreal</t>
  </si>
  <si>
    <t>Ms. Jona Kimbrough</t>
  </si>
  <si>
    <t>Ms. Theresa Villeggiante</t>
  </si>
  <si>
    <t>Ms. Kimberly A Hardy</t>
  </si>
  <si>
    <t>Ms. Wykena Lipscomb</t>
  </si>
  <si>
    <t>Ms. Stacie Mouton</t>
  </si>
  <si>
    <t>Ms. Stacy Runswick</t>
  </si>
  <si>
    <t>Staff Trading Supt</t>
  </si>
  <si>
    <t>Mr. George P Schaefer</t>
  </si>
  <si>
    <t>Tech O&amp;M SR</t>
  </si>
  <si>
    <t>Mr. Mike P Purcell</t>
  </si>
  <si>
    <t>Miss Emma KAM Welsch</t>
  </si>
  <si>
    <t>Staff Trans Supt</t>
  </si>
  <si>
    <t>Ms. Mary K Symes</t>
  </si>
  <si>
    <t>Ms. Virginia L. Thompson</t>
  </si>
  <si>
    <t>Mr. Christopher R. Lackey</t>
  </si>
  <si>
    <t>Mr. Eric L. Rhodes</t>
  </si>
  <si>
    <t>Mr. Michael Law</t>
  </si>
  <si>
    <t>Mr. Bart R. Burk</t>
  </si>
  <si>
    <t>Ms. Catalina Cardenas</t>
  </si>
  <si>
    <t>Mr. Fredrik Eriksson</t>
  </si>
  <si>
    <t>Ms. Jennifer A. Lind</t>
  </si>
  <si>
    <t>Ms. Maria E Garcia</t>
  </si>
  <si>
    <t>Mr. Andrew R Miles</t>
  </si>
  <si>
    <t>Mr. Massimo Marolo</t>
  </si>
  <si>
    <t>Ms. Jennifer J. Bagwell</t>
  </si>
  <si>
    <t>Mr. Joseph H Wagner</t>
  </si>
  <si>
    <t>Ms. Marsha E Francis</t>
  </si>
  <si>
    <t>Mr. Jason E Panos</t>
  </si>
  <si>
    <t>Mr. Bryant Frihart</t>
  </si>
  <si>
    <t>Mr. Dipak Agarwalla</t>
  </si>
  <si>
    <t>Mr. Paul Schiavone</t>
  </si>
  <si>
    <t>Ms. Biliana Pehlivanova</t>
  </si>
  <si>
    <t>Ms. Kathryn L. Sheppard</t>
  </si>
  <si>
    <t>Ms. Erin D Hall</t>
  </si>
  <si>
    <t>Ms. Emily J. Butler</t>
  </si>
  <si>
    <t>Mr. Jesus Hernandez</t>
  </si>
  <si>
    <t>Mrs. Patricia L Spence</t>
  </si>
  <si>
    <t>Mr. Bryan K Jurecek</t>
  </si>
  <si>
    <t>Mgr Opns</t>
  </si>
  <si>
    <t>Mr. Victor R Browner</t>
  </si>
  <si>
    <t>Mr. Edward H Braddock</t>
  </si>
  <si>
    <t>Mr. Mohit K Bawa</t>
  </si>
  <si>
    <t>Mr. Randall L Gay</t>
  </si>
  <si>
    <t>Mr. Christopher F Figueroa</t>
  </si>
  <si>
    <t>Mr. Santiago Garcia</t>
  </si>
  <si>
    <t>Mr. Philip D. Polsky</t>
  </si>
  <si>
    <t>Mr. Eric A Feitler</t>
  </si>
  <si>
    <t>Mr. Abhijeet V. Naik</t>
  </si>
  <si>
    <t>Ms. Crystal Hyde</t>
  </si>
  <si>
    <t>Ms. Lauren Schlesinger</t>
  </si>
  <si>
    <t>Mr. Randy A Hotz</t>
  </si>
  <si>
    <t>Mr. Ricardo S Ramirez</t>
  </si>
  <si>
    <t>Spec Tech SR</t>
  </si>
  <si>
    <t>Mr. Michael D Kantenberger</t>
  </si>
  <si>
    <t>Engr Project Reservoir</t>
  </si>
  <si>
    <t>Mr. Bobby A Ferrell</t>
  </si>
  <si>
    <t>Spec Tech Div</t>
  </si>
  <si>
    <t>Ms. Anna L Arnold</t>
  </si>
  <si>
    <t>Analyst Admin Assoc</t>
  </si>
  <si>
    <t>Mrs. Diana Robinson</t>
  </si>
  <si>
    <t>Clerk Opns SR</t>
  </si>
  <si>
    <t>Mr. Garnett C Owens</t>
  </si>
  <si>
    <t>Mr. Gary L Pfiester</t>
  </si>
  <si>
    <t>Mr. Charles S. Nelson</t>
  </si>
  <si>
    <t>Mr. Joe L Williamson</t>
  </si>
  <si>
    <t>Mr. Otha CHESTE Meador Jr</t>
  </si>
  <si>
    <t>Leader Team</t>
  </si>
  <si>
    <t>Mr. Charles Everington Jr</t>
  </si>
  <si>
    <t>Mr. David P Kucera</t>
  </si>
  <si>
    <t>Mr. John C Stolle</t>
  </si>
  <si>
    <t>Mr. John J Tolbirt</t>
  </si>
  <si>
    <t>Mr. Victor M Sanchez</t>
  </si>
  <si>
    <t>Mr. Terence F Cobbs</t>
  </si>
  <si>
    <t>Mr. Larry J Borak</t>
  </si>
  <si>
    <t>Mr. Melvin J Siecko</t>
  </si>
  <si>
    <t>Mr. Thomas W Smith</t>
  </si>
  <si>
    <t>Mr. David H Wigzell</t>
  </si>
  <si>
    <t>Ms. Mary JANE Zomant</t>
  </si>
  <si>
    <t>Ms. Toni M Rogers</t>
  </si>
  <si>
    <t>Mr. David R. Menchaca</t>
  </si>
  <si>
    <t>Mr. Robert M Robinson</t>
  </si>
  <si>
    <t>Mr. Mark A Walch</t>
  </si>
  <si>
    <t>Mr. J CRAIG Peel</t>
  </si>
  <si>
    <t>Mr. Gary L Hall</t>
  </si>
  <si>
    <t>Mr. Mark K Sanders</t>
  </si>
  <si>
    <t>Mr. Lonnie R Evanicky</t>
  </si>
  <si>
    <t>Mr. Stephen J Schaefer</t>
  </si>
  <si>
    <t>Mr. Scott A. West</t>
  </si>
  <si>
    <t>Mr. Robert C Hudgins</t>
  </si>
  <si>
    <t>Mr. John B.C. Barnes</t>
  </si>
  <si>
    <t>Ms. Charlotte Clawson</t>
  </si>
  <si>
    <t>Mr. Randy G Ernst</t>
  </si>
  <si>
    <t>Mr. Kevin M Kanak</t>
  </si>
  <si>
    <t>Mr. Francis E Schuette</t>
  </si>
  <si>
    <t>Mr. Kenneth L Davis</t>
  </si>
  <si>
    <t>Mr. James R Glenn</t>
  </si>
  <si>
    <t>Mr. Louis F Deases</t>
  </si>
  <si>
    <t>Mr. William A Sheridan</t>
  </si>
  <si>
    <t>Mr. Patrick L. Williams</t>
  </si>
  <si>
    <t>Mr. Donald J Shaw</t>
  </si>
  <si>
    <t>Mr. Donald B Beck</t>
  </si>
  <si>
    <t>Mr. Leslie R. Pierce</t>
  </si>
  <si>
    <t>Mr. Al D Miska</t>
  </si>
  <si>
    <t>Mr. Melvin RAY Avery Jr</t>
  </si>
  <si>
    <t>Guard Security</t>
  </si>
  <si>
    <t>Mr. Gary J. Hilton</t>
  </si>
  <si>
    <t>Mr. William A. Leblanc</t>
  </si>
  <si>
    <t>Mr. Charles BRAXTON Morton</t>
  </si>
  <si>
    <t>Mr. Raymond Roussett Jr</t>
  </si>
  <si>
    <t>Mr. Marcus D Russell</t>
  </si>
  <si>
    <t>Mr. David L McGarrahan</t>
  </si>
  <si>
    <t>Tech O&amp;M 2</t>
  </si>
  <si>
    <t>Mr. David D Prather II</t>
  </si>
  <si>
    <t>Mr. Luis C Guajardo Jr</t>
  </si>
  <si>
    <t>Ms. Anjinette L Bordelon</t>
  </si>
  <si>
    <t>Clerk Opns Int</t>
  </si>
  <si>
    <t>Mr. Bobby D England</t>
  </si>
  <si>
    <t>Mr. Scott W. Gee</t>
  </si>
  <si>
    <t>T-Out</t>
  </si>
  <si>
    <t>ET-Trans Devl Comm</t>
  </si>
  <si>
    <t>Mr. Leaf Harasin</t>
  </si>
  <si>
    <t>Analysis</t>
  </si>
  <si>
    <t>Year End 12/31/2000</t>
  </si>
  <si>
    <t>Hires</t>
  </si>
  <si>
    <t>Transfers In</t>
  </si>
  <si>
    <t>Leavers</t>
  </si>
  <si>
    <t>Transfers Out</t>
  </si>
  <si>
    <t>Job Groups:</t>
  </si>
  <si>
    <t>President/CEO</t>
  </si>
  <si>
    <t>Managing Director</t>
  </si>
  <si>
    <t>Vice President</t>
  </si>
  <si>
    <t>Sr. Director/Director</t>
  </si>
  <si>
    <t>Manager</t>
  </si>
  <si>
    <t>Associate</t>
  </si>
  <si>
    <t>Analyst</t>
  </si>
  <si>
    <t>Sr. Specialist</t>
  </si>
  <si>
    <t>Admins</t>
  </si>
  <si>
    <t>Other</t>
  </si>
  <si>
    <t>Total:</t>
  </si>
  <si>
    <t>Job Group</t>
  </si>
  <si>
    <t>EAST POWER</t>
  </si>
  <si>
    <t>East Power Total</t>
  </si>
  <si>
    <t>ERCOT</t>
  </si>
  <si>
    <t>Southeast</t>
  </si>
  <si>
    <t>Midwest</t>
  </si>
  <si>
    <t>Northeast</t>
  </si>
  <si>
    <t>Mgmt Book</t>
  </si>
  <si>
    <t>New Albany</t>
  </si>
  <si>
    <t>Development</t>
  </si>
  <si>
    <t>Structuring</t>
  </si>
  <si>
    <t>Fundamentals</t>
  </si>
  <si>
    <t>Commercial Support</t>
  </si>
  <si>
    <t>President</t>
  </si>
  <si>
    <t>Sr. Dir./Director</t>
  </si>
  <si>
    <t>Sr. Mgr./Manager</t>
  </si>
  <si>
    <t>Specialist</t>
  </si>
  <si>
    <t>Total</t>
  </si>
  <si>
    <t>WEST POWER</t>
  </si>
  <si>
    <t>West Power Total</t>
  </si>
  <si>
    <t>Originations</t>
  </si>
  <si>
    <t>QF</t>
  </si>
  <si>
    <t>Trading</t>
  </si>
  <si>
    <t>Middle Mkt/Serv</t>
  </si>
  <si>
    <t>Natural Gas</t>
  </si>
  <si>
    <t>Natural Gas Total</t>
  </si>
  <si>
    <t>West</t>
  </si>
  <si>
    <t>East</t>
  </si>
  <si>
    <t>Texas</t>
  </si>
  <si>
    <t>Financial</t>
  </si>
  <si>
    <t>Derivative</t>
  </si>
  <si>
    <t>Mgmt</t>
  </si>
  <si>
    <t>Canada</t>
  </si>
  <si>
    <t>Canada Total</t>
  </si>
  <si>
    <t>Finance</t>
  </si>
  <si>
    <t>Alberta Power</t>
  </si>
  <si>
    <t>Ontario Power</t>
  </si>
  <si>
    <t>Retail</t>
  </si>
  <si>
    <t>Executive</t>
  </si>
  <si>
    <t>Title</t>
  </si>
  <si>
    <t>Upstream Executive</t>
  </si>
  <si>
    <t>Compression Services</t>
  </si>
  <si>
    <t>Offshore</t>
  </si>
  <si>
    <t>Storage</t>
  </si>
  <si>
    <t>Producer e-Commerce</t>
  </si>
  <si>
    <t>Wellhead Desk</t>
  </si>
  <si>
    <t>Bridgeline</t>
  </si>
  <si>
    <t>HPL</t>
  </si>
  <si>
    <t>LT Fundamentals</t>
  </si>
  <si>
    <t>Mexico</t>
  </si>
  <si>
    <t xml:space="preserve">Generation Investments </t>
  </si>
  <si>
    <t>Principal Investing</t>
  </si>
  <si>
    <t>Energy Cap Services</t>
  </si>
  <si>
    <t>Restructuring</t>
  </si>
  <si>
    <t>Corporate Development</t>
  </si>
  <si>
    <t>Office of the Chairman</t>
  </si>
  <si>
    <t>UpStream Ex Comm Supt</t>
  </si>
  <si>
    <t>Restructuring Comm Supt</t>
  </si>
  <si>
    <t>MISC Total</t>
  </si>
  <si>
    <t>Commercial Support Total</t>
  </si>
  <si>
    <t>Commercial Total</t>
  </si>
  <si>
    <t>Grand Total</t>
  </si>
  <si>
    <t>SAPNo</t>
  </si>
  <si>
    <t>Status</t>
  </si>
  <si>
    <t>Team</t>
  </si>
  <si>
    <t>Group</t>
  </si>
  <si>
    <t>CoCode</t>
  </si>
  <si>
    <t>JobTitle</t>
  </si>
  <si>
    <t>Active</t>
  </si>
  <si>
    <t>MISC</t>
  </si>
  <si>
    <t>NA-Office of Chair</t>
  </si>
  <si>
    <t>Chmn &amp; Ceo</t>
  </si>
  <si>
    <t>NA-Exec Orig</t>
  </si>
  <si>
    <t>Mr. John J Lavorato</t>
  </si>
  <si>
    <t>Chief Operating Officer</t>
  </si>
  <si>
    <t>NA-Corp Development</t>
  </si>
  <si>
    <t>Mr. Timothy J Detmering</t>
  </si>
  <si>
    <t>Mng Dir Corporate Devl</t>
  </si>
  <si>
    <t>Generation Investments</t>
  </si>
  <si>
    <t>NA-Generation Inv</t>
  </si>
  <si>
    <t>Mr. William D Duran</t>
  </si>
  <si>
    <t>Mng Dir Orig Wholesale</t>
  </si>
  <si>
    <t>NA-Executive</t>
  </si>
  <si>
    <t>Long Trm Fundamental</t>
  </si>
  <si>
    <t>Ms. Colleen Sullivan-Shaklovitz</t>
  </si>
  <si>
    <t>Mng Dir Trading</t>
  </si>
  <si>
    <t>Mr. Brian Redmond</t>
  </si>
  <si>
    <t>Mng Dir Asset Dev</t>
  </si>
  <si>
    <t>West Gas-Trading</t>
  </si>
  <si>
    <t>Mr. Phillip K Allen</t>
  </si>
  <si>
    <t>West Power</t>
  </si>
  <si>
    <t>West Pwr. Trd.-Trd</t>
  </si>
  <si>
    <t>Mr. Timothy N Belden</t>
  </si>
  <si>
    <t>NA-Canada Executive</t>
  </si>
  <si>
    <t>Mr. Phillip Milnthorp</t>
  </si>
  <si>
    <t>Mr. Carl J Tricoli</t>
  </si>
  <si>
    <t>VP Generation Services</t>
  </si>
  <si>
    <t>East Power</t>
  </si>
  <si>
    <t>ERCOT-Originating</t>
  </si>
  <si>
    <t>Ms. Michelle L Parks</t>
  </si>
  <si>
    <t>VP Fin</t>
  </si>
  <si>
    <t>NA-Principal Inv G&amp;A</t>
  </si>
  <si>
    <t>Mr. Michael L Miller</t>
  </si>
  <si>
    <t>VP Orig Wholesale</t>
  </si>
  <si>
    <t>NA-Upstream Orig</t>
  </si>
  <si>
    <t>Ms. Jean M. Mrha</t>
  </si>
  <si>
    <t>Mr. Bruce A Sukaly</t>
  </si>
  <si>
    <t>Mr. Michael J Swerzbin</t>
  </si>
  <si>
    <t>VP Trading</t>
  </si>
  <si>
    <t>Mr. Bradley K Alford</t>
  </si>
  <si>
    <t>Energy Capital Services</t>
  </si>
  <si>
    <t>NA-Energy Capital Re</t>
  </si>
  <si>
    <t>Mr. Craig A. Fox</t>
  </si>
  <si>
    <t>VP Operations</t>
  </si>
  <si>
    <t>East Gas Trd.</t>
  </si>
  <si>
    <t>Mr. Scott M Neal</t>
  </si>
  <si>
    <t>NA-Asset Trading</t>
  </si>
  <si>
    <t>Mr. Thomas Martin</t>
  </si>
  <si>
    <t>Mr. Robert Greer</t>
  </si>
  <si>
    <t>VP Corporate Development</t>
  </si>
  <si>
    <t>West Orig.-Portland</t>
  </si>
  <si>
    <t>Mr. Jacob S Thomas</t>
  </si>
  <si>
    <t>Middle Market/Services</t>
  </si>
  <si>
    <t>West Pwr Mid Mkt/Svc</t>
  </si>
  <si>
    <t>Mr. Gregory E Wolfe</t>
  </si>
  <si>
    <t>Mr. Steven Pruett</t>
  </si>
  <si>
    <t>Mr. Michael J Miller</t>
  </si>
  <si>
    <t>Derivatives</t>
  </si>
  <si>
    <t>NA-Mid Mkt Nymex Hou</t>
  </si>
  <si>
    <t>Mr. Craig A Breslau</t>
  </si>
  <si>
    <t>Mr. Christopher H Foster</t>
  </si>
  <si>
    <t>East Gas Origination</t>
  </si>
  <si>
    <t>Mr. Frank W Vickers</t>
  </si>
  <si>
    <t>Mr. Fred D Lagrasta</t>
  </si>
  <si>
    <t>Ms. Julie A Gomez</t>
  </si>
  <si>
    <t>Mr. William E Rome</t>
  </si>
  <si>
    <t>VP Fin Strategic Ventures</t>
  </si>
  <si>
    <t>Natural Gas Comm. St</t>
  </si>
  <si>
    <t>Mr. Albert E McMichael Jr</t>
  </si>
  <si>
    <t>Mr. James I Ducote</t>
  </si>
  <si>
    <t>West Gas-Denver</t>
  </si>
  <si>
    <t>Mr. Mark Whitt</t>
  </si>
  <si>
    <t>Mr. Gregory R Blair</t>
  </si>
  <si>
    <t>NA-Spcl Assets NP G&amp;</t>
  </si>
  <si>
    <t>Mr. Richard A Lydecker, Jr.</t>
  </si>
  <si>
    <t>Mr. Michael D Grigsby</t>
  </si>
  <si>
    <t>SE Power-Trading</t>
  </si>
  <si>
    <t>Mr. Rogers Herndon</t>
  </si>
  <si>
    <t>West Orig.-San Franc</t>
  </si>
  <si>
    <t>Mr. Michael W McDonald</t>
  </si>
  <si>
    <t>Mr. Jesse Neyman</t>
  </si>
  <si>
    <t>VP Sr Orig Wholesale</t>
  </si>
  <si>
    <t>Mr. Douglas Clifford</t>
  </si>
  <si>
    <t>Mr. Gil F Muhl</t>
  </si>
  <si>
    <t>Restructuring Commercial Support</t>
  </si>
  <si>
    <t>NA-Portfolio Exec</t>
  </si>
  <si>
    <t>Mr. Lloyd D Miller</t>
  </si>
  <si>
    <t>Enovate</t>
  </si>
  <si>
    <t>Mr. Cary M. Carrabine</t>
  </si>
  <si>
    <t>NE Power-Origination</t>
  </si>
  <si>
    <t>MW-Power Trading</t>
  </si>
  <si>
    <t>Mr. Fletcher J Sturm</t>
  </si>
  <si>
    <t>SE Power-Originating</t>
  </si>
  <si>
    <t>Mr. J O Pagan</t>
  </si>
  <si>
    <t>MW Pwr.-Origination</t>
  </si>
  <si>
    <t>Mr. Edward D Baughman</t>
  </si>
  <si>
    <t>Mrs. Laura L Luce</t>
  </si>
  <si>
    <t>Financial Trading</t>
  </si>
  <si>
    <t>Mr. John D Arnold</t>
  </si>
  <si>
    <t>NE Pwr-Trading</t>
  </si>
  <si>
    <t>Mr. Mark D Davis Jr</t>
  </si>
  <si>
    <t>MW Gas-Trading</t>
  </si>
  <si>
    <t>Mr. Hunter Shively</t>
  </si>
  <si>
    <t>Management Book</t>
  </si>
  <si>
    <t>MGT Book-Trading</t>
  </si>
  <si>
    <t>Mr. Kevin M Presto</t>
  </si>
  <si>
    <t>Mr. C JOHN Thompson</t>
  </si>
  <si>
    <t>Mr. Scott D Josey</t>
  </si>
  <si>
    <t>NA-Energy Cap Svcs N</t>
  </si>
  <si>
    <t>Mr. Jesus Melendrez</t>
  </si>
  <si>
    <t>NA-Mexico Charges</t>
  </si>
  <si>
    <t>Mr. Mario M Yzaguirre</t>
  </si>
  <si>
    <t>NA-Engineering</t>
  </si>
  <si>
    <t>Mr. Nicolas S Cocavessis</t>
  </si>
  <si>
    <t>VP Engineering</t>
  </si>
  <si>
    <t>NA-HPL Asset Mgmt</t>
  </si>
  <si>
    <t>Mr. Stephen Schneider</t>
  </si>
  <si>
    <t>NA-HPL Trans &amp; Stor</t>
  </si>
  <si>
    <t>Mr. James E Schwieger</t>
  </si>
  <si>
    <t>VP HPL</t>
  </si>
  <si>
    <t>West Devlp.-San Fran</t>
  </si>
  <si>
    <t>Mr. David J Parquet</t>
  </si>
  <si>
    <t>Mr. Allan Keel</t>
  </si>
  <si>
    <t>NA-Canada Gas Origin</t>
  </si>
  <si>
    <t>Mr. Derek Davies</t>
  </si>
  <si>
    <t>Mr. Paul Devries</t>
  </si>
  <si>
    <t>Mr. Christopher F Calger</t>
  </si>
  <si>
    <t>West Gas Origination</t>
  </si>
  <si>
    <t>Mr. Barry L Tycholiz</t>
  </si>
  <si>
    <t>Mr. Drew Tingleaf</t>
  </si>
  <si>
    <t>Director Orig Wholesale</t>
  </si>
  <si>
    <t>Mr. Robert S. Bakondy</t>
  </si>
  <si>
    <t>Dir Research Origination</t>
  </si>
  <si>
    <t>East Power Develope</t>
  </si>
  <si>
    <t>Mr. Steven H. Krimsky</t>
  </si>
  <si>
    <t>Mr. Gregory D Krause</t>
  </si>
  <si>
    <t>NA-Mid Mkt Nymex NY</t>
  </si>
  <si>
    <t>Ms. Caroline J Abramo</t>
  </si>
  <si>
    <t>Dir Trading</t>
  </si>
  <si>
    <t>Mr. Lawrence J May</t>
  </si>
  <si>
    <t>Mr. Todd DEWAYNE Busby</t>
  </si>
  <si>
    <t>Dir Corporate Dev</t>
  </si>
  <si>
    <t>West Devlp-Portland</t>
  </si>
  <si>
    <t>Mr. Edmund Clark</t>
  </si>
  <si>
    <t>NA-Nat Gas East Reg-</t>
  </si>
  <si>
    <t>Mr. Nelson R Ferries</t>
  </si>
  <si>
    <t>NA-Prod Svcs</t>
  </si>
  <si>
    <t>Mr. John J Grass</t>
  </si>
  <si>
    <t>Mr. John Enerson</t>
  </si>
  <si>
    <t>Dir Structuring</t>
  </si>
  <si>
    <t>Mr. Thomas L Shelton</t>
  </si>
  <si>
    <t>Dir Sr Asset Dev Supt</t>
  </si>
  <si>
    <t>NA-Capital Struct</t>
  </si>
  <si>
    <t>Ms. L'sheryl Hudson</t>
  </si>
  <si>
    <t>Dir Fin</t>
  </si>
  <si>
    <t>Mr. Mitchell O Robinson</t>
  </si>
  <si>
    <t>Dir Sr Asset/Field Opns</t>
  </si>
  <si>
    <t>Mrs. Janelle D Scheuer</t>
  </si>
  <si>
    <t>West QF Rest.-Portla</t>
  </si>
  <si>
    <t>Mr. Jonalan Page</t>
  </si>
  <si>
    <t>Mr. Michael J Maggi</t>
  </si>
  <si>
    <t>Mr. David A Kellermeyer</t>
  </si>
  <si>
    <t>Dir Asset/Field Opns</t>
  </si>
  <si>
    <t>Mr. Matthew H Motley</t>
  </si>
  <si>
    <t>Mr. Charles C Ward</t>
  </si>
  <si>
    <t>Mr. Andrew H Lewis</t>
  </si>
  <si>
    <t>Mr. Terry W Donovan</t>
  </si>
  <si>
    <t>Mr. Charles H Otto</t>
  </si>
  <si>
    <t>Mr. Richard LEE Jenkins II</t>
  </si>
  <si>
    <t>Ms. Joan M Quick</t>
  </si>
  <si>
    <t>Dir Sr Acctg</t>
  </si>
  <si>
    <t>Mr. Steven P South</t>
  </si>
  <si>
    <t>Mr. Arvel G Martin</t>
  </si>
  <si>
    <t>East Pwr. Structerin</t>
  </si>
  <si>
    <t>Mr. Berney C Aucoin</t>
  </si>
  <si>
    <t>NA-Gen Svcs</t>
  </si>
  <si>
    <t>Ms. Janet H Wallis</t>
  </si>
  <si>
    <t>Mr. Kevin Kuykendall</t>
  </si>
  <si>
    <t>Ms. Sandra F Brawner</t>
  </si>
  <si>
    <t>Mr. Gary M Bryan</t>
  </si>
  <si>
    <t>NA-Compr Svcs</t>
  </si>
  <si>
    <t>Mr. Mark D Knippa</t>
  </si>
  <si>
    <t>Ms. Ruth Concannon</t>
  </si>
  <si>
    <t>Ms. Jane M Tholt</t>
  </si>
  <si>
    <t>Ms. Patrice L Mims-Thurston</t>
  </si>
  <si>
    <t>Mr. Keith A Holst</t>
  </si>
  <si>
    <t>Mrs. Maureen A Smith</t>
  </si>
  <si>
    <t>Mr. David L Fairley</t>
  </si>
  <si>
    <t>Ms. Andrea K Ring</t>
  </si>
  <si>
    <t>Mrs. Stephanie W Miller</t>
  </si>
  <si>
    <t>Mr. Scott E Hendrickson</t>
  </si>
  <si>
    <t>Mr. Richard S Tomaski</t>
  </si>
  <si>
    <t>Mr. Edwin A Wilhite</t>
  </si>
  <si>
    <t>Mr. Bradley T McKay</t>
  </si>
  <si>
    <t>Mr. Garrick A Hill</t>
  </si>
  <si>
    <t>Mr. Jeffrey S Richter</t>
  </si>
  <si>
    <t>Mr. Ron A Tapscott</t>
  </si>
  <si>
    <t>Mr. Paul T Lucci</t>
  </si>
  <si>
    <t>Mr. Steven P Irvin</t>
  </si>
  <si>
    <t>Mr. Marshall Eubank</t>
  </si>
  <si>
    <t>Mrs. Heather SWAN Kroll</t>
  </si>
  <si>
    <t>East Power-Fundament</t>
  </si>
  <si>
    <t>Mr. Charles Vetters</t>
  </si>
  <si>
    <t>Mr. Mark S Breese</t>
  </si>
  <si>
    <t>Upstream Executive Commercial Support</t>
  </si>
  <si>
    <t>NA-Day Rate Hedge</t>
  </si>
  <si>
    <t>Mr. John A Peyton</t>
  </si>
  <si>
    <t>Mr. John L Moore</t>
  </si>
  <si>
    <t>West Pwr Trd-Vol. Mg</t>
  </si>
  <si>
    <t>Mr. Murray P O'Neil</t>
  </si>
  <si>
    <t>Dir Sr Trading Supt</t>
  </si>
  <si>
    <t>Mr. Jared L Kaiser</t>
  </si>
  <si>
    <t>Ms. Terri B Clynes</t>
  </si>
  <si>
    <t>Mr. David B Marks</t>
  </si>
  <si>
    <t>Mrs. Holli S Krebs</t>
  </si>
  <si>
    <t>Mr. Geoffrey C Storey</t>
  </si>
  <si>
    <t>NA-Offshore Orig</t>
  </si>
  <si>
    <t>Mr. Wayne T Byargeon</t>
  </si>
  <si>
    <t>Mr. George N. Gilbert</t>
  </si>
  <si>
    <t>Mr. John M Forney</t>
  </si>
  <si>
    <t>Mr. Lloyd J Will</t>
  </si>
  <si>
    <t>Mr. Gregg A Penman</t>
  </si>
  <si>
    <t>Mr. John W Hodge</t>
  </si>
  <si>
    <t>Mr. John Llodra</t>
  </si>
  <si>
    <t>Mr. Sean R Crandall</t>
  </si>
  <si>
    <t>West Pwr Fund./Struc</t>
  </si>
  <si>
    <t>Mr. Timothy A Heizenrader</t>
  </si>
  <si>
    <t>NA-Enron Storage Dev</t>
  </si>
  <si>
    <t>Mr. Christopher C Hilgert</t>
  </si>
  <si>
    <t>Mr. Stewart Rosman</t>
  </si>
  <si>
    <t>NA-Upstream Transpor</t>
  </si>
  <si>
    <t>Ms. Rebecca Cantrell</t>
  </si>
  <si>
    <t>Dir Sr Govt &amp; Reg Affairs</t>
  </si>
  <si>
    <t>Dir Sr Trans Supt</t>
  </si>
  <si>
    <t>Mr. Oscar M Dalton III</t>
  </si>
  <si>
    <t>MW Gas Originations</t>
  </si>
  <si>
    <t>Ms. Sylvia F. Pollan</t>
  </si>
  <si>
    <t>Mr. Chris M Meyer</t>
  </si>
  <si>
    <t>Mr. James M Gilbert</t>
  </si>
  <si>
    <t>Mr. Fred J Mitro</t>
  </si>
  <si>
    <t>Mr. Thomas P Demoes</t>
  </si>
  <si>
    <t>ERCOT-Trading</t>
  </si>
  <si>
    <t>Mr. Douglas Gilbert-Smith</t>
  </si>
  <si>
    <t>Mr. Russell Stevens</t>
  </si>
  <si>
    <t>Mr. Jeffton G. Slaughter</t>
  </si>
  <si>
    <t>Mr. Robert C Benson</t>
  </si>
  <si>
    <t>Mr. Gregory F. Brazaitis</t>
  </si>
  <si>
    <t>Dir Asset Dev</t>
  </si>
  <si>
    <t>Mr. Jon Simunek</t>
  </si>
  <si>
    <t>Dir Opns</t>
  </si>
  <si>
    <t>NA-HPL Bus Dev</t>
  </si>
  <si>
    <t>Mr. Gary W Lamphier</t>
  </si>
  <si>
    <t>Mr. Lee Papayoti</t>
  </si>
  <si>
    <t>Mr. Garry D Wilson</t>
  </si>
  <si>
    <t>Mr. Nathan L Hlavaty</t>
  </si>
  <si>
    <t>Mr. Edward D Gottlob</t>
  </si>
  <si>
    <t>NA-Gas Asset Supply</t>
  </si>
  <si>
    <t>Mr. Robert S Cook</t>
  </si>
  <si>
    <t>NA-HPL Optimization</t>
  </si>
  <si>
    <t>Mr. Michael C. Bilberry</t>
  </si>
  <si>
    <t>Mrs. Jill T Zivley</t>
  </si>
  <si>
    <t>Mr. George M Weissman</t>
  </si>
  <si>
    <t>Mr. Ronald Green</t>
  </si>
  <si>
    <t>NA-HPL Fac Plan</t>
  </si>
  <si>
    <t>Mr. Brian Riley</t>
  </si>
  <si>
    <t>Mr. Gregory McClendon</t>
  </si>
  <si>
    <t>NA-Construction</t>
  </si>
  <si>
    <t>Mr. Kevin E Kuehler</t>
  </si>
  <si>
    <t>Dir E &amp; C</t>
  </si>
  <si>
    <t>Ms. Elsa Villarreal</t>
  </si>
  <si>
    <t>Mr. Mark D Fillinger</t>
  </si>
  <si>
    <t>Mr. Douglas LAIRD Dyer</t>
  </si>
  <si>
    <t>Mr. Samuel L Wehn</t>
  </si>
  <si>
    <t>Mr. Ben F. Jacoby</t>
  </si>
  <si>
    <t>Mr. Scott R Healy</t>
  </si>
  <si>
    <t>Mr. Dean S Russell</t>
  </si>
  <si>
    <t>Mr. Paul I Choi</t>
  </si>
  <si>
    <t>Mr. David M Danielson</t>
  </si>
  <si>
    <t>Dir Trans Supt</t>
  </si>
  <si>
    <t>NA-Canada Gas Trad</t>
  </si>
  <si>
    <t>Mr. Jonathan McKay</t>
  </si>
  <si>
    <t>Mr. Eric Le Dain</t>
  </si>
  <si>
    <t>Mr. Michael Cowan</t>
  </si>
  <si>
    <t>Mr. John Disturnal</t>
  </si>
  <si>
    <t>Mr. Chris Lambie</t>
  </si>
  <si>
    <t>Mr. Michael L Brown</t>
  </si>
  <si>
    <t>Mr. Kevin Miller</t>
  </si>
  <si>
    <t>Mr. Jeffrey K. Shields</t>
  </si>
  <si>
    <t>NA-TAC Group</t>
  </si>
  <si>
    <t>Mr. Brent C Clark</t>
  </si>
  <si>
    <t>Ms. Linda F Roberts</t>
  </si>
  <si>
    <t>Ms. Tosha Henderson</t>
  </si>
  <si>
    <t>Mr. Jeff Borg</t>
  </si>
  <si>
    <t>Mr. Phillip R Ballard</t>
  </si>
  <si>
    <t>Mr. David F Jones</t>
  </si>
  <si>
    <t>Ms. Anna Briggs</t>
  </si>
  <si>
    <t>Mr. Kelly Brodbeck</t>
  </si>
  <si>
    <t>NA-Canada Power</t>
  </si>
  <si>
    <t>Mr. John Zufferli</t>
  </si>
  <si>
    <t>Mrs. Lisa A Druzbik</t>
  </si>
  <si>
    <t>Mgr Orig Wholesale</t>
  </si>
  <si>
    <t>Mrs. Robyn E Zivic</t>
  </si>
  <si>
    <t>Mgr Trading</t>
  </si>
  <si>
    <t>Mr. Brian K Otis</t>
  </si>
  <si>
    <t>Mr. Christopher P Booth</t>
  </si>
  <si>
    <t>Mr. Eric D Boyt</t>
  </si>
  <si>
    <t>Mr. Russell Belflower Jr</t>
  </si>
  <si>
    <t>Mgr Facility Plng</t>
  </si>
  <si>
    <t>Mgr Acctg</t>
  </si>
  <si>
    <t>Mr. Ron L. Coker</t>
  </si>
  <si>
    <t>Mrs. Jennifer W Martinez</t>
  </si>
  <si>
    <t>Mr. John H Griffith</t>
  </si>
  <si>
    <t>East Pwr. Genco</t>
  </si>
  <si>
    <t>Mr. Richard Comeaux</t>
  </si>
  <si>
    <t>Mgr Trading Supt</t>
  </si>
  <si>
    <t>Mr. Donald Stephen Olinde,Jr.</t>
  </si>
  <si>
    <t>Mr. Steven T Curlee</t>
  </si>
  <si>
    <t>Mgr Structuring</t>
  </si>
  <si>
    <t>Mgr Research</t>
  </si>
  <si>
    <t>Mr. Thomas Alonso</t>
  </si>
  <si>
    <t>Mr. Thomas N May</t>
  </si>
  <si>
    <t>Mr. Mark S Fischer</t>
  </si>
  <si>
    <t>Mr. Jeff N King</t>
  </si>
  <si>
    <t>Ms. Tammi De Paolis</t>
  </si>
  <si>
    <t>Mr. Christopher R Lenartowicz</t>
  </si>
  <si>
    <t>Mr. John M Singer</t>
  </si>
  <si>
    <t>Mrs. Jennifer L Adams</t>
  </si>
  <si>
    <t>Mr. Raimund D Grube</t>
  </si>
  <si>
    <t>Mr. Gautam Gupta</t>
  </si>
  <si>
    <t>Miss Vicky V Ha</t>
  </si>
  <si>
    <t>Mr. William M Keeney</t>
  </si>
  <si>
    <t>Mr. Ronald Kettler</t>
  </si>
  <si>
    <t>Mr. Kevin Ruscitti</t>
  </si>
  <si>
    <t>Mr. Robert D Sewell</t>
  </si>
  <si>
    <t>Mr. Stephen F Swain</t>
  </si>
  <si>
    <t>Mr. Stephen J Thome</t>
  </si>
  <si>
    <t>Mr. George W Wood</t>
  </si>
  <si>
    <t>Mr. Erik Serio</t>
  </si>
  <si>
    <t>Mr. Michael Carson</t>
  </si>
  <si>
    <t>Mr. Mark D Meier</t>
  </si>
  <si>
    <t>Mr. Mark D Smith</t>
  </si>
  <si>
    <t>Mr. Christopher Clark</t>
  </si>
  <si>
    <t>Geologist SR</t>
  </si>
  <si>
    <t>Mr. Richard L. Boehm</t>
  </si>
  <si>
    <t>Mgr Trans Supt</t>
  </si>
  <si>
    <t>Mr. Walter Hamilton Jr</t>
  </si>
  <si>
    <t>Engr Resv SR</t>
  </si>
  <si>
    <t>Ms. Barbara G. Dillard</t>
  </si>
  <si>
    <t>Ms. Judith G Townsend</t>
  </si>
  <si>
    <t>Mr. Frank J Ermis</t>
  </si>
  <si>
    <t>Ms. Susan W Pereira</t>
  </si>
  <si>
    <t>Mr. James S Homco</t>
  </si>
  <si>
    <t>Mr. Michael D Etringer</t>
  </si>
  <si>
    <t>Mr. Michael J Curry</t>
  </si>
  <si>
    <t>Ms. Edith C Cross</t>
  </si>
  <si>
    <t>Mr. Larry Lewis</t>
  </si>
  <si>
    <t>Mr. Raul T Rizo-Patron</t>
  </si>
  <si>
    <t>Mgr e-Commerce</t>
  </si>
  <si>
    <t>Mr. James H Simpson</t>
  </si>
  <si>
    <t>Mr. Patrick L Johnson</t>
  </si>
  <si>
    <t>Mr. Corry K Bentley</t>
  </si>
  <si>
    <t>Mgr Fin Supt</t>
  </si>
  <si>
    <t>Mr. Matthew M Lorenz</t>
  </si>
  <si>
    <t>Mr. Chris L Germany</t>
  </si>
  <si>
    <t>Mrs. Nicole Cortez</t>
  </si>
  <si>
    <t>Mr. Eric D Moon</t>
  </si>
  <si>
    <t>Mr. John R House</t>
  </si>
  <si>
    <t>Mr. Gregory Smith</t>
  </si>
  <si>
    <t>Geophysicist SR</t>
  </si>
  <si>
    <t>Mrs. Robin S Barbe</t>
  </si>
  <si>
    <t>Mr. Peter F Keavey</t>
  </si>
  <si>
    <t>Mr. Thomas C Donohoe</t>
  </si>
  <si>
    <t>Ms. Kelli D Stevens</t>
  </si>
  <si>
    <t>Mr. Larry Valderrama</t>
  </si>
  <si>
    <t>Mr. Edwin K Coulter</t>
  </si>
  <si>
    <t>Mr. John C Taylor</t>
  </si>
  <si>
    <t>Mr. William C Rust</t>
  </si>
  <si>
    <t>Mr. Russell E Murrell</t>
  </si>
  <si>
    <t>Mr. Bradford T Morse</t>
  </si>
  <si>
    <t>Ms. Jennifer M Shipos</t>
  </si>
  <si>
    <t>Mr. Sean Boyle</t>
  </si>
  <si>
    <t>Mr. Clayton J Vernon</t>
  </si>
  <si>
    <t>Mr. David J Ryan</t>
  </si>
  <si>
    <t>Mr. Paul J Broderick</t>
  </si>
  <si>
    <t>Mr. Goutam Dutta</t>
  </si>
  <si>
    <t>Mr. Mathew M Gimble</t>
  </si>
  <si>
    <t>Mr. Jeffrey P Hoover</t>
  </si>
  <si>
    <t>Mr. Elliot E Mainzer</t>
  </si>
  <si>
    <t>Ms. Deirdre J McCaffrey</t>
  </si>
  <si>
    <t>Mr. James A Buerkle</t>
  </si>
  <si>
    <t>Mr. Joseph Joyce</t>
  </si>
  <si>
    <t>Landman SR</t>
  </si>
  <si>
    <t>Mr. Tyler R Porche</t>
  </si>
  <si>
    <t>Mgr Gas Assets</t>
  </si>
  <si>
    <t>Mr. Keith A Mac Ivor</t>
  </si>
  <si>
    <t>Mr. John D Malowney</t>
  </si>
  <si>
    <t>Ms. Diana K Scholtes</t>
  </si>
  <si>
    <t>Mr. Troy B Black</t>
  </si>
  <si>
    <t>Mr. Jeffrey M Keenan</t>
  </si>
  <si>
    <t>Ms. Kimberly S Ward</t>
  </si>
  <si>
    <t>Mgr Origination</t>
  </si>
  <si>
    <t>Mrs. Tori D Kuykendall</t>
  </si>
  <si>
    <t>Mr. Brian Vass</t>
  </si>
  <si>
    <t>Mr. Marlin C Stokley</t>
  </si>
  <si>
    <t>Mgr Volume Mgmt</t>
  </si>
  <si>
    <t>Mr. Joseph H Parks, Jr.</t>
  </si>
  <si>
    <t>Mr. Michael S Gilbert</t>
  </si>
  <si>
    <t>Mgr Logistics</t>
  </si>
  <si>
    <t>Mr. Matthew Duffy</t>
  </si>
  <si>
    <t>Mr. Martin L Cuilla</t>
  </si>
  <si>
    <t>Mr. Daniel R Junek</t>
  </si>
  <si>
    <t>Fundamental Analysis</t>
  </si>
  <si>
    <t>Mr. Christopher J Gaskill</t>
  </si>
  <si>
    <t>Ms. Lauri Allen</t>
  </si>
  <si>
    <t>Mgr Asset Dev</t>
  </si>
  <si>
    <t>Mr. Kenneth J Soignet</t>
  </si>
  <si>
    <t>Mr. Lawrence Echterhoff</t>
  </si>
  <si>
    <t>Mr. Bradley Blevins</t>
  </si>
  <si>
    <t>Ms. Molly Carriere</t>
  </si>
  <si>
    <t>Mr. Michael W Morris</t>
  </si>
  <si>
    <t>Mr. Robert W Crockett</t>
  </si>
  <si>
    <t>Mr. Kenneth W Kaase</t>
  </si>
  <si>
    <t>NA-Proj Completion</t>
  </si>
  <si>
    <t>Mr. Kenneth Parker</t>
  </si>
  <si>
    <t>Mgr Asset/Field Opns</t>
  </si>
  <si>
    <t>Mr. John Handley</t>
  </si>
  <si>
    <t>Ms. Candace Bywaters</t>
  </si>
  <si>
    <t>Mr. Edwin J Higgins</t>
  </si>
  <si>
    <t>NA-Warehouse Ops</t>
  </si>
  <si>
    <t>Mr. Perry B Roberts</t>
  </si>
  <si>
    <t>Mr. Calvin R Dodd</t>
  </si>
  <si>
    <t>Mr. Eugene P Peabody II</t>
  </si>
  <si>
    <t>NA-Right of Way</t>
  </si>
  <si>
    <t>Mr. John Towles</t>
  </si>
  <si>
    <t>Mr. Robert J. Camp</t>
  </si>
  <si>
    <t>Mr. William R Danes</t>
  </si>
  <si>
    <t>Mr. Robert T Badeer</t>
  </si>
  <si>
    <t>Mr. Clint E Dean</t>
  </si>
  <si>
    <t>Mr. Richard L Broussard</t>
  </si>
  <si>
    <t>Mr. David Fuller</t>
  </si>
  <si>
    <t>Ms. Cyntia Di Stefano</t>
  </si>
  <si>
    <t>Ms. Jan Wilson</t>
  </si>
  <si>
    <t>Mr. Grant Oh</t>
  </si>
  <si>
    <t>Mr. William Greenizan</t>
  </si>
  <si>
    <t>Mr. Howard Sangwine</t>
  </si>
  <si>
    <t>Mr. Louis A Fascetti</t>
  </si>
  <si>
    <t>Mr. Danny Conner</t>
  </si>
  <si>
    <t>Mr. Kenneth Loch</t>
  </si>
  <si>
    <t>Mr. Andreas Kraemer</t>
  </si>
  <si>
    <t>Mr. Robert Stalford</t>
  </si>
  <si>
    <t>Mr. Jim Meyn</t>
  </si>
  <si>
    <t>Mr. Todd A Perry</t>
  </si>
  <si>
    <t>Mr. Steve W Wang</t>
  </si>
  <si>
    <t>NA-Upstrm Comm Trans</t>
  </si>
  <si>
    <t>Mr. Dean A Sacerdote</t>
  </si>
  <si>
    <t>Mr. Joseph A. Quenet</t>
  </si>
  <si>
    <t>Mr. David Ellis</t>
  </si>
  <si>
    <t>Mr. Garrett Tripp</t>
  </si>
  <si>
    <t>Mr. Dean Drodziak</t>
  </si>
  <si>
    <t>Mr. Brian Mihura</t>
  </si>
  <si>
    <t>Mr. Christopher Dorland</t>
  </si>
  <si>
    <t>Mr. Louis Dicarlo</t>
  </si>
  <si>
    <t>Mr. Scott Churbock</t>
  </si>
  <si>
    <t>Mr. Victor Munoz</t>
  </si>
  <si>
    <t>Mr. Zachary J. Sampson</t>
  </si>
  <si>
    <t>Associate - Assoc &amp; Analy</t>
  </si>
  <si>
    <t>Mr. Stephen A Plauche</t>
  </si>
  <si>
    <t>Mrs. Michelle Zhang</t>
  </si>
  <si>
    <t>Mr. Eric P Bass</t>
  </si>
  <si>
    <t>Mr. Gray R Calvert</t>
  </si>
  <si>
    <t>Mr. Joseph H Gordon</t>
  </si>
  <si>
    <t>Mr. John W Howton</t>
  </si>
  <si>
    <t>Mr. Stanton D Ray</t>
  </si>
  <si>
    <t>Mr. Benjamin C Rogers</t>
  </si>
  <si>
    <t>Mr. Chuchu Wang</t>
  </si>
  <si>
    <t>Ms. Virawan A Yawapongsiri</t>
  </si>
  <si>
    <t>Mr. Andrew Chen</t>
  </si>
  <si>
    <t>Mr. Robert C Richey</t>
  </si>
  <si>
    <t>Ms. Victoria L Versen</t>
  </si>
  <si>
    <t>Mr. James W Reitmeyer</t>
  </si>
  <si>
    <t>Mr. Henry H Quigley</t>
  </si>
  <si>
    <t>Ms. Monique Sanchez</t>
  </si>
  <si>
    <t>Mr. Pearce W Hammond</t>
  </si>
  <si>
    <t>Mr. Marc K Sabine</t>
  </si>
  <si>
    <t>Mrs. Katherine Joslyn</t>
  </si>
  <si>
    <t>Mr. Shawn Anderson</t>
  </si>
  <si>
    <t>Mr. V. Charles Weldon</t>
  </si>
  <si>
    <t>Ms. Kelli B. Little</t>
  </si>
  <si>
    <t>Mr. Philip J. Durst</t>
  </si>
  <si>
    <t>Mr. Vikas Dwivedi</t>
  </si>
  <si>
    <t>Mr. Christopher C Ahn</t>
  </si>
  <si>
    <t>Mr. Michael E Kelly</t>
  </si>
  <si>
    <t>Mr. Michael D Wong</t>
  </si>
  <si>
    <t>Mr. Vladi Pimenov</t>
  </si>
  <si>
    <t>Mr. Reagan C. Rorschach</t>
  </si>
  <si>
    <t>Mr. Mathew D. Smith</t>
  </si>
  <si>
    <t>Mr. Matthew Frank</t>
  </si>
  <si>
    <t>Mr. Ryan Hinze</t>
  </si>
  <si>
    <t>Mr. Jeremy Morris</t>
  </si>
  <si>
    <t>Mr. Kreg Hall</t>
  </si>
  <si>
    <t>Miss Sheetal Patel</t>
  </si>
  <si>
    <t>Mr. Mason Hamlin</t>
  </si>
  <si>
    <t>Mr. Gabriel Monroy</t>
  </si>
  <si>
    <t>Mr. Gerardo Benitez</t>
  </si>
  <si>
    <t>Ms. Karla Y Compean</t>
  </si>
  <si>
    <t>Mr. Ryan P Deane</t>
  </si>
  <si>
    <t>Mr. Jin Guo</t>
  </si>
  <si>
    <t>Mr. Tyrell G Harrison</t>
  </si>
  <si>
    <t>Mr. Alejandro Hernandez Veiga</t>
  </si>
  <si>
    <t>Mr. Jonathan L Hoff</t>
  </si>
  <si>
    <t>Mr. Russell Kelley</t>
  </si>
  <si>
    <t>Mr. Dayem Khandker</t>
  </si>
  <si>
    <t>Mr. Farouk Z Lalji</t>
  </si>
  <si>
    <t>Mr. Matthew F Lenhart</t>
  </si>
  <si>
    <t>Mr. Ibrahim A Qureishi</t>
  </si>
  <si>
    <t>Trading Analyst</t>
  </si>
  <si>
    <t>Mr. Ryan Synnott</t>
  </si>
  <si>
    <t>NA-Sharp Gas Supply</t>
  </si>
  <si>
    <t>Mr. James Whitehead</t>
  </si>
  <si>
    <t>Mr. Jason R Wiesepape</t>
  </si>
  <si>
    <t>Mr. Michael Driscoll</t>
  </si>
  <si>
    <t>Mr. Patrick Mallory</t>
  </si>
  <si>
    <t>West-Pwr. Trd.-Real</t>
  </si>
  <si>
    <t>Mr. Geir R Solberg</t>
  </si>
  <si>
    <t>Mr. Gregory A Martin</t>
  </si>
  <si>
    <t>Mr. William J Williams</t>
  </si>
  <si>
    <t>Mr. Juan P Padron</t>
  </si>
  <si>
    <t>Mr. John B Lang</t>
  </si>
  <si>
    <t>Mr. Holden Salisbury</t>
  </si>
  <si>
    <t>Ms. Nicole Laporte</t>
  </si>
  <si>
    <t>Mr. Stephane Brodeur</t>
  </si>
  <si>
    <t>Mr. Chad Clark</t>
  </si>
  <si>
    <t>Mr. Lon Draper</t>
  </si>
  <si>
    <t>Mr. Jai Hawker</t>
  </si>
  <si>
    <t>Mr. Jason Biever</t>
  </si>
  <si>
    <t>Mr. Ryan Watt</t>
  </si>
  <si>
    <t>Ms. Kourtney Nelson</t>
  </si>
  <si>
    <t>Ms. Monika Causholli</t>
  </si>
  <si>
    <t>Ms. Grace Y Kim</t>
  </si>
  <si>
    <t>Mr. Charles H. Ames</t>
  </si>
  <si>
    <t>Mr. Russell W. Ballato</t>
  </si>
  <si>
    <t>Ms. Tara Piazze</t>
  </si>
  <si>
    <t>Mr. Joseph J Piotrowski</t>
  </si>
  <si>
    <t>Ms. Elizabeth C Johnston</t>
  </si>
  <si>
    <t>Mr. Nate W Blackburn</t>
  </si>
  <si>
    <t>Mr. Gary Justice</t>
  </si>
  <si>
    <t>Ms. Mog C Chu-Yang-Heu</t>
  </si>
  <si>
    <t>Mr. Sachin A Gandhi</t>
  </si>
  <si>
    <t>Ms. Adaline Martinez</t>
  </si>
  <si>
    <t>Mr. Ravi Mujumdar</t>
  </si>
  <si>
    <t>Mr. Jeffrey H Oh</t>
  </si>
  <si>
    <t>Analyst Tax</t>
  </si>
  <si>
    <t>Mr. Jeff Pearson</t>
  </si>
  <si>
    <t>Ms. Sabina A Rank</t>
  </si>
  <si>
    <t>Ms. Jennifer N Stewart</t>
  </si>
  <si>
    <t>Ms. Sarah K Taylor</t>
  </si>
  <si>
    <t>Ms. Maria R Tefel</t>
  </si>
  <si>
    <t>Ms. Rebecca E Walker</t>
  </si>
  <si>
    <t>Mr. Christoper G Watts</t>
  </si>
  <si>
    <t>Mr. Dan Dorland</t>
  </si>
  <si>
    <t>Mr. Frank Hoogendoorn</t>
  </si>
  <si>
    <t>Mr. Neeran H. Pathak</t>
  </si>
  <si>
    <t>Term Date</t>
  </si>
  <si>
    <t>Ms. Esther Buckley</t>
  </si>
  <si>
    <t>NA-HPL Gas Logist</t>
  </si>
  <si>
    <t>Controller Gas</t>
  </si>
  <si>
    <t>Mr. David Hohl</t>
  </si>
  <si>
    <t>Controller Gas SR</t>
  </si>
  <si>
    <t>Mr. Michael C Winders</t>
  </si>
  <si>
    <t>Mr. Sean J Smith</t>
  </si>
  <si>
    <t>Mr. Samuel Garner III</t>
  </si>
  <si>
    <t>Mr. Walter L Pinkston</t>
  </si>
  <si>
    <t>Ms. Julia L Hilliard</t>
  </si>
  <si>
    <t>Mr. Silver Breaux Jr</t>
  </si>
  <si>
    <t>Controller Gas Lead</t>
  </si>
  <si>
    <t>Mr. Earl Tisdale</t>
  </si>
  <si>
    <t>Mgr Gas Control</t>
  </si>
  <si>
    <t>Mr. Gary A Hanks</t>
  </si>
  <si>
    <t>Dir Controller Gas</t>
  </si>
  <si>
    <t>Mr. James H. McKay Jr</t>
  </si>
  <si>
    <t>BackOffice</t>
  </si>
  <si>
    <t>New Roles 2/28/01</t>
  </si>
  <si>
    <t>JobNo</t>
  </si>
  <si>
    <t>CC No</t>
  </si>
  <si>
    <t>Cost Center Name</t>
  </si>
  <si>
    <t>SS</t>
  </si>
  <si>
    <t>Employee</t>
  </si>
  <si>
    <t>Entry</t>
  </si>
  <si>
    <t>CAD Dir Trading</t>
  </si>
  <si>
    <t>CAD Pres &amp; CEO &amp; Managing Dir</t>
  </si>
  <si>
    <t>CAD Asst Admin Sr</t>
  </si>
  <si>
    <t>Ms. Jillian Piers</t>
  </si>
  <si>
    <t>CAD Asst Admin I</t>
  </si>
  <si>
    <t>T-In</t>
  </si>
  <si>
    <t>Ms. Manuela Cappelletto</t>
  </si>
  <si>
    <t>CAD Coord Admin</t>
  </si>
  <si>
    <t>CAD VP Origination Wholesale</t>
  </si>
  <si>
    <t>CAD Dir Orig Wholesale</t>
  </si>
  <si>
    <t>CAD Mgr Orig Wholesale</t>
  </si>
  <si>
    <t>CAD Mgr Trading</t>
  </si>
  <si>
    <t>CAD Associate</t>
  </si>
  <si>
    <t>Ms. Marlene Cameron</t>
  </si>
  <si>
    <t>CAD Analyst</t>
  </si>
  <si>
    <t>Mr. Michael Taylor</t>
  </si>
  <si>
    <t>Mr. Murray Fichten</t>
  </si>
  <si>
    <t>Mr. John Messenger</t>
  </si>
  <si>
    <t>Mr. Tyler Seminuk</t>
  </si>
  <si>
    <t>CAD Spec Sr Volume Mgmt</t>
  </si>
  <si>
    <t>CAD Asst Admin II</t>
  </si>
  <si>
    <t>EES-M&amp;A Corp Devt</t>
  </si>
  <si>
    <t>Mr. Junichi Sugiura</t>
  </si>
  <si>
    <t>Spec SR IT - Development</t>
  </si>
  <si>
    <t>Ms. Sharon L Hausinger</t>
  </si>
  <si>
    <t>Active-Trader</t>
  </si>
  <si>
    <t>Mr. Dustin T Collins</t>
  </si>
  <si>
    <t>Mr. Harpreet S Arora</t>
  </si>
  <si>
    <t>Mr. Steven T. Jacobellis</t>
  </si>
  <si>
    <t>Mr. BASIL KARAMPELAS</t>
  </si>
  <si>
    <t>Mr. Avinash Jain</t>
  </si>
  <si>
    <t>Ms. Tonai LATIMER Lehr</t>
  </si>
  <si>
    <t>VP Trans Supt</t>
  </si>
  <si>
    <t>Mr. Sayed N Ahmed</t>
  </si>
  <si>
    <t>Mr. Moises S. Benchluch</t>
  </si>
  <si>
    <t>GCO Employee Transfe</t>
  </si>
  <si>
    <t>Mr. David G. Owen</t>
  </si>
  <si>
    <t>Ms. Cheryl A Jones</t>
  </si>
  <si>
    <t>Spec Chart Opns</t>
  </si>
  <si>
    <t>Ms. Peggy Cameron</t>
  </si>
  <si>
    <t>Spec Efm Data</t>
  </si>
  <si>
    <t>Mrs. Stacy E Lesmeister</t>
  </si>
  <si>
    <t>Ms. La Trisha J. Allen</t>
  </si>
  <si>
    <t>Ms. Mary ESTHER Garcia</t>
  </si>
  <si>
    <t>Censor SR</t>
  </si>
  <si>
    <t>Ms. Clara N Davis</t>
  </si>
  <si>
    <t>Ms. Patricia Kirkwood</t>
  </si>
  <si>
    <t>Mr. Thomas L Putnam</t>
  </si>
  <si>
    <t>Ms. Linda C Cummings</t>
  </si>
  <si>
    <t>Mr. James E Teal</t>
  </si>
  <si>
    <t>Mr. Gregory J Loring</t>
  </si>
  <si>
    <t>Mr. Roy G Duncan</t>
  </si>
  <si>
    <t>Mr. George J Sheafer</t>
  </si>
  <si>
    <t>Mr. David R Hall</t>
  </si>
  <si>
    <t>Ms. Bonnie G Sypert</t>
  </si>
  <si>
    <t>Mrs. Tammie J Schoppe</t>
  </si>
  <si>
    <t>Mr. Jeffrey I Snyder</t>
  </si>
  <si>
    <t>NA-E Comm/Outsource</t>
  </si>
  <si>
    <t>Mr. Carlos Gorricho</t>
  </si>
  <si>
    <t>ESA Executive-HOU</t>
  </si>
  <si>
    <t>Mr. Orlando Gonzalez</t>
  </si>
  <si>
    <t>Coo Elektro</t>
  </si>
  <si>
    <t>South America</t>
  </si>
  <si>
    <t>Mr. Joseph G. Kishkill</t>
  </si>
  <si>
    <t>Mng Dir Fin</t>
  </si>
  <si>
    <t>HR-HOU</t>
  </si>
  <si>
    <t>Mr. Miguel A. Padron</t>
  </si>
  <si>
    <t>VP HR</t>
  </si>
  <si>
    <t>ARG EXPAT</t>
  </si>
  <si>
    <t>Mr. Michael F Guerriero</t>
  </si>
  <si>
    <t>VP Trading &amp; Orig</t>
  </si>
  <si>
    <t>Comm Develop-HOU</t>
  </si>
  <si>
    <t>Mr. Brett R Wiggs</t>
  </si>
  <si>
    <t>VP Bus Dev Orig</t>
  </si>
  <si>
    <t>Legal-HOU</t>
  </si>
  <si>
    <t>Mr. John Novak</t>
  </si>
  <si>
    <t>VP &amp; Gen Cnsl</t>
  </si>
  <si>
    <t>Riogen/Elektrobo-HOU</t>
  </si>
  <si>
    <t>Mr. Joshua A King</t>
  </si>
  <si>
    <t>ET-Executive-GB</t>
  </si>
  <si>
    <t>Mr. Jeffrey M Kabel</t>
  </si>
  <si>
    <t>Transition Payroll</t>
  </si>
  <si>
    <t>Mr. Erwin A Landivar</t>
  </si>
  <si>
    <t>Mr. Paul W Bieniawski</t>
  </si>
  <si>
    <t>Ms. Eva Rainer</t>
  </si>
  <si>
    <t>Mr. Miguel E Vasquez</t>
  </si>
  <si>
    <t>Mr. Justin A O'Malley</t>
  </si>
  <si>
    <t>Ms. Robin E Rodrigue</t>
  </si>
  <si>
    <t>Mr. Jason Wolfe</t>
  </si>
  <si>
    <t>Mr. Denver D Plachy</t>
  </si>
  <si>
    <t>GP-US-Origination</t>
  </si>
  <si>
    <t>Ms. Laura Lynae Wente</t>
  </si>
  <si>
    <t>Mr. Octavio Carranza</t>
  </si>
  <si>
    <t>NA-QF Rest. San Fran</t>
  </si>
  <si>
    <t>Mr. Eric R. Linder</t>
  </si>
  <si>
    <t>Mr. Steven J. Merriss</t>
  </si>
  <si>
    <t>Mr. Craig G. Dean</t>
  </si>
  <si>
    <t>New Roles 3/31/2001</t>
  </si>
  <si>
    <t>New Job (Competitor)</t>
  </si>
  <si>
    <t>Unsatisfactory Performance</t>
  </si>
  <si>
    <t>Mutual Agreement</t>
  </si>
  <si>
    <t>New Roles 4/30/2001</t>
  </si>
  <si>
    <t>Real Time Traders</t>
  </si>
  <si>
    <t>Sr. Manager/Manager</t>
  </si>
  <si>
    <t>444</t>
  </si>
  <si>
    <t>CAD VP Power Trading</t>
  </si>
  <si>
    <t>NA-Canada AB Power</t>
  </si>
  <si>
    <t>Mr. Gerry Hrap</t>
  </si>
  <si>
    <t>Z-Term</t>
  </si>
  <si>
    <t>NA-Canada Ont Power</t>
  </si>
  <si>
    <t>413</t>
  </si>
  <si>
    <t>Mr. Fredrick L Whitaker</t>
  </si>
  <si>
    <t>Analyst - Rotation 2</t>
  </si>
  <si>
    <t>Analyst - Rotation 1</t>
  </si>
  <si>
    <t>Mr. William R Abler</t>
  </si>
  <si>
    <t>Associate - Rotation 2</t>
  </si>
  <si>
    <t>Z-Term Trader</t>
  </si>
  <si>
    <t>Trading Analyst- Rotation 1</t>
  </si>
  <si>
    <t>Mr. Jason A. Kaniss</t>
  </si>
  <si>
    <t>Mr. Hicham Benjelloun</t>
  </si>
  <si>
    <t>Associate - Rotation 1</t>
  </si>
  <si>
    <t>Sr Analyst - Rotation 1</t>
  </si>
  <si>
    <t>Associate - Rotation 5</t>
  </si>
  <si>
    <t>Associate - Rotation 3</t>
  </si>
  <si>
    <t>985</t>
  </si>
  <si>
    <t>Associate - Rotation 4</t>
  </si>
  <si>
    <t>Trading Associate- Rotation 1</t>
  </si>
  <si>
    <t>Mr. Mauricio Vasquez Trejo</t>
  </si>
  <si>
    <t>NA-Options Desk</t>
  </si>
  <si>
    <t>NA-Service Desk</t>
  </si>
  <si>
    <t>Mr. John Kiani-Aslani</t>
  </si>
  <si>
    <t>Mr. Peter Bennett</t>
  </si>
  <si>
    <t>Analyst - Rotation 4</t>
  </si>
  <si>
    <t>Analyst - Rotation 3</t>
  </si>
  <si>
    <t>Mr. Mark P Castiglione</t>
  </si>
  <si>
    <t>62</t>
  </si>
  <si>
    <t>ETS-FGT FieldOps IT</t>
  </si>
  <si>
    <t>Secretary Adm</t>
  </si>
  <si>
    <t>969</t>
  </si>
  <si>
    <t>ECM-Struct Finance</t>
  </si>
  <si>
    <t>VP Finance</t>
  </si>
  <si>
    <t>Mr. Loftus A. Fitzwater</t>
  </si>
  <si>
    <t>12</t>
  </si>
  <si>
    <t>Mr. Gerald W Lofton</t>
  </si>
  <si>
    <t>Mr. Robert A Oravetz</t>
  </si>
  <si>
    <t>Mr. Danny R. Schedule</t>
  </si>
  <si>
    <t>Mr. Jeffrey A Austin</t>
  </si>
  <si>
    <t>Mgr Marketing</t>
  </si>
  <si>
    <t>Mr. Gayle V Stevens</t>
  </si>
  <si>
    <t>Admnr Sr Safety</t>
  </si>
  <si>
    <t>Ms. Dana A Harwell</t>
  </si>
  <si>
    <t>Mr. Andrew Scott Vanblarcum</t>
  </si>
  <si>
    <t>Ms. Gulay Soykok</t>
  </si>
  <si>
    <t>Mr. Enrique Lenci-Gonzalez</t>
  </si>
  <si>
    <t>Mr. Mark A Frevert</t>
  </si>
  <si>
    <t>Sr Analyst - Rotation 2</t>
  </si>
  <si>
    <t>Ms. Katherine L. Kelly</t>
  </si>
  <si>
    <t>NA-Captial Strucutin</t>
  </si>
  <si>
    <t>Mrs. Maria V Lebeau</t>
  </si>
  <si>
    <t>11</t>
  </si>
  <si>
    <t>CORP-Corp Acct&amp;Rept</t>
  </si>
  <si>
    <t>Ms. Lacye D Trevino</t>
  </si>
  <si>
    <t>Mrs. Kimberly N. Bates</t>
  </si>
  <si>
    <t>Miss Susan M Scott</t>
  </si>
  <si>
    <t>083E</t>
  </si>
  <si>
    <t>EnOps Gas Log West</t>
  </si>
  <si>
    <t>Mr. James Reyes</t>
  </si>
  <si>
    <t>Mrs. Donna R Sheidun</t>
  </si>
  <si>
    <t>Mr. Christopher Y. Blair</t>
  </si>
  <si>
    <t>Mr. Glenn D Surowiec</t>
  </si>
  <si>
    <t>1206</t>
  </si>
  <si>
    <t>April Hires</t>
  </si>
  <si>
    <t>April Transferred In</t>
  </si>
  <si>
    <t>April Transferred Out</t>
  </si>
  <si>
    <t>April Terminations</t>
  </si>
  <si>
    <t>Hire Date</t>
  </si>
  <si>
    <t>EES-FM Dev Institut.</t>
  </si>
  <si>
    <t>EGM-Freight Market</t>
  </si>
  <si>
    <t>NA-EWS Chief Exec Of</t>
  </si>
  <si>
    <t>Contract</t>
  </si>
  <si>
    <t>Canada Support</t>
  </si>
  <si>
    <t>NA-Canada Toronto</t>
  </si>
  <si>
    <t>083e</t>
  </si>
  <si>
    <t>ENW</t>
  </si>
  <si>
    <t>Term-Trader</t>
  </si>
  <si>
    <t>G-016</t>
  </si>
  <si>
    <t>Mexico City</t>
  </si>
  <si>
    <t>ECT-Mexico</t>
  </si>
  <si>
    <t>Mr. Jaimie Alatorre</t>
  </si>
  <si>
    <t>Ms. Maria Elena Mendoza</t>
  </si>
  <si>
    <t>Sr. Assistant</t>
  </si>
  <si>
    <t>Mr. Anastacio Martinez Zapata</t>
  </si>
  <si>
    <t>Admin Supt</t>
  </si>
  <si>
    <t>Services Desk</t>
  </si>
  <si>
    <t>Auction Desk</t>
  </si>
  <si>
    <t>Options Desk</t>
  </si>
  <si>
    <t>SUMMARY</t>
  </si>
  <si>
    <t>Reason</t>
  </si>
  <si>
    <t>Ranking</t>
  </si>
  <si>
    <t>Personal Reasons</t>
  </si>
  <si>
    <t>New Job (Non-Competitor/Unknown)</t>
  </si>
  <si>
    <t>Business Reprganization</t>
  </si>
  <si>
    <t>Needs Improvement</t>
  </si>
  <si>
    <t>Satisfactory</t>
  </si>
  <si>
    <t>Excellent</t>
  </si>
  <si>
    <t>Issues</t>
  </si>
  <si>
    <t>Strong</t>
  </si>
  <si>
    <t>Not Reviewed</t>
  </si>
  <si>
    <t>N/A</t>
  </si>
  <si>
    <t>April Employee List</t>
  </si>
  <si>
    <t>OOC</t>
  </si>
  <si>
    <t>ENW-Office of Chair</t>
  </si>
  <si>
    <t>Ms. Louise Kitchen</t>
  </si>
  <si>
    <t>Job Group Desc</t>
  </si>
  <si>
    <t>Director</t>
  </si>
  <si>
    <t>Senior Specialist</t>
  </si>
  <si>
    <t>Admin. Support</t>
  </si>
  <si>
    <t>Executive Committee</t>
  </si>
  <si>
    <t>Technical</t>
  </si>
  <si>
    <t>New Roles 5/31/2001</t>
  </si>
  <si>
    <t>Adj.</t>
  </si>
  <si>
    <t>May Hires</t>
  </si>
  <si>
    <t>May Transferred In</t>
  </si>
  <si>
    <t>May Transferred Out</t>
  </si>
  <si>
    <t>May Terminations</t>
  </si>
  <si>
    <t>Job Desc</t>
  </si>
  <si>
    <t>Peer Desc</t>
  </si>
  <si>
    <t>Commercial</t>
  </si>
  <si>
    <t/>
  </si>
  <si>
    <t>Mr. Allan D Keel</t>
  </si>
  <si>
    <t>Senior Director</t>
  </si>
  <si>
    <t xml:space="preserve"> Director Orig Wholesale</t>
  </si>
  <si>
    <t>Mr. Marshall M Eubank</t>
  </si>
  <si>
    <t>Dir Asset Dev Supt</t>
  </si>
  <si>
    <t>Mr. Dean Drozdiak</t>
  </si>
  <si>
    <t>Specialized  Technic</t>
  </si>
  <si>
    <t>Mr. Ryan S Hinze</t>
  </si>
  <si>
    <t>Mr. Ryan P Synnott</t>
  </si>
  <si>
    <t>CAD Spec Trading Supt</t>
  </si>
  <si>
    <t>Non Applicable</t>
  </si>
  <si>
    <t>Technical Services</t>
  </si>
  <si>
    <t>Technical Svcs-Gas</t>
  </si>
  <si>
    <t>Mr. Christopher K Clark</t>
  </si>
  <si>
    <t>Mr. Walter D Hamilton Jr</t>
  </si>
  <si>
    <t>Mr. Larry R Lewis</t>
  </si>
  <si>
    <t>Mr. Paul D Curry</t>
  </si>
  <si>
    <t>Mr. Kenneth F Neely</t>
  </si>
  <si>
    <t>Senior Assistant</t>
  </si>
  <si>
    <t>Assistant</t>
  </si>
  <si>
    <t>Executive Assistant</t>
  </si>
  <si>
    <t>Ms. Patricia A Jefferson</t>
  </si>
  <si>
    <t>Junior Specialist</t>
  </si>
  <si>
    <t>Sr. Admin. Support</t>
  </si>
  <si>
    <t>Coordinator</t>
  </si>
  <si>
    <t>Mr. Paul Dunsmore</t>
  </si>
  <si>
    <t>Mr. John Poppa</t>
  </si>
  <si>
    <t>Mr. Eugene J. Lee</t>
  </si>
  <si>
    <t>Ms. Kimberly Yates</t>
  </si>
  <si>
    <t>Mgr Commercial</t>
  </si>
  <si>
    <t>Ms. Jill C. Chatterton</t>
  </si>
  <si>
    <t>Ms. Carlee Gawiuk</t>
  </si>
  <si>
    <t>Ms. Mya Johnsen</t>
  </si>
  <si>
    <t>Ms. Paula G. Craft</t>
  </si>
  <si>
    <t>Clerk II</t>
  </si>
  <si>
    <t>Ms. Kysa M. Alport</t>
  </si>
  <si>
    <t>NA-West Power Execut</t>
  </si>
  <si>
    <t>Asset Marketing</t>
  </si>
  <si>
    <t>NA-Constr-Special</t>
  </si>
  <si>
    <t>Mr. Mohamed R. Elafandi</t>
  </si>
  <si>
    <t>Mr. Rahil Jafry</t>
  </si>
  <si>
    <t>Exclude</t>
  </si>
  <si>
    <t>Ms. Ellen D Fowler</t>
  </si>
  <si>
    <t>Mr. James M Grace, Jr.</t>
  </si>
  <si>
    <t>Counsel SR</t>
  </si>
  <si>
    <t>Mr. Peter J Heintzelman</t>
  </si>
  <si>
    <t>Mr. Mario Alonso</t>
  </si>
  <si>
    <t>Mrs. Judith J Thorne</t>
  </si>
  <si>
    <t>Mgr Mkt Intelligence</t>
  </si>
  <si>
    <t>Mr. Raymond R Wheeler</t>
  </si>
  <si>
    <t>Mr. Bryan J Williams</t>
  </si>
  <si>
    <t>Mr. Jason A Thompkins</t>
  </si>
  <si>
    <t>Miss Na Zhu</t>
  </si>
  <si>
    <t>Analyst - Rotation 6</t>
  </si>
  <si>
    <t>Ms. Cynthia H Franklin</t>
  </si>
  <si>
    <t>Mrs. Susan M. Wilson</t>
  </si>
  <si>
    <t>Mr. Nick Politis</t>
  </si>
  <si>
    <t>Ms. Dina K Snow</t>
  </si>
  <si>
    <t>Ms. Diane Cutsforth</t>
  </si>
  <si>
    <t>Mr. Derrel S Alley</t>
  </si>
  <si>
    <t>Corporate Developmen</t>
  </si>
  <si>
    <t>HPL - Business Operations</t>
  </si>
  <si>
    <t>NA-HPL-Business Ops</t>
  </si>
  <si>
    <t>EGM-Atlantic Basin H</t>
  </si>
  <si>
    <t>EGM-Sport Trading</t>
  </si>
  <si>
    <t>Job No</t>
  </si>
  <si>
    <t>Peer Group</t>
  </si>
  <si>
    <t>Manager Trans Supt</t>
  </si>
  <si>
    <t>Sr Analyst</t>
  </si>
  <si>
    <t>Manager Trading</t>
  </si>
  <si>
    <t>Commercial Teams</t>
  </si>
  <si>
    <t>Office Of The Chairman</t>
  </si>
  <si>
    <t>SAP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</si>
</sst>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\-mmm\-yy"/>
  </numFmts>
  <fonts count="14" x14ac:knownFonts="1">
    <font>
      <sz val="10"/>
      <name val="Arial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b/>
      <i/>
      <u/>
      <sz val="10"/>
      <name val="Times New Roman"/>
      <family val="1"/>
    </font>
    <font>
      <sz val="10"/>
      <name val="Times New Roman"/>
      <family val="1"/>
    </font>
    <font>
      <b/>
      <i/>
      <sz val="11"/>
      <name val="Times New Roman"/>
      <family val="1"/>
    </font>
    <font>
      <b/>
      <sz val="11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name val="Times"/>
      <family val="1"/>
    </font>
    <font>
      <b/>
      <sz val="12"/>
      <name val="Times New Roman"/>
      <family val="1"/>
    </font>
    <font>
      <sz val="10"/>
      <color indexed="8"/>
      <name val="Times New Roman"/>
      <family val="1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</fills>
  <borders count="52">
    <border>
      <left/>
      <right/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medium">
        <color indexed="12"/>
      </right>
      <top/>
      <bottom/>
      <diagonal/>
    </border>
    <border>
      <left style="medium">
        <color indexed="12"/>
      </left>
      <right style="medium">
        <color indexed="12"/>
      </right>
      <top/>
      <bottom style="medium">
        <color indexed="12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12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12"/>
      </left>
      <right/>
      <top/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 style="medium">
        <color indexed="12"/>
      </top>
      <bottom style="thick">
        <color indexed="1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12"/>
      </bottom>
      <diagonal/>
    </border>
    <border>
      <left style="medium">
        <color indexed="12"/>
      </left>
      <right style="medium">
        <color indexed="12"/>
      </right>
      <top/>
      <bottom style="double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/>
      <bottom style="thick">
        <color indexed="12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12"/>
      </top>
      <bottom/>
      <diagonal/>
    </border>
    <border>
      <left style="medium">
        <color indexed="12"/>
      </left>
      <right/>
      <top style="thin">
        <color indexed="12"/>
      </top>
      <bottom style="double">
        <color indexed="12"/>
      </bottom>
      <diagonal/>
    </border>
    <border>
      <left/>
      <right/>
      <top style="thin">
        <color indexed="12"/>
      </top>
      <bottom style="double">
        <color indexed="12"/>
      </bottom>
      <diagonal/>
    </border>
    <border>
      <left/>
      <right style="medium">
        <color indexed="12"/>
      </right>
      <top style="thin">
        <color indexed="12"/>
      </top>
      <bottom style="double">
        <color indexed="12"/>
      </bottom>
      <diagonal/>
    </border>
    <border>
      <left style="medium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double">
        <color indexed="1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12"/>
      </left>
      <right/>
      <top style="double">
        <color indexed="12"/>
      </top>
      <bottom style="thin">
        <color indexed="64"/>
      </bottom>
      <diagonal/>
    </border>
    <border>
      <left/>
      <right/>
      <top style="double">
        <color indexed="12"/>
      </top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double">
        <color indexed="12"/>
      </top>
      <bottom/>
      <diagonal/>
    </border>
    <border>
      <left/>
      <right style="medium">
        <color indexed="12"/>
      </right>
      <top style="double">
        <color indexed="12"/>
      </top>
      <bottom/>
      <diagonal/>
    </border>
    <border>
      <left/>
      <right style="medium">
        <color indexed="12"/>
      </right>
      <top/>
      <bottom/>
      <diagonal/>
    </border>
    <border>
      <left style="medium">
        <color indexed="12"/>
      </left>
      <right/>
      <top style="double">
        <color indexed="1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2" fillId="0" borderId="0" xfId="0" applyFont="1"/>
    <xf numFmtId="0" fontId="4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/>
    <xf numFmtId="0" fontId="5" fillId="0" borderId="0" xfId="0" applyFont="1" applyBorder="1"/>
    <xf numFmtId="0" fontId="5" fillId="0" borderId="2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3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2" fillId="0" borderId="16" xfId="0" quotePrefix="1" applyNumberFormat="1" applyFont="1" applyBorder="1" applyAlignment="1">
      <alignment vertical="center" wrapText="1"/>
    </xf>
    <xf numFmtId="14" fontId="2" fillId="0" borderId="16" xfId="0" quotePrefix="1" applyNumberFormat="1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0" quotePrefix="1" applyNumberFormat="1" applyFont="1"/>
    <xf numFmtId="14" fontId="5" fillId="0" borderId="0" xfId="0" applyNumberFormat="1" applyFont="1"/>
    <xf numFmtId="0" fontId="5" fillId="0" borderId="0" xfId="0" applyNumberFormat="1" applyFont="1"/>
    <xf numFmtId="0" fontId="5" fillId="0" borderId="0" xfId="0" quotePrefix="1" applyNumberFormat="1" applyFont="1" applyFill="1"/>
    <xf numFmtId="0" fontId="5" fillId="0" borderId="0" xfId="0" applyNumberFormat="1" applyFont="1" applyFill="1"/>
    <xf numFmtId="14" fontId="5" fillId="0" borderId="0" xfId="0" applyNumberFormat="1" applyFont="1" applyFill="1"/>
    <xf numFmtId="0" fontId="5" fillId="0" borderId="0" xfId="0" applyFont="1" applyFill="1"/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wrapText="1"/>
    </xf>
    <xf numFmtId="0" fontId="2" fillId="2" borderId="18" xfId="0" applyFont="1" applyFill="1" applyBorder="1" applyAlignment="1">
      <alignment horizontal="center" wrapText="1"/>
    </xf>
    <xf numFmtId="0" fontId="2" fillId="2" borderId="19" xfId="0" applyFont="1" applyFill="1" applyBorder="1" applyAlignment="1">
      <alignment horizontal="center" wrapText="1"/>
    </xf>
    <xf numFmtId="0" fontId="2" fillId="2" borderId="19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center"/>
    </xf>
    <xf numFmtId="0" fontId="7" fillId="0" borderId="21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2" fillId="0" borderId="22" xfId="0" applyFont="1" applyBorder="1"/>
    <xf numFmtId="0" fontId="4" fillId="0" borderId="22" xfId="0" applyFont="1" applyBorder="1"/>
    <xf numFmtId="0" fontId="2" fillId="0" borderId="23" xfId="0" quotePrefix="1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9" fillId="0" borderId="6" xfId="0" applyFont="1" applyFill="1" applyBorder="1"/>
    <xf numFmtId="0" fontId="9" fillId="0" borderId="6" xfId="0" applyFont="1" applyBorder="1"/>
    <xf numFmtId="0" fontId="5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10" fillId="0" borderId="0" xfId="0" quotePrefix="1" applyNumberFormat="1" applyFont="1" applyFill="1"/>
    <xf numFmtId="14" fontId="10" fillId="0" borderId="0" xfId="0" applyNumberFormat="1" applyFont="1" applyFill="1"/>
    <xf numFmtId="0" fontId="10" fillId="0" borderId="0" xfId="0" applyFont="1" applyFill="1"/>
    <xf numFmtId="0" fontId="10" fillId="0" borderId="0" xfId="0" applyNumberFormat="1" applyFont="1" applyFill="1"/>
    <xf numFmtId="0" fontId="2" fillId="0" borderId="23" xfId="0" quotePrefix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4" fontId="2" fillId="0" borderId="23" xfId="0" applyNumberFormat="1" applyFont="1" applyBorder="1" applyAlignment="1">
      <alignment vertical="center" wrapText="1"/>
    </xf>
    <xf numFmtId="14" fontId="2" fillId="0" borderId="23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right"/>
    </xf>
    <xf numFmtId="49" fontId="2" fillId="0" borderId="23" xfId="0" quotePrefix="1" applyNumberFormat="1" applyFont="1" applyBorder="1" applyAlignment="1">
      <alignment horizontal="right" vertical="center" wrapText="1"/>
    </xf>
    <xf numFmtId="49" fontId="10" fillId="0" borderId="0" xfId="0" quotePrefix="1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10" fillId="0" borderId="0" xfId="0" quotePrefix="1" applyNumberFormat="1" applyFont="1"/>
    <xf numFmtId="0" fontId="10" fillId="0" borderId="0" xfId="0" applyNumberFormat="1" applyFont="1"/>
    <xf numFmtId="14" fontId="10" fillId="0" borderId="0" xfId="0" applyNumberFormat="1" applyFont="1"/>
    <xf numFmtId="0" fontId="10" fillId="0" borderId="0" xfId="0" applyFont="1"/>
    <xf numFmtId="49" fontId="10" fillId="0" borderId="0" xfId="0" applyNumberFormat="1" applyFont="1" applyFill="1" applyAlignment="1">
      <alignment horizontal="right"/>
    </xf>
    <xf numFmtId="49" fontId="5" fillId="0" borderId="0" xfId="0" quotePrefix="1" applyNumberFormat="1" applyFont="1" applyAlignment="1">
      <alignment horizontal="right"/>
    </xf>
    <xf numFmtId="49" fontId="5" fillId="0" borderId="0" xfId="0" quotePrefix="1" applyNumberFormat="1" applyFont="1" applyFill="1" applyAlignment="1">
      <alignment horizontal="right"/>
    </xf>
    <xf numFmtId="49" fontId="10" fillId="0" borderId="0" xfId="0" quotePrefix="1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2" fillId="0" borderId="24" xfId="0" applyFont="1" applyBorder="1"/>
    <xf numFmtId="0" fontId="2" fillId="0" borderId="24" xfId="0" applyFont="1" applyBorder="1" applyAlignment="1">
      <alignment wrapText="1"/>
    </xf>
    <xf numFmtId="0" fontId="0" fillId="0" borderId="24" xfId="0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0" fillId="0" borderId="0" xfId="0" applyBorder="1"/>
    <xf numFmtId="0" fontId="2" fillId="0" borderId="23" xfId="0" applyNumberFormat="1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/>
    </xf>
    <xf numFmtId="0" fontId="2" fillId="0" borderId="23" xfId="0" applyNumberFormat="1" applyFont="1" applyBorder="1" applyAlignment="1">
      <alignment horizontal="center" vertical="center" wrapText="1"/>
    </xf>
    <xf numFmtId="17" fontId="2" fillId="2" borderId="25" xfId="0" applyNumberFormat="1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 wrapText="1"/>
    </xf>
    <xf numFmtId="0" fontId="12" fillId="0" borderId="0" xfId="0" applyFont="1" applyFill="1" applyBorder="1" applyAlignment="1">
      <alignment horizontal="left" wrapText="1"/>
    </xf>
    <xf numFmtId="165" fontId="12" fillId="0" borderId="0" xfId="0" applyNumberFormat="1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left" wrapText="1"/>
    </xf>
    <xf numFmtId="165" fontId="5" fillId="0" borderId="0" xfId="0" applyNumberFormat="1" applyFont="1" applyFill="1" applyBorder="1" applyAlignment="1">
      <alignment horizontal="right" wrapText="1"/>
    </xf>
    <xf numFmtId="0" fontId="13" fillId="0" borderId="0" xfId="0" applyFont="1"/>
    <xf numFmtId="49" fontId="5" fillId="0" borderId="0" xfId="0" applyNumberFormat="1" applyFont="1" applyFill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right"/>
    </xf>
    <xf numFmtId="0" fontId="12" fillId="0" borderId="0" xfId="0" applyFont="1" applyFill="1" applyBorder="1" applyAlignment="1"/>
    <xf numFmtId="165" fontId="12" fillId="0" borderId="0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14" fontId="12" fillId="0" borderId="0" xfId="0" applyNumberFormat="1" applyFont="1" applyFill="1" applyBorder="1" applyAlignment="1">
      <alignment horizontal="right" wrapText="1"/>
    </xf>
    <xf numFmtId="14" fontId="5" fillId="0" borderId="0" xfId="0" applyNumberFormat="1" applyFont="1" applyFill="1" applyBorder="1" applyAlignment="1">
      <alignment horizontal="right" wrapText="1"/>
    </xf>
    <xf numFmtId="0" fontId="4" fillId="0" borderId="0" xfId="0" applyFont="1" applyBorder="1"/>
    <xf numFmtId="0" fontId="2" fillId="0" borderId="0" xfId="0" applyNumberFormat="1" applyFont="1" applyBorder="1" applyAlignment="1">
      <alignment vertical="center" wrapText="1"/>
    </xf>
    <xf numFmtId="0" fontId="10" fillId="0" borderId="0" xfId="0" applyFont="1" applyFill="1" applyBorder="1"/>
    <xf numFmtId="0" fontId="0" fillId="0" borderId="0" xfId="0" applyAlignment="1"/>
    <xf numFmtId="0" fontId="2" fillId="0" borderId="23" xfId="0" applyNumberFormat="1" applyFont="1" applyBorder="1" applyAlignment="1">
      <alignment horizontal="center" vertical="center"/>
    </xf>
    <xf numFmtId="0" fontId="2" fillId="0" borderId="23" xfId="0" quotePrefix="1" applyNumberFormat="1" applyFont="1" applyBorder="1" applyAlignment="1">
      <alignment horizontal="center" vertical="center"/>
    </xf>
    <xf numFmtId="14" fontId="2" fillId="0" borderId="23" xfId="0" applyNumberFormat="1" applyFont="1" applyBorder="1" applyAlignment="1">
      <alignment horizontal="center" vertical="center"/>
    </xf>
    <xf numFmtId="49" fontId="2" fillId="0" borderId="23" xfId="0" quotePrefix="1" applyNumberFormat="1" applyFont="1" applyBorder="1" applyAlignment="1">
      <alignment horizontal="right" vertical="center"/>
    </xf>
    <xf numFmtId="0" fontId="12" fillId="3" borderId="0" xfId="0" applyFont="1" applyFill="1" applyBorder="1" applyAlignment="1">
      <alignment horizontal="right"/>
    </xf>
    <xf numFmtId="0" fontId="12" fillId="2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165" fontId="12" fillId="3" borderId="0" xfId="0" applyNumberFormat="1" applyFont="1" applyFill="1" applyBorder="1" applyAlignment="1">
      <alignment horizontal="right"/>
    </xf>
    <xf numFmtId="0" fontId="0" fillId="2" borderId="0" xfId="0" applyFill="1"/>
    <xf numFmtId="17" fontId="2" fillId="2" borderId="39" xfId="0" applyNumberFormat="1" applyFont="1" applyFill="1" applyBorder="1" applyAlignment="1">
      <alignment horizontal="center" vertical="center"/>
    </xf>
    <xf numFmtId="17" fontId="2" fillId="2" borderId="25" xfId="0" applyNumberFormat="1" applyFont="1" applyFill="1" applyBorder="1" applyAlignment="1">
      <alignment horizontal="center" vertical="center"/>
    </xf>
    <xf numFmtId="14" fontId="2" fillId="2" borderId="36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17" fontId="2" fillId="2" borderId="34" xfId="0" applyNumberFormat="1" applyFont="1" applyFill="1" applyBorder="1" applyAlignment="1">
      <alignment horizontal="center" vertical="center"/>
    </xf>
    <xf numFmtId="17" fontId="2" fillId="2" borderId="35" xfId="0" applyNumberFormat="1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2" fillId="2" borderId="47" xfId="0" applyFont="1" applyFill="1" applyBorder="1" applyAlignment="1">
      <alignment horizontal="center" wrapText="1"/>
    </xf>
    <xf numFmtId="0" fontId="2" fillId="2" borderId="19" xfId="0" applyFont="1" applyFill="1" applyBorder="1" applyAlignment="1">
      <alignment horizontal="center" wrapText="1"/>
    </xf>
    <xf numFmtId="0" fontId="4" fillId="2" borderId="45" xfId="0" applyFont="1" applyFill="1" applyBorder="1" applyAlignment="1">
      <alignment horizontal="center"/>
    </xf>
    <xf numFmtId="0" fontId="4" fillId="2" borderId="46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vertical="center"/>
    </xf>
    <xf numFmtId="0" fontId="11" fillId="2" borderId="42" xfId="0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0" fontId="11" fillId="2" borderId="44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wrapText="1"/>
    </xf>
    <xf numFmtId="0" fontId="2" fillId="2" borderId="41" xfId="0" applyFont="1" applyFill="1" applyBorder="1" applyAlignment="1">
      <alignment horizontal="center" wrapText="1"/>
    </xf>
    <xf numFmtId="0" fontId="4" fillId="2" borderId="47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 wrapText="1"/>
    </xf>
    <xf numFmtId="0" fontId="2" fillId="2" borderId="33" xfId="0" applyFont="1" applyFill="1" applyBorder="1" applyAlignment="1">
      <alignment horizontal="center" wrapText="1"/>
    </xf>
    <xf numFmtId="0" fontId="2" fillId="2" borderId="46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4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2" fillId="2" borderId="49" xfId="0" applyFont="1" applyFill="1" applyBorder="1" applyAlignment="1">
      <alignment horizontal="center" wrapText="1"/>
    </xf>
    <xf numFmtId="0" fontId="2" fillId="2" borderId="4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19"/>
  <sheetViews>
    <sheetView workbookViewId="0">
      <selection activeCell="AE13" sqref="AE13"/>
    </sheetView>
  </sheetViews>
  <sheetFormatPr defaultRowHeight="12.75" x14ac:dyDescent="0.2"/>
  <cols>
    <col min="1" max="1" width="19.42578125" style="11" customWidth="1"/>
    <col min="2" max="2" width="13.85546875" style="11" hidden="1" customWidth="1"/>
    <col min="3" max="3" width="6.42578125" style="11" hidden="1" customWidth="1"/>
    <col min="4" max="4" width="9" style="11" hidden="1" customWidth="1"/>
    <col min="5" max="5" width="8.140625" style="11" hidden="1" customWidth="1"/>
    <col min="6" max="6" width="8.85546875" style="11" hidden="1" customWidth="1"/>
    <col min="7" max="7" width="9.140625" style="11" hidden="1" customWidth="1"/>
    <col min="8" max="8" width="7.42578125" style="11" hidden="1" customWidth="1"/>
    <col min="9" max="10" width="9.140625" style="11" hidden="1" customWidth="1"/>
    <col min="11" max="11" width="10.28515625" style="11" hidden="1" customWidth="1"/>
    <col min="12" max="13" width="9.140625" style="11" hidden="1" customWidth="1"/>
    <col min="14" max="14" width="7" style="11" hidden="1" customWidth="1"/>
    <col min="15" max="15" width="9.140625" style="11" hidden="1" customWidth="1"/>
    <col min="16" max="16" width="8.42578125" style="11" hidden="1" customWidth="1"/>
    <col min="17" max="17" width="9.5703125" style="11" hidden="1" customWidth="1"/>
    <col min="18" max="19" width="9.7109375" style="11" hidden="1" customWidth="1"/>
    <col min="20" max="20" width="5.85546875" style="11" hidden="1" customWidth="1"/>
    <col min="21" max="21" width="9" style="11" hidden="1" customWidth="1"/>
    <col min="22" max="22" width="7.7109375" style="11" hidden="1" customWidth="1"/>
    <col min="23" max="23" width="9" style="11" hidden="1" customWidth="1"/>
    <col min="24" max="24" width="9.7109375" style="11" hidden="1" customWidth="1"/>
    <col min="25" max="29" width="9.140625" style="11"/>
    <col min="30" max="30" width="0" style="11" hidden="1" customWidth="1"/>
    <col min="31" max="31" width="9.7109375" style="11" customWidth="1"/>
    <col min="32" max="16384" width="9.140625" style="11"/>
  </cols>
  <sheetData>
    <row r="1" spans="1:32" s="1" customFormat="1" ht="21.75" customHeight="1" thickTop="1" x14ac:dyDescent="0.25">
      <c r="A1" s="150" t="s">
        <v>326</v>
      </c>
      <c r="B1" s="152" t="s">
        <v>327</v>
      </c>
      <c r="C1" s="149">
        <v>36892</v>
      </c>
      <c r="D1" s="154"/>
      <c r="E1" s="154"/>
      <c r="F1" s="154"/>
      <c r="G1" s="146">
        <v>36922</v>
      </c>
      <c r="H1" s="148">
        <v>36923</v>
      </c>
      <c r="I1" s="149"/>
      <c r="J1" s="149"/>
      <c r="K1" s="149"/>
      <c r="L1" s="146">
        <v>36950</v>
      </c>
      <c r="M1" s="146" t="s">
        <v>995</v>
      </c>
      <c r="N1" s="148">
        <v>36951</v>
      </c>
      <c r="O1" s="149"/>
      <c r="P1" s="149"/>
      <c r="Q1" s="149"/>
      <c r="R1" s="146">
        <v>36981</v>
      </c>
      <c r="S1" s="146" t="s">
        <v>1099</v>
      </c>
      <c r="T1" s="148">
        <v>36982</v>
      </c>
      <c r="U1" s="149"/>
      <c r="V1" s="149"/>
      <c r="W1" s="149"/>
      <c r="X1" s="146">
        <v>37011</v>
      </c>
      <c r="Y1" s="146" t="s">
        <v>1103</v>
      </c>
      <c r="Z1" s="144">
        <v>37012</v>
      </c>
      <c r="AA1" s="145"/>
      <c r="AB1" s="145"/>
      <c r="AC1" s="145"/>
      <c r="AD1" s="107"/>
      <c r="AE1" s="146">
        <v>37042</v>
      </c>
      <c r="AF1" s="146" t="s">
        <v>1221</v>
      </c>
    </row>
    <row r="2" spans="1:32" s="1" customFormat="1" ht="42.75" customHeight="1" thickBot="1" x14ac:dyDescent="0.3">
      <c r="A2" s="151"/>
      <c r="B2" s="153"/>
      <c r="C2" s="58" t="s">
        <v>328</v>
      </c>
      <c r="D2" s="58" t="s">
        <v>329</v>
      </c>
      <c r="E2" s="58" t="s">
        <v>330</v>
      </c>
      <c r="F2" s="58" t="s">
        <v>331</v>
      </c>
      <c r="G2" s="147"/>
      <c r="H2" s="58" t="s">
        <v>328</v>
      </c>
      <c r="I2" s="58" t="s">
        <v>329</v>
      </c>
      <c r="J2" s="58" t="s">
        <v>330</v>
      </c>
      <c r="K2" s="58" t="s">
        <v>331</v>
      </c>
      <c r="L2" s="147"/>
      <c r="M2" s="147"/>
      <c r="N2" s="58" t="s">
        <v>328</v>
      </c>
      <c r="O2" s="58" t="s">
        <v>329</v>
      </c>
      <c r="P2" s="58" t="s">
        <v>330</v>
      </c>
      <c r="Q2" s="58" t="s">
        <v>331</v>
      </c>
      <c r="R2" s="147"/>
      <c r="S2" s="147"/>
      <c r="T2" s="58" t="s">
        <v>328</v>
      </c>
      <c r="U2" s="58" t="s">
        <v>329</v>
      </c>
      <c r="V2" s="58" t="s">
        <v>330</v>
      </c>
      <c r="W2" s="58" t="s">
        <v>331</v>
      </c>
      <c r="X2" s="147"/>
      <c r="Y2" s="147"/>
      <c r="Z2" s="111" t="s">
        <v>328</v>
      </c>
      <c r="AA2" s="112" t="s">
        <v>329</v>
      </c>
      <c r="AB2" s="112" t="s">
        <v>330</v>
      </c>
      <c r="AC2" s="112" t="s">
        <v>331</v>
      </c>
      <c r="AD2" s="113" t="s">
        <v>1222</v>
      </c>
      <c r="AE2" s="147"/>
      <c r="AF2" s="147"/>
    </row>
    <row r="3" spans="1:32" s="5" customFormat="1" ht="20.25" customHeight="1" x14ac:dyDescent="0.2">
      <c r="A3" s="2" t="s">
        <v>332</v>
      </c>
      <c r="B3" s="3"/>
      <c r="C3" s="4"/>
      <c r="D3" s="4"/>
      <c r="E3" s="4"/>
      <c r="F3" s="4"/>
      <c r="G3" s="3"/>
      <c r="H3" s="4"/>
      <c r="I3" s="4"/>
      <c r="J3" s="4"/>
      <c r="K3" s="4"/>
      <c r="L3" s="3"/>
      <c r="M3" s="3"/>
      <c r="N3" s="4"/>
      <c r="O3" s="4"/>
      <c r="P3" s="4"/>
      <c r="Q3" s="4"/>
      <c r="R3" s="3"/>
      <c r="S3" s="3"/>
      <c r="T3" s="4"/>
      <c r="U3" s="4"/>
      <c r="V3" s="4"/>
      <c r="W3" s="4"/>
      <c r="X3" s="3"/>
      <c r="Y3" s="3"/>
      <c r="Z3" s="4"/>
      <c r="AA3" s="4"/>
      <c r="AB3" s="4"/>
      <c r="AC3" s="4"/>
      <c r="AD3" s="4"/>
      <c r="AE3" s="3"/>
      <c r="AF3" s="3"/>
    </row>
    <row r="4" spans="1:32" x14ac:dyDescent="0.2">
      <c r="A4" s="6" t="s">
        <v>333</v>
      </c>
      <c r="B4" s="7">
        <v>2</v>
      </c>
      <c r="C4" s="8"/>
      <c r="D4" s="8"/>
      <c r="E4" s="8"/>
      <c r="F4" s="8"/>
      <c r="G4" s="9">
        <f>(B4+C4+D4-E4-F4)</f>
        <v>2</v>
      </c>
      <c r="H4" s="8"/>
      <c r="I4" s="8"/>
      <c r="J4" s="8"/>
      <c r="K4" s="8">
        <v>2</v>
      </c>
      <c r="L4" s="38">
        <f>SUM(G4+H4+I4-J4-K4)</f>
        <v>0</v>
      </c>
      <c r="M4" s="40">
        <v>2</v>
      </c>
      <c r="N4" s="8"/>
      <c r="O4" s="8">
        <v>1</v>
      </c>
      <c r="P4" s="8"/>
      <c r="Q4" s="8"/>
      <c r="R4" s="9">
        <f>SUM(M4+N4+O4-P4-Q4)</f>
        <v>3</v>
      </c>
      <c r="S4" s="40">
        <v>3</v>
      </c>
      <c r="T4" s="8"/>
      <c r="U4" s="8">
        <v>1</v>
      </c>
      <c r="V4" s="8"/>
      <c r="W4" s="8">
        <v>2</v>
      </c>
      <c r="X4" s="9">
        <f>SUM(S4+T4+U4-V4-W4)</f>
        <v>2</v>
      </c>
      <c r="Y4" s="40">
        <v>2</v>
      </c>
      <c r="Z4" s="8"/>
      <c r="AA4" s="8"/>
      <c r="AB4" s="8"/>
      <c r="AC4" s="8"/>
      <c r="AD4" s="8"/>
      <c r="AE4" s="9">
        <f>SUM(Y4+Z4+AA4-AB4-AC4+AD4)</f>
        <v>2</v>
      </c>
      <c r="AF4" s="40" t="e">
        <f>'May Group Summary'!#REF!</f>
        <v>#REF!</v>
      </c>
    </row>
    <row r="5" spans="1:32" x14ac:dyDescent="0.2">
      <c r="A5" s="6" t="s">
        <v>334</v>
      </c>
      <c r="B5" s="7">
        <v>5</v>
      </c>
      <c r="C5" s="8"/>
      <c r="D5" s="8"/>
      <c r="E5" s="8"/>
      <c r="F5" s="8"/>
      <c r="G5" s="9">
        <f t="shared" ref="G5:G16" si="0">(B5+C5+D5-E5-F5)</f>
        <v>5</v>
      </c>
      <c r="H5" s="8"/>
      <c r="I5" s="8"/>
      <c r="J5" s="8"/>
      <c r="K5" s="8"/>
      <c r="L5" s="38">
        <f t="shared" ref="L5:L15" si="1">SUM(G5+H5+I5-J5-K5)</f>
        <v>5</v>
      </c>
      <c r="M5" s="40">
        <v>7</v>
      </c>
      <c r="N5" s="8"/>
      <c r="O5" s="8">
        <v>1</v>
      </c>
      <c r="P5" s="8"/>
      <c r="Q5" s="8"/>
      <c r="R5" s="9">
        <f t="shared" ref="R5:R15" si="2">SUM(M5+N5+O5-P5-Q5)</f>
        <v>8</v>
      </c>
      <c r="S5" s="40">
        <v>8</v>
      </c>
      <c r="T5" s="8"/>
      <c r="U5" s="8"/>
      <c r="V5" s="8"/>
      <c r="W5" s="8">
        <v>1</v>
      </c>
      <c r="X5" s="9">
        <f t="shared" ref="X5:X15" si="3">SUM(S5+T5+U5-V5-W5)</f>
        <v>7</v>
      </c>
      <c r="Y5" s="40">
        <v>8</v>
      </c>
      <c r="Z5" s="8"/>
      <c r="AA5" s="8"/>
      <c r="AB5" s="8"/>
      <c r="AC5" s="8">
        <v>1</v>
      </c>
      <c r="AD5" s="8"/>
      <c r="AE5" s="9">
        <f t="shared" ref="AE5:AE16" si="4">SUM(Y5+Z5+AA5-AB5-AC5+AD5)</f>
        <v>7</v>
      </c>
      <c r="AF5" s="40" t="e">
        <f>'May Group Summary'!#REF!</f>
        <v>#REF!</v>
      </c>
    </row>
    <row r="6" spans="1:32" x14ac:dyDescent="0.2">
      <c r="A6" s="6" t="s">
        <v>335</v>
      </c>
      <c r="B6" s="7">
        <v>56</v>
      </c>
      <c r="C6" s="8"/>
      <c r="D6" s="8"/>
      <c r="E6" s="8"/>
      <c r="F6" s="8">
        <v>5</v>
      </c>
      <c r="G6" s="9">
        <f t="shared" si="0"/>
        <v>51</v>
      </c>
      <c r="H6" s="8"/>
      <c r="I6" s="8"/>
      <c r="J6" s="8"/>
      <c r="K6" s="8"/>
      <c r="L6" s="38">
        <f t="shared" si="1"/>
        <v>51</v>
      </c>
      <c r="M6" s="40">
        <v>56</v>
      </c>
      <c r="N6" s="8">
        <v>1</v>
      </c>
      <c r="O6" s="8">
        <v>5</v>
      </c>
      <c r="P6" s="8"/>
      <c r="Q6" s="8">
        <v>1</v>
      </c>
      <c r="R6" s="9">
        <f t="shared" si="2"/>
        <v>61</v>
      </c>
      <c r="S6" s="40">
        <v>62</v>
      </c>
      <c r="T6" s="8"/>
      <c r="U6" s="8">
        <v>1</v>
      </c>
      <c r="V6" s="8">
        <v>2</v>
      </c>
      <c r="W6" s="8">
        <v>7</v>
      </c>
      <c r="X6" s="9">
        <f t="shared" si="3"/>
        <v>54</v>
      </c>
      <c r="Y6" s="40">
        <v>54</v>
      </c>
      <c r="Z6" s="8"/>
      <c r="AA6" s="8"/>
      <c r="AB6" s="8">
        <v>2</v>
      </c>
      <c r="AC6" s="8">
        <v>2</v>
      </c>
      <c r="AD6" s="8"/>
      <c r="AE6" s="9">
        <f t="shared" si="4"/>
        <v>50</v>
      </c>
      <c r="AF6" s="40" t="e">
        <f>'May Group Summary'!#REF!</f>
        <v>#REF!</v>
      </c>
    </row>
    <row r="7" spans="1:32" x14ac:dyDescent="0.2">
      <c r="A7" s="6" t="s">
        <v>336</v>
      </c>
      <c r="B7" s="7">
        <v>134</v>
      </c>
      <c r="C7" s="8"/>
      <c r="D7" s="8">
        <v>1</v>
      </c>
      <c r="E7" s="8"/>
      <c r="F7" s="10">
        <v>13</v>
      </c>
      <c r="G7" s="9">
        <f t="shared" si="0"/>
        <v>122</v>
      </c>
      <c r="H7" s="8"/>
      <c r="I7" s="8"/>
      <c r="J7" s="8"/>
      <c r="K7" s="8">
        <v>3</v>
      </c>
      <c r="L7" s="38">
        <f t="shared" si="1"/>
        <v>119</v>
      </c>
      <c r="M7" s="40">
        <v>139</v>
      </c>
      <c r="N7" s="8"/>
      <c r="O7" s="8"/>
      <c r="P7" s="8">
        <v>4</v>
      </c>
      <c r="Q7" s="8">
        <v>5</v>
      </c>
      <c r="R7" s="9">
        <f t="shared" si="2"/>
        <v>130</v>
      </c>
      <c r="S7" s="40">
        <v>129</v>
      </c>
      <c r="T7" s="8"/>
      <c r="U7" s="8">
        <v>2</v>
      </c>
      <c r="V7" s="8">
        <v>1</v>
      </c>
      <c r="W7" s="8">
        <v>3</v>
      </c>
      <c r="X7" s="9">
        <f t="shared" si="3"/>
        <v>127</v>
      </c>
      <c r="Y7" s="40">
        <v>126</v>
      </c>
      <c r="Z7" s="8"/>
      <c r="AA7" s="8">
        <v>3</v>
      </c>
      <c r="AB7" s="8"/>
      <c r="AC7" s="8">
        <v>2</v>
      </c>
      <c r="AD7" s="8"/>
      <c r="AE7" s="9">
        <f t="shared" si="4"/>
        <v>127</v>
      </c>
      <c r="AF7" s="40" t="e">
        <f>'May Group Summary'!#REF!</f>
        <v>#REF!</v>
      </c>
    </row>
    <row r="8" spans="1:32" x14ac:dyDescent="0.2">
      <c r="A8" s="6" t="s">
        <v>1105</v>
      </c>
      <c r="B8" s="7">
        <v>213</v>
      </c>
      <c r="C8" s="8">
        <v>1</v>
      </c>
      <c r="D8" s="8">
        <v>1</v>
      </c>
      <c r="E8" s="8"/>
      <c r="F8" s="10">
        <v>40</v>
      </c>
      <c r="G8" s="9">
        <f t="shared" si="0"/>
        <v>175</v>
      </c>
      <c r="H8" s="8">
        <v>2</v>
      </c>
      <c r="I8" s="8">
        <v>3</v>
      </c>
      <c r="J8" s="8">
        <v>7</v>
      </c>
      <c r="K8" s="8">
        <v>1</v>
      </c>
      <c r="L8" s="38">
        <f t="shared" si="1"/>
        <v>172</v>
      </c>
      <c r="M8" s="40">
        <v>155</v>
      </c>
      <c r="N8" s="8"/>
      <c r="O8" s="8">
        <v>3</v>
      </c>
      <c r="P8" s="8">
        <v>7</v>
      </c>
      <c r="Q8" s="8">
        <v>4</v>
      </c>
      <c r="R8" s="9">
        <f t="shared" si="2"/>
        <v>147</v>
      </c>
      <c r="S8" s="40">
        <v>150</v>
      </c>
      <c r="T8" s="8">
        <v>3</v>
      </c>
      <c r="U8" s="8">
        <v>3</v>
      </c>
      <c r="V8" s="8">
        <v>2</v>
      </c>
      <c r="W8" s="8">
        <v>8</v>
      </c>
      <c r="X8" s="9">
        <f t="shared" si="3"/>
        <v>146</v>
      </c>
      <c r="Y8" s="40">
        <v>147</v>
      </c>
      <c r="Z8" s="8"/>
      <c r="AA8" s="8">
        <v>4</v>
      </c>
      <c r="AB8" s="8">
        <v>2</v>
      </c>
      <c r="AC8" s="8"/>
      <c r="AD8" s="8"/>
      <c r="AE8" s="9">
        <f t="shared" si="4"/>
        <v>149</v>
      </c>
      <c r="AF8" s="40" t="e">
        <f>'May Group Summary'!#REF!</f>
        <v>#REF!</v>
      </c>
    </row>
    <row r="9" spans="1:32" x14ac:dyDescent="0.2">
      <c r="A9" s="6" t="s">
        <v>338</v>
      </c>
      <c r="B9" s="7">
        <v>51</v>
      </c>
      <c r="C9" s="8">
        <v>2</v>
      </c>
      <c r="D9" s="8">
        <v>5</v>
      </c>
      <c r="E9" s="8"/>
      <c r="F9" s="12">
        <v>5</v>
      </c>
      <c r="G9" s="9">
        <f t="shared" si="0"/>
        <v>53</v>
      </c>
      <c r="H9" s="8">
        <v>1</v>
      </c>
      <c r="I9" s="8">
        <v>8</v>
      </c>
      <c r="J9" s="8">
        <v>1</v>
      </c>
      <c r="K9" s="8">
        <v>5</v>
      </c>
      <c r="L9" s="38">
        <f t="shared" si="1"/>
        <v>56</v>
      </c>
      <c r="M9" s="40">
        <v>49</v>
      </c>
      <c r="N9" s="8"/>
      <c r="O9" s="8">
        <v>9</v>
      </c>
      <c r="P9" s="8"/>
      <c r="Q9" s="8">
        <v>2</v>
      </c>
      <c r="R9" s="9">
        <f t="shared" si="2"/>
        <v>56</v>
      </c>
      <c r="S9" s="40">
        <v>55</v>
      </c>
      <c r="T9" s="8"/>
      <c r="U9" s="8">
        <v>3</v>
      </c>
      <c r="V9" s="8">
        <v>1</v>
      </c>
      <c r="W9" s="8">
        <v>4</v>
      </c>
      <c r="X9" s="9">
        <f t="shared" si="3"/>
        <v>53</v>
      </c>
      <c r="Y9" s="40">
        <v>52</v>
      </c>
      <c r="Z9" s="8"/>
      <c r="AA9" s="8">
        <v>2</v>
      </c>
      <c r="AB9" s="8"/>
      <c r="AC9" s="8">
        <v>1</v>
      </c>
      <c r="AD9" s="8"/>
      <c r="AE9" s="9">
        <f t="shared" si="4"/>
        <v>53</v>
      </c>
      <c r="AF9" s="40" t="e">
        <f>'May Group Summary'!#REF!</f>
        <v>#REF!</v>
      </c>
    </row>
    <row r="10" spans="1:32" x14ac:dyDescent="0.2">
      <c r="A10" s="6" t="s">
        <v>339</v>
      </c>
      <c r="B10" s="7">
        <v>85</v>
      </c>
      <c r="C10" s="8">
        <v>3</v>
      </c>
      <c r="D10" s="8">
        <v>1</v>
      </c>
      <c r="E10" s="8"/>
      <c r="F10" s="12">
        <v>20</v>
      </c>
      <c r="G10" s="9">
        <f t="shared" si="0"/>
        <v>69</v>
      </c>
      <c r="H10" s="8">
        <v>1</v>
      </c>
      <c r="I10" s="8">
        <v>3</v>
      </c>
      <c r="J10" s="8">
        <v>2</v>
      </c>
      <c r="K10" s="8">
        <v>1</v>
      </c>
      <c r="L10" s="38">
        <f t="shared" si="1"/>
        <v>70</v>
      </c>
      <c r="M10" s="40">
        <v>64</v>
      </c>
      <c r="N10" s="8">
        <v>4</v>
      </c>
      <c r="O10" s="8">
        <v>8</v>
      </c>
      <c r="P10" s="8"/>
      <c r="Q10" s="8">
        <v>4</v>
      </c>
      <c r="R10" s="9">
        <f t="shared" si="2"/>
        <v>72</v>
      </c>
      <c r="S10" s="40">
        <v>72</v>
      </c>
      <c r="T10" s="8">
        <v>1</v>
      </c>
      <c r="U10" s="8">
        <v>4</v>
      </c>
      <c r="V10" s="8">
        <v>1</v>
      </c>
      <c r="W10" s="8">
        <v>5</v>
      </c>
      <c r="X10" s="9">
        <f t="shared" si="3"/>
        <v>71</v>
      </c>
      <c r="Y10" s="40">
        <v>70</v>
      </c>
      <c r="Z10" s="8">
        <v>1</v>
      </c>
      <c r="AA10" s="8">
        <v>2</v>
      </c>
      <c r="AB10" s="8">
        <v>2</v>
      </c>
      <c r="AC10" s="8"/>
      <c r="AD10" s="8"/>
      <c r="AE10" s="9">
        <f t="shared" si="4"/>
        <v>71</v>
      </c>
      <c r="AF10" s="40" t="e">
        <f>'May Group Summary'!#REF!</f>
        <v>#REF!</v>
      </c>
    </row>
    <row r="11" spans="1:32" x14ac:dyDescent="0.2">
      <c r="A11" s="6" t="s">
        <v>340</v>
      </c>
      <c r="B11" s="7">
        <v>209</v>
      </c>
      <c r="C11" s="8"/>
      <c r="D11" s="8"/>
      <c r="E11" s="8">
        <v>1</v>
      </c>
      <c r="F11" s="12">
        <v>128</v>
      </c>
      <c r="G11" s="9">
        <f t="shared" si="0"/>
        <v>80</v>
      </c>
      <c r="H11" s="8"/>
      <c r="I11" s="8">
        <v>4</v>
      </c>
      <c r="J11" s="8"/>
      <c r="K11" s="8">
        <v>2</v>
      </c>
      <c r="L11" s="38">
        <f t="shared" si="1"/>
        <v>82</v>
      </c>
      <c r="M11" s="40">
        <v>62</v>
      </c>
      <c r="N11" s="8">
        <v>1</v>
      </c>
      <c r="O11" s="8"/>
      <c r="P11" s="8">
        <v>1</v>
      </c>
      <c r="Q11" s="8"/>
      <c r="R11" s="9">
        <f t="shared" si="2"/>
        <v>62</v>
      </c>
      <c r="S11" s="40">
        <v>62</v>
      </c>
      <c r="T11" s="8"/>
      <c r="U11" s="8">
        <v>2</v>
      </c>
      <c r="V11" s="8">
        <v>1</v>
      </c>
      <c r="W11" s="8">
        <v>3</v>
      </c>
      <c r="X11" s="9">
        <f t="shared" si="3"/>
        <v>60</v>
      </c>
      <c r="Y11" s="40">
        <v>61</v>
      </c>
      <c r="Z11" s="8">
        <v>2</v>
      </c>
      <c r="AA11" s="8">
        <v>1</v>
      </c>
      <c r="AB11" s="8"/>
      <c r="AC11" s="8">
        <v>1</v>
      </c>
      <c r="AD11" s="8"/>
      <c r="AE11" s="9">
        <f t="shared" si="4"/>
        <v>63</v>
      </c>
      <c r="AF11" s="40" t="e">
        <f>'May Group Summary'!#REF!</f>
        <v>#REF!</v>
      </c>
    </row>
    <row r="12" spans="1:32" x14ac:dyDescent="0.2">
      <c r="A12" s="6" t="s">
        <v>360</v>
      </c>
      <c r="B12" s="7">
        <v>183</v>
      </c>
      <c r="C12" s="8"/>
      <c r="D12" s="8"/>
      <c r="E12" s="8"/>
      <c r="F12" s="12">
        <v>132</v>
      </c>
      <c r="G12" s="9">
        <f t="shared" si="0"/>
        <v>51</v>
      </c>
      <c r="H12" s="8"/>
      <c r="I12" s="8">
        <v>1</v>
      </c>
      <c r="J12" s="8">
        <v>1</v>
      </c>
      <c r="K12" s="8"/>
      <c r="L12" s="38">
        <f t="shared" si="1"/>
        <v>51</v>
      </c>
      <c r="M12" s="40">
        <v>43</v>
      </c>
      <c r="N12" s="8">
        <v>4</v>
      </c>
      <c r="O12" s="8">
        <v>2</v>
      </c>
      <c r="P12" s="8"/>
      <c r="Q12" s="8"/>
      <c r="R12" s="9">
        <f t="shared" si="2"/>
        <v>49</v>
      </c>
      <c r="S12" s="40">
        <v>49</v>
      </c>
      <c r="T12" s="8">
        <v>1</v>
      </c>
      <c r="U12" s="8"/>
      <c r="V12" s="8">
        <v>1</v>
      </c>
      <c r="W12" s="8">
        <v>1</v>
      </c>
      <c r="X12" s="9">
        <f t="shared" si="3"/>
        <v>48</v>
      </c>
      <c r="Y12" s="40">
        <v>52</v>
      </c>
      <c r="Z12" s="8"/>
      <c r="AA12" s="8">
        <v>1</v>
      </c>
      <c r="AB12" s="8">
        <v>1</v>
      </c>
      <c r="AC12" s="8"/>
      <c r="AD12" s="8"/>
      <c r="AE12" s="9">
        <f t="shared" si="4"/>
        <v>52</v>
      </c>
      <c r="AF12" s="40" t="e">
        <f>'May Group Summary'!#REF!</f>
        <v>#REF!</v>
      </c>
    </row>
    <row r="13" spans="1:32" s="51" customFormat="1" x14ac:dyDescent="0.2">
      <c r="A13" s="13" t="s">
        <v>1104</v>
      </c>
      <c r="B13" s="73"/>
      <c r="C13" s="12"/>
      <c r="D13" s="12"/>
      <c r="E13" s="12"/>
      <c r="F13" s="12"/>
      <c r="G13" s="74"/>
      <c r="H13" s="12"/>
      <c r="I13" s="12"/>
      <c r="J13" s="12"/>
      <c r="K13" s="12"/>
      <c r="L13" s="75"/>
      <c r="M13" s="76">
        <v>32</v>
      </c>
      <c r="N13" s="12"/>
      <c r="O13" s="12"/>
      <c r="P13" s="12">
        <v>2</v>
      </c>
      <c r="Q13" s="12"/>
      <c r="R13" s="74">
        <f t="shared" si="2"/>
        <v>30</v>
      </c>
      <c r="S13" s="76">
        <v>30</v>
      </c>
      <c r="T13" s="12"/>
      <c r="U13" s="12"/>
      <c r="V13" s="12">
        <v>1</v>
      </c>
      <c r="W13" s="12"/>
      <c r="X13" s="74">
        <f t="shared" si="3"/>
        <v>29</v>
      </c>
      <c r="Y13" s="76">
        <v>29</v>
      </c>
      <c r="Z13" s="12"/>
      <c r="AA13" s="12"/>
      <c r="AB13" s="12">
        <v>1</v>
      </c>
      <c r="AC13" s="12"/>
      <c r="AD13" s="12"/>
      <c r="AE13" s="9">
        <f t="shared" si="4"/>
        <v>28</v>
      </c>
      <c r="AF13" s="40" t="e">
        <f>'May Group Summary'!#REF!</f>
        <v>#REF!</v>
      </c>
    </row>
    <row r="14" spans="1:32" s="51" customFormat="1" x14ac:dyDescent="0.2">
      <c r="A14" s="13" t="s">
        <v>1220</v>
      </c>
      <c r="B14" s="73"/>
      <c r="C14" s="12"/>
      <c r="D14" s="12"/>
      <c r="E14" s="12"/>
      <c r="F14" s="12"/>
      <c r="G14" s="74"/>
      <c r="H14" s="12"/>
      <c r="I14" s="12"/>
      <c r="J14" s="12"/>
      <c r="K14" s="12"/>
      <c r="L14" s="75"/>
      <c r="M14" s="76"/>
      <c r="N14" s="12"/>
      <c r="O14" s="12"/>
      <c r="P14" s="12"/>
      <c r="Q14" s="12"/>
      <c r="R14" s="74"/>
      <c r="S14" s="76">
        <v>0</v>
      </c>
      <c r="T14" s="12"/>
      <c r="U14" s="12"/>
      <c r="V14" s="12"/>
      <c r="W14" s="12"/>
      <c r="X14" s="74">
        <f t="shared" si="3"/>
        <v>0</v>
      </c>
      <c r="Y14" s="76">
        <v>0</v>
      </c>
      <c r="Z14" s="12">
        <v>1</v>
      </c>
      <c r="AA14" s="12">
        <v>1</v>
      </c>
      <c r="AB14" s="12"/>
      <c r="AC14" s="12">
        <v>1</v>
      </c>
      <c r="AD14" s="12"/>
      <c r="AE14" s="9">
        <f t="shared" si="4"/>
        <v>1</v>
      </c>
      <c r="AF14" s="40" t="e">
        <f>'May Group Summary'!#REF!</f>
        <v>#REF!</v>
      </c>
    </row>
    <row r="15" spans="1:32" x14ac:dyDescent="0.2">
      <c r="A15" s="13" t="s">
        <v>341</v>
      </c>
      <c r="B15" s="7">
        <v>123</v>
      </c>
      <c r="C15" s="8">
        <v>1</v>
      </c>
      <c r="D15" s="8">
        <v>1</v>
      </c>
      <c r="E15" s="8">
        <v>2</v>
      </c>
      <c r="F15" s="12">
        <v>43</v>
      </c>
      <c r="G15" s="9">
        <f t="shared" si="0"/>
        <v>80</v>
      </c>
      <c r="H15" s="8">
        <v>4</v>
      </c>
      <c r="I15" s="8">
        <v>1</v>
      </c>
      <c r="J15" s="8">
        <v>2</v>
      </c>
      <c r="K15" s="8">
        <v>2</v>
      </c>
      <c r="L15" s="38">
        <f t="shared" si="1"/>
        <v>81</v>
      </c>
      <c r="M15" s="40">
        <v>80</v>
      </c>
      <c r="N15" s="8">
        <v>2</v>
      </c>
      <c r="O15" s="8">
        <v>7</v>
      </c>
      <c r="P15" s="8">
        <v>1</v>
      </c>
      <c r="Q15" s="8">
        <v>1</v>
      </c>
      <c r="R15" s="9">
        <f t="shared" si="2"/>
        <v>87</v>
      </c>
      <c r="S15" s="40">
        <v>87</v>
      </c>
      <c r="T15" s="8"/>
      <c r="U15" s="8">
        <v>3</v>
      </c>
      <c r="V15" s="8">
        <v>3</v>
      </c>
      <c r="W15" s="8">
        <v>6</v>
      </c>
      <c r="X15" s="9">
        <f t="shared" si="3"/>
        <v>81</v>
      </c>
      <c r="Y15" s="40">
        <v>89</v>
      </c>
      <c r="Z15" s="8">
        <v>3</v>
      </c>
      <c r="AA15" s="8">
        <v>1</v>
      </c>
      <c r="AB15" s="8"/>
      <c r="AC15" s="8">
        <v>1</v>
      </c>
      <c r="AD15" s="8"/>
      <c r="AE15" s="9">
        <f t="shared" si="4"/>
        <v>92</v>
      </c>
      <c r="AF15" s="40" t="e">
        <f>'May Group Summary'!#REF!</f>
        <v>#REF!</v>
      </c>
    </row>
    <row r="16" spans="1:32" ht="13.5" thickBot="1" x14ac:dyDescent="0.25">
      <c r="A16" s="6" t="s">
        <v>342</v>
      </c>
      <c r="B16" s="14">
        <v>43</v>
      </c>
      <c r="C16" s="15"/>
      <c r="D16" s="15"/>
      <c r="E16" s="15"/>
      <c r="F16" s="16">
        <v>35</v>
      </c>
      <c r="G16" s="17">
        <f t="shared" si="0"/>
        <v>8</v>
      </c>
      <c r="H16" s="15"/>
      <c r="I16" s="15">
        <v>54</v>
      </c>
      <c r="J16" s="15"/>
      <c r="K16" s="15"/>
      <c r="L16" s="39">
        <f>SUM(G16+H16+I16-J16-K16)</f>
        <v>62</v>
      </c>
      <c r="M16" s="41">
        <v>60</v>
      </c>
      <c r="N16" s="15"/>
      <c r="O16" s="15">
        <v>8</v>
      </c>
      <c r="P16" s="15"/>
      <c r="Q16" s="15"/>
      <c r="R16" s="17">
        <f>SUM(M16+N16+O16-P16-Q16)</f>
        <v>68</v>
      </c>
      <c r="S16" s="41">
        <v>66</v>
      </c>
      <c r="T16" s="15">
        <v>1</v>
      </c>
      <c r="U16" s="15"/>
      <c r="V16" s="15"/>
      <c r="W16" s="15">
        <v>1</v>
      </c>
      <c r="X16" s="17">
        <f>SUM(S16+T16+U16-V16-W16)</f>
        <v>66</v>
      </c>
      <c r="Y16" s="41">
        <v>54</v>
      </c>
      <c r="Z16" s="8">
        <v>2</v>
      </c>
      <c r="AA16" s="8">
        <v>1</v>
      </c>
      <c r="AB16" s="8"/>
      <c r="AC16" s="8">
        <v>1</v>
      </c>
      <c r="AD16" s="8"/>
      <c r="AE16" s="9">
        <f t="shared" si="4"/>
        <v>56</v>
      </c>
      <c r="AF16" s="40" t="e">
        <f>'May Group Summary'!#REF!</f>
        <v>#REF!</v>
      </c>
    </row>
    <row r="17" spans="1:32" ht="27.75" customHeight="1" thickBot="1" x14ac:dyDescent="0.3">
      <c r="A17" s="59" t="s">
        <v>343</v>
      </c>
      <c r="B17" s="60">
        <f>SUM(B4:B16)</f>
        <v>1104</v>
      </c>
      <c r="C17" s="61">
        <f>SUM(C3:C16)</f>
        <v>7</v>
      </c>
      <c r="D17" s="61">
        <f>SUM(D3:D16)</f>
        <v>9</v>
      </c>
      <c r="E17" s="61">
        <f>SUM(E3:E16)</f>
        <v>3</v>
      </c>
      <c r="F17" s="61">
        <f>SUM(F3:F16)</f>
        <v>421</v>
      </c>
      <c r="G17" s="60">
        <f>SUM(G4:G16)</f>
        <v>696</v>
      </c>
      <c r="H17" s="61">
        <f>SUM(H3:H16)</f>
        <v>8</v>
      </c>
      <c r="I17" s="61">
        <f>SUM(I7:I16)</f>
        <v>74</v>
      </c>
      <c r="J17" s="61">
        <f>SUM(J3:J16)</f>
        <v>13</v>
      </c>
      <c r="K17" s="61">
        <f>SUM(K3:K16)</f>
        <v>16</v>
      </c>
      <c r="L17" s="60">
        <f>SUM(L4:L16)</f>
        <v>749</v>
      </c>
      <c r="M17" s="60">
        <f>SUM(M4:M16)</f>
        <v>749</v>
      </c>
      <c r="N17" s="61">
        <f>SUM(N3:N16)</f>
        <v>12</v>
      </c>
      <c r="O17" s="61">
        <f>SUM(O3:O16)</f>
        <v>44</v>
      </c>
      <c r="P17" s="61">
        <f>SUM(P3:P16)</f>
        <v>15</v>
      </c>
      <c r="Q17" s="61">
        <f>SUM(Q3:Q16)</f>
        <v>17</v>
      </c>
      <c r="R17" s="60">
        <f>SUM(R4:R16)</f>
        <v>773</v>
      </c>
      <c r="S17" s="60">
        <f>SUM(S4:S16)</f>
        <v>773</v>
      </c>
      <c r="T17" s="61">
        <f>SUM(T3:T16)</f>
        <v>6</v>
      </c>
      <c r="U17" s="61">
        <f>SUM(U3:U16)</f>
        <v>19</v>
      </c>
      <c r="V17" s="61">
        <f>SUM(V3:V16)</f>
        <v>13</v>
      </c>
      <c r="W17" s="61">
        <f>SUM(W3:W16)</f>
        <v>41</v>
      </c>
      <c r="X17" s="60">
        <f>SUM(X4:X16)</f>
        <v>744</v>
      </c>
      <c r="Y17" s="60">
        <f>SUM(Y4:Y16)</f>
        <v>744</v>
      </c>
      <c r="Z17" s="108">
        <f>SUM(Z3:Z16)</f>
        <v>9</v>
      </c>
      <c r="AA17" s="109">
        <f>SUM(AA3:AA16)</f>
        <v>16</v>
      </c>
      <c r="AB17" s="109">
        <f>SUM(AB3:AB16)</f>
        <v>8</v>
      </c>
      <c r="AC17" s="109">
        <f>SUM(AC3:AC16)</f>
        <v>10</v>
      </c>
      <c r="AD17" s="110">
        <f>SUM(AD4:AD16)</f>
        <v>0</v>
      </c>
      <c r="AE17" s="114">
        <f>SUM(AE4:AE16)</f>
        <v>751</v>
      </c>
      <c r="AF17" s="114" t="e">
        <f>SUM(AF4:AF16)</f>
        <v>#REF!</v>
      </c>
    </row>
    <row r="18" spans="1:32" ht="13.5" thickTop="1" x14ac:dyDescent="0.2">
      <c r="L18" s="12"/>
      <c r="R18" s="12"/>
    </row>
    <row r="19" spans="1:32" x14ac:dyDescent="0.2">
      <c r="B19" s="12"/>
      <c r="L19" s="6"/>
      <c r="R19" s="6"/>
    </row>
  </sheetData>
  <mergeCells count="16">
    <mergeCell ref="H1:K1"/>
    <mergeCell ref="L1:L2"/>
    <mergeCell ref="A1:A2"/>
    <mergeCell ref="B1:B2"/>
    <mergeCell ref="C1:F1"/>
    <mergeCell ref="G1:G2"/>
    <mergeCell ref="Z1:AC1"/>
    <mergeCell ref="AE1:AE2"/>
    <mergeCell ref="AF1:AF2"/>
    <mergeCell ref="M1:M2"/>
    <mergeCell ref="T1:W1"/>
    <mergeCell ref="X1:X2"/>
    <mergeCell ref="Y1:Y2"/>
    <mergeCell ref="N1:Q1"/>
    <mergeCell ref="R1:R2"/>
    <mergeCell ref="S1:S2"/>
  </mergeCells>
  <phoneticPr fontId="0" type="noConversion"/>
  <pageMargins left="0.67" right="0.2" top="1.1200000000000001" bottom="1" header="0.5" footer="0.5"/>
  <pageSetup orientation="landscape" r:id="rId1"/>
  <headerFooter alignWithMargins="0">
    <oddHeader>&amp;L&amp;"Elephant,Bold"&amp;14Enron Americas 
Commercial Headcount</oddHeader>
    <oddFooter>&amp;L&amp;"Times New Roman,Regular"&amp;8&amp;F, &amp;A&amp;R&amp;"Times New Roman,Regular"&amp;8Page &amp;P of &amp;N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L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RowHeight="12.75" x14ac:dyDescent="0.2"/>
  <cols>
    <col min="1" max="1" width="17" customWidth="1"/>
    <col min="2" max="2" width="11.7109375" style="27" customWidth="1"/>
    <col min="3" max="3" width="11.42578125" style="27" customWidth="1"/>
    <col min="4" max="4" width="11.28515625" style="27" customWidth="1"/>
    <col min="5" max="5" width="11.85546875" style="27" customWidth="1"/>
    <col min="6" max="6" width="12.7109375" style="27" customWidth="1"/>
    <col min="7" max="7" width="13.28515625" style="27" customWidth="1"/>
    <col min="8" max="8" width="13" style="27" customWidth="1"/>
    <col min="9" max="9" width="13" style="27" bestFit="1" customWidth="1"/>
    <col min="10" max="10" width="14.28515625" style="27" customWidth="1"/>
    <col min="11" max="11" width="11.140625" style="27" bestFit="1" customWidth="1"/>
    <col min="12" max="12" width="12.28515625" customWidth="1"/>
    <col min="13" max="13" width="11.42578125" customWidth="1"/>
    <col min="14" max="14" width="10.85546875" customWidth="1"/>
    <col min="15" max="16" width="12.42578125" customWidth="1"/>
    <col min="17" max="17" width="14.42578125" bestFit="1" customWidth="1"/>
    <col min="18" max="18" width="19.85546875" bestFit="1" customWidth="1"/>
    <col min="19" max="19" width="13" customWidth="1"/>
    <col min="20" max="20" width="12.28515625" customWidth="1"/>
    <col min="21" max="21" width="8.7109375" customWidth="1"/>
    <col min="22" max="22" width="12" customWidth="1"/>
    <col min="23" max="24" width="12.140625" customWidth="1"/>
    <col min="26" max="26" width="11.28515625" customWidth="1"/>
    <col min="27" max="27" width="1.28515625" customWidth="1"/>
    <col min="28" max="28" width="10.85546875" bestFit="1" customWidth="1"/>
    <col min="30" max="30" width="12.5703125" bestFit="1" customWidth="1"/>
    <col min="31" max="31" width="12.7109375" bestFit="1" customWidth="1"/>
    <col min="35" max="35" width="4.5703125" customWidth="1"/>
    <col min="36" max="36" width="9" customWidth="1"/>
    <col min="37" max="37" width="11.85546875" bestFit="1" customWidth="1"/>
    <col min="38" max="38" width="7.85546875" customWidth="1"/>
    <col min="39" max="39" width="7.42578125" customWidth="1"/>
    <col min="40" max="40" width="11.85546875" bestFit="1" customWidth="1"/>
    <col min="41" max="41" width="8.7109375" customWidth="1"/>
    <col min="43" max="43" width="6.140625" customWidth="1"/>
    <col min="44" max="44" width="12.7109375" bestFit="1" customWidth="1"/>
    <col min="45" max="45" width="7" customWidth="1"/>
    <col min="46" max="46" width="10.85546875" bestFit="1" customWidth="1"/>
    <col min="47" max="47" width="8.140625" customWidth="1"/>
    <col min="48" max="48" width="10.7109375" bestFit="1" customWidth="1"/>
    <col min="49" max="49" width="12" bestFit="1" customWidth="1"/>
    <col min="50" max="50" width="11.5703125" bestFit="1" customWidth="1"/>
    <col min="51" max="51" width="11" customWidth="1"/>
    <col min="53" max="53" width="3.85546875" customWidth="1"/>
  </cols>
  <sheetData>
    <row r="1" spans="1:38" s="1" customFormat="1" ht="12.75" customHeight="1" x14ac:dyDescent="0.25">
      <c r="A1" s="161" t="s">
        <v>344</v>
      </c>
      <c r="B1" s="159" t="s">
        <v>345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57" t="s">
        <v>356</v>
      </c>
      <c r="N1" s="155" t="s">
        <v>346</v>
      </c>
      <c r="O1" s="98"/>
      <c r="V1" s="34"/>
      <c r="AC1" s="34"/>
      <c r="AK1" s="34"/>
    </row>
    <row r="2" spans="1:38" s="1" customFormat="1" ht="14.25" thickBot="1" x14ac:dyDescent="0.3">
      <c r="A2" s="162"/>
      <c r="B2" s="52" t="s">
        <v>347</v>
      </c>
      <c r="C2" s="53" t="s">
        <v>348</v>
      </c>
      <c r="D2" s="53" t="s">
        <v>349</v>
      </c>
      <c r="E2" s="53" t="s">
        <v>350</v>
      </c>
      <c r="F2" s="53" t="s">
        <v>351</v>
      </c>
      <c r="G2" s="53" t="s">
        <v>352</v>
      </c>
      <c r="H2" s="53" t="s">
        <v>353</v>
      </c>
      <c r="I2" s="53" t="s">
        <v>1195</v>
      </c>
      <c r="J2" s="53" t="s">
        <v>1196</v>
      </c>
      <c r="K2" s="53" t="s">
        <v>354</v>
      </c>
      <c r="L2" s="53" t="s">
        <v>355</v>
      </c>
      <c r="M2" s="158"/>
      <c r="N2" s="156"/>
      <c r="O2" s="99"/>
      <c r="AD2" s="34"/>
      <c r="AL2" s="34"/>
    </row>
    <row r="3" spans="1:38" ht="12.75" customHeight="1" x14ac:dyDescent="0.2">
      <c r="A3" s="18" t="s">
        <v>357</v>
      </c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8"/>
      <c r="N3" s="37">
        <f t="shared" ref="N3:N15" si="0">SUM(B3:M3)</f>
        <v>0</v>
      </c>
      <c r="O3" s="100"/>
    </row>
    <row r="4" spans="1:38" ht="12.75" customHeight="1" x14ac:dyDescent="0.2">
      <c r="A4" s="18" t="s">
        <v>334</v>
      </c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8"/>
      <c r="N4" s="37">
        <f t="shared" si="0"/>
        <v>0</v>
      </c>
      <c r="O4" s="100"/>
    </row>
    <row r="5" spans="1:38" ht="12.75" customHeight="1" x14ac:dyDescent="0.2">
      <c r="A5" s="18" t="s">
        <v>335</v>
      </c>
      <c r="B5" s="20"/>
      <c r="C5" s="20">
        <v>1</v>
      </c>
      <c r="D5" s="20">
        <v>2</v>
      </c>
      <c r="E5" s="20">
        <v>1</v>
      </c>
      <c r="F5" s="20">
        <v>1</v>
      </c>
      <c r="G5" s="20"/>
      <c r="H5" s="20"/>
      <c r="I5" s="20"/>
      <c r="J5" s="20">
        <v>1</v>
      </c>
      <c r="K5" s="20"/>
      <c r="L5" s="20"/>
      <c r="M5" s="28"/>
      <c r="N5" s="37">
        <f t="shared" si="0"/>
        <v>6</v>
      </c>
      <c r="O5" s="100"/>
    </row>
    <row r="6" spans="1:38" ht="12.75" customHeight="1" x14ac:dyDescent="0.2">
      <c r="A6" s="18" t="s">
        <v>358</v>
      </c>
      <c r="B6" s="20">
        <v>2</v>
      </c>
      <c r="C6" s="20">
        <v>3</v>
      </c>
      <c r="D6" s="20">
        <v>3</v>
      </c>
      <c r="E6" s="20">
        <v>5</v>
      </c>
      <c r="F6" s="20"/>
      <c r="G6" s="20"/>
      <c r="H6" s="20">
        <v>7</v>
      </c>
      <c r="I6" s="20"/>
      <c r="J6" s="20"/>
      <c r="K6" s="20">
        <v>1</v>
      </c>
      <c r="L6" s="20">
        <v>1</v>
      </c>
      <c r="M6" s="28">
        <v>1</v>
      </c>
      <c r="N6" s="37">
        <f t="shared" si="0"/>
        <v>23</v>
      </c>
      <c r="O6" s="100"/>
    </row>
    <row r="7" spans="1:38" ht="12.75" customHeight="1" x14ac:dyDescent="0.2">
      <c r="A7" s="18" t="s">
        <v>359</v>
      </c>
      <c r="B7" s="19">
        <v>2</v>
      </c>
      <c r="C7" s="20">
        <v>2</v>
      </c>
      <c r="D7" s="20">
        <v>5</v>
      </c>
      <c r="E7" s="20">
        <v>6</v>
      </c>
      <c r="F7" s="20">
        <v>1</v>
      </c>
      <c r="G7" s="20">
        <v>1</v>
      </c>
      <c r="H7" s="20">
        <v>5</v>
      </c>
      <c r="I7" s="20">
        <v>2</v>
      </c>
      <c r="J7" s="20">
        <v>2</v>
      </c>
      <c r="K7" s="20">
        <v>4</v>
      </c>
      <c r="L7" s="20">
        <v>2</v>
      </c>
      <c r="M7" s="28">
        <v>5</v>
      </c>
      <c r="N7" s="37">
        <f t="shared" si="0"/>
        <v>37</v>
      </c>
      <c r="O7" s="101"/>
    </row>
    <row r="8" spans="1:38" ht="12.75" customHeight="1" x14ac:dyDescent="0.2">
      <c r="A8" s="18" t="s">
        <v>338</v>
      </c>
      <c r="B8" s="19">
        <v>1</v>
      </c>
      <c r="C8" s="20">
        <v>4</v>
      </c>
      <c r="D8" s="20">
        <v>2</v>
      </c>
      <c r="E8" s="20">
        <v>2</v>
      </c>
      <c r="F8" s="20"/>
      <c r="G8" s="20"/>
      <c r="H8" s="20"/>
      <c r="I8" s="20"/>
      <c r="J8" s="20">
        <v>1</v>
      </c>
      <c r="K8" s="20">
        <v>3</v>
      </c>
      <c r="L8" s="20"/>
      <c r="M8" s="28"/>
      <c r="N8" s="37">
        <f t="shared" si="0"/>
        <v>13</v>
      </c>
      <c r="O8" s="100"/>
    </row>
    <row r="9" spans="1:38" ht="12.75" customHeight="1" x14ac:dyDescent="0.2">
      <c r="A9" s="18" t="s">
        <v>339</v>
      </c>
      <c r="B9" s="19"/>
      <c r="C9" s="20">
        <v>2</v>
      </c>
      <c r="D9" s="20">
        <v>3</v>
      </c>
      <c r="E9" s="20">
        <v>2</v>
      </c>
      <c r="F9" s="20"/>
      <c r="G9" s="20"/>
      <c r="H9" s="20">
        <v>2</v>
      </c>
      <c r="I9" s="20"/>
      <c r="J9" s="20"/>
      <c r="K9" s="20">
        <v>3</v>
      </c>
      <c r="L9" s="20">
        <v>3</v>
      </c>
      <c r="M9" s="28"/>
      <c r="N9" s="37">
        <f t="shared" si="0"/>
        <v>15</v>
      </c>
      <c r="O9" s="100"/>
    </row>
    <row r="10" spans="1:38" ht="12.75" customHeight="1" x14ac:dyDescent="0.2">
      <c r="A10" s="18" t="s">
        <v>340</v>
      </c>
      <c r="B10" s="19">
        <v>2</v>
      </c>
      <c r="C10" s="20">
        <v>2</v>
      </c>
      <c r="D10" s="20">
        <v>1</v>
      </c>
      <c r="E10" s="20">
        <v>4</v>
      </c>
      <c r="F10" s="20"/>
      <c r="G10" s="20"/>
      <c r="H10" s="20"/>
      <c r="I10" s="20"/>
      <c r="J10" s="20"/>
      <c r="K10" s="20">
        <v>1</v>
      </c>
      <c r="L10" s="20">
        <v>5</v>
      </c>
      <c r="M10" s="28">
        <v>5</v>
      </c>
      <c r="N10" s="37">
        <f t="shared" si="0"/>
        <v>20</v>
      </c>
      <c r="O10" s="100"/>
    </row>
    <row r="11" spans="1:38" ht="12.75" customHeight="1" x14ac:dyDescent="0.2">
      <c r="A11" s="72" t="s">
        <v>360</v>
      </c>
      <c r="B11" s="19">
        <v>1</v>
      </c>
      <c r="C11" s="20"/>
      <c r="D11" s="20">
        <v>1</v>
      </c>
      <c r="E11" s="20">
        <v>1</v>
      </c>
      <c r="F11" s="20"/>
      <c r="G11" s="20"/>
      <c r="H11" s="20"/>
      <c r="I11" s="20"/>
      <c r="J11" s="20"/>
      <c r="K11" s="20"/>
      <c r="L11" s="20">
        <v>2</v>
      </c>
      <c r="M11" s="28">
        <v>3</v>
      </c>
      <c r="N11" s="37">
        <f t="shared" si="0"/>
        <v>8</v>
      </c>
      <c r="O11" s="100"/>
    </row>
    <row r="12" spans="1:38" s="70" customFormat="1" ht="12.75" customHeight="1" x14ac:dyDescent="0.2">
      <c r="A12" s="71" t="s">
        <v>1104</v>
      </c>
      <c r="B12" s="66">
        <v>3</v>
      </c>
      <c r="C12" s="31">
        <v>5</v>
      </c>
      <c r="D12" s="31">
        <v>2</v>
      </c>
      <c r="E12" s="31">
        <v>4</v>
      </c>
      <c r="F12" s="31"/>
      <c r="G12" s="31"/>
      <c r="H12" s="31"/>
      <c r="I12" s="31">
        <v>1</v>
      </c>
      <c r="J12" s="31"/>
      <c r="K12" s="31">
        <v>1</v>
      </c>
      <c r="L12" s="31">
        <v>2</v>
      </c>
      <c r="M12" s="67"/>
      <c r="N12" s="37">
        <f t="shared" si="0"/>
        <v>18</v>
      </c>
      <c r="O12" s="101"/>
    </row>
    <row r="13" spans="1:38" s="70" customFormat="1" ht="12.75" customHeight="1" x14ac:dyDescent="0.2">
      <c r="A13" s="71" t="s">
        <v>1220</v>
      </c>
      <c r="B13" s="66"/>
      <c r="C13" s="31"/>
      <c r="D13" s="31">
        <v>1</v>
      </c>
      <c r="E13" s="31"/>
      <c r="F13" s="31"/>
      <c r="G13" s="31"/>
      <c r="H13" s="31">
        <v>1</v>
      </c>
      <c r="I13" s="31"/>
      <c r="J13" s="31"/>
      <c r="K13" s="31"/>
      <c r="L13" s="31"/>
      <c r="M13" s="67"/>
      <c r="N13" s="37">
        <f t="shared" si="0"/>
        <v>2</v>
      </c>
      <c r="O13" s="101"/>
    </row>
    <row r="14" spans="1:38" ht="12.75" customHeight="1" x14ac:dyDescent="0.2">
      <c r="A14" s="18" t="s">
        <v>341</v>
      </c>
      <c r="B14" s="19">
        <v>1</v>
      </c>
      <c r="C14" s="20">
        <v>1</v>
      </c>
      <c r="D14" s="20"/>
      <c r="E14" s="20">
        <v>1</v>
      </c>
      <c r="F14" s="20">
        <v>1</v>
      </c>
      <c r="G14" s="20"/>
      <c r="H14" s="20">
        <v>3</v>
      </c>
      <c r="I14" s="20"/>
      <c r="J14" s="20"/>
      <c r="K14" s="20">
        <v>1</v>
      </c>
      <c r="L14" s="20">
        <v>1</v>
      </c>
      <c r="M14" s="28">
        <v>1</v>
      </c>
      <c r="N14" s="37">
        <f t="shared" si="0"/>
        <v>10</v>
      </c>
      <c r="O14" s="100"/>
    </row>
    <row r="15" spans="1:38" ht="12.75" customHeight="1" thickBot="1" x14ac:dyDescent="0.25">
      <c r="A15" s="18" t="s">
        <v>342</v>
      </c>
      <c r="B15" s="19"/>
      <c r="C15" s="20">
        <v>1</v>
      </c>
      <c r="D15" s="20">
        <v>1</v>
      </c>
      <c r="E15" s="20"/>
      <c r="F15" s="20"/>
      <c r="G15" s="20"/>
      <c r="H15" s="20"/>
      <c r="I15" s="20"/>
      <c r="J15" s="20"/>
      <c r="K15" s="20"/>
      <c r="L15" s="20">
        <v>1</v>
      </c>
      <c r="M15" s="29"/>
      <c r="N15" s="37">
        <f t="shared" si="0"/>
        <v>3</v>
      </c>
      <c r="O15" s="100"/>
    </row>
    <row r="16" spans="1:38" s="26" customFormat="1" ht="21" customHeight="1" thickTop="1" thickBot="1" x14ac:dyDescent="0.25">
      <c r="A16" s="36" t="s">
        <v>361</v>
      </c>
      <c r="B16" s="23">
        <f t="shared" ref="B16:N16" si="1">SUM(B3:B15)</f>
        <v>12</v>
      </c>
      <c r="C16" s="24">
        <f t="shared" si="1"/>
        <v>21</v>
      </c>
      <c r="D16" s="24">
        <f t="shared" si="1"/>
        <v>21</v>
      </c>
      <c r="E16" s="24">
        <f t="shared" si="1"/>
        <v>26</v>
      </c>
      <c r="F16" s="24">
        <f t="shared" si="1"/>
        <v>3</v>
      </c>
      <c r="G16" s="24">
        <f t="shared" si="1"/>
        <v>1</v>
      </c>
      <c r="H16" s="24">
        <f t="shared" si="1"/>
        <v>18</v>
      </c>
      <c r="I16" s="24">
        <f t="shared" si="1"/>
        <v>3</v>
      </c>
      <c r="J16" s="24">
        <f t="shared" si="1"/>
        <v>4</v>
      </c>
      <c r="K16" s="24">
        <f t="shared" si="1"/>
        <v>14</v>
      </c>
      <c r="L16" s="24">
        <f t="shared" si="1"/>
        <v>17</v>
      </c>
      <c r="M16" s="105">
        <f t="shared" si="1"/>
        <v>15</v>
      </c>
      <c r="N16" s="23">
        <f t="shared" si="1"/>
        <v>155</v>
      </c>
      <c r="O16" s="102"/>
      <c r="AD16" s="25"/>
      <c r="AL16" s="25"/>
    </row>
    <row r="17" spans="15:15" x14ac:dyDescent="0.2">
      <c r="O17" s="103"/>
    </row>
  </sheetData>
  <mergeCells count="4">
    <mergeCell ref="N1:N2"/>
    <mergeCell ref="M1:M2"/>
    <mergeCell ref="B1:L1"/>
    <mergeCell ref="A1:A2"/>
  </mergeCells>
  <phoneticPr fontId="0" type="noConversion"/>
  <pageMargins left="0.42" right="0.39" top="0.67" bottom="0.39" header="0.35" footer="0.18"/>
  <pageSetup scale="48" orientation="landscape" r:id="rId1"/>
  <headerFooter alignWithMargins="0">
    <oddHeader xml:space="preserve">&amp;L&amp;"Elephant,Bold"&amp;16Enron Americas Headcount 2001
Commercial Group
</oddHeader>
    <oddFooter>&amp;L&amp;"Times New Roman,Regular"&amp;9&amp;F, &amp;A&amp;R&amp;"Times New Roman,Regular"&amp;9Page &amp;P of &amp;N
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753"/>
  <sheetViews>
    <sheetView topLeftCell="J1" workbookViewId="0">
      <selection activeCell="J1" sqref="J1"/>
    </sheetView>
  </sheetViews>
  <sheetFormatPr defaultColWidth="11.5703125" defaultRowHeight="12.75" x14ac:dyDescent="0.2"/>
  <cols>
    <col min="1" max="1" width="7.85546875" hidden="1" customWidth="1"/>
    <col min="2" max="2" width="12.85546875" hidden="1" customWidth="1"/>
    <col min="3" max="3" width="7.140625" hidden="1" customWidth="1"/>
    <col min="4" max="4" width="32.28515625" hidden="1" customWidth="1"/>
    <col min="5" max="5" width="18.140625" hidden="1" customWidth="1"/>
    <col min="6" max="6" width="9.28515625" style="88" hidden="1" customWidth="1"/>
    <col min="7" max="7" width="8" hidden="1" customWidth="1"/>
    <col min="8" max="8" width="10.28515625" hidden="1" customWidth="1"/>
    <col min="9" max="9" width="35.28515625" hidden="1" customWidth="1"/>
    <col min="10" max="10" width="11.5703125" customWidth="1"/>
    <col min="11" max="11" width="26.5703125" customWidth="1"/>
    <col min="12" max="12" width="31.140625" customWidth="1"/>
    <col min="13" max="13" width="27.7109375" bestFit="1" customWidth="1"/>
  </cols>
  <sheetData>
    <row r="1" spans="1:13" s="34" customFormat="1" ht="13.5" x14ac:dyDescent="0.25">
      <c r="A1" s="62"/>
      <c r="B1" s="62"/>
      <c r="C1" s="62"/>
      <c r="D1" s="62"/>
      <c r="E1" s="62"/>
      <c r="F1" s="85"/>
      <c r="G1" s="62"/>
      <c r="H1" s="62"/>
      <c r="I1" s="62"/>
      <c r="J1" s="62"/>
      <c r="K1" s="63" t="s">
        <v>1211</v>
      </c>
      <c r="L1" s="62"/>
      <c r="M1" s="63">
        <f>COUNTA(M3:M804)</f>
        <v>751</v>
      </c>
    </row>
    <row r="2" spans="1:13" s="82" customFormat="1" ht="14.25" thickBot="1" x14ac:dyDescent="0.25">
      <c r="A2" s="106" t="s">
        <v>1303</v>
      </c>
      <c r="B2" s="81" t="s">
        <v>407</v>
      </c>
      <c r="C2" s="106" t="s">
        <v>1296</v>
      </c>
      <c r="D2" s="106" t="s">
        <v>1227</v>
      </c>
      <c r="E2" s="106" t="s">
        <v>1228</v>
      </c>
      <c r="F2" s="84" t="s">
        <v>1177</v>
      </c>
      <c r="G2" s="86" t="s">
        <v>410</v>
      </c>
      <c r="H2" s="81" t="s">
        <v>409</v>
      </c>
      <c r="I2" s="81" t="s">
        <v>408</v>
      </c>
      <c r="J2" s="81" t="s">
        <v>997</v>
      </c>
      <c r="K2" s="81" t="s">
        <v>998</v>
      </c>
      <c r="L2" s="81" t="s">
        <v>1000</v>
      </c>
      <c r="M2" s="81" t="s">
        <v>411</v>
      </c>
    </row>
    <row r="3" spans="1:13" s="79" customFormat="1" ht="13.5" hidden="1" thickTop="1" x14ac:dyDescent="0.2">
      <c r="A3" s="49">
        <v>90006912</v>
      </c>
      <c r="B3" s="49" t="s">
        <v>412</v>
      </c>
      <c r="C3" s="77">
        <v>12</v>
      </c>
      <c r="D3" s="77" t="s">
        <v>1218</v>
      </c>
      <c r="E3" s="49"/>
      <c r="F3" s="46">
        <v>36084</v>
      </c>
      <c r="G3" s="97" t="s">
        <v>1187</v>
      </c>
      <c r="H3" s="49" t="s">
        <v>413</v>
      </c>
      <c r="I3" s="49" t="s">
        <v>1188</v>
      </c>
      <c r="J3" s="49">
        <v>1832</v>
      </c>
      <c r="K3" s="49" t="s">
        <v>1189</v>
      </c>
      <c r="L3" s="49" t="s">
        <v>1193</v>
      </c>
      <c r="M3" s="49" t="s">
        <v>1194</v>
      </c>
    </row>
    <row r="4" spans="1:13" s="79" customFormat="1" ht="13.5" hidden="1" thickTop="1" x14ac:dyDescent="0.2">
      <c r="A4" s="49">
        <v>90006913</v>
      </c>
      <c r="B4" s="49" t="s">
        <v>412</v>
      </c>
      <c r="C4" s="77">
        <v>12</v>
      </c>
      <c r="D4" s="77" t="s">
        <v>1218</v>
      </c>
      <c r="E4" s="49"/>
      <c r="F4" s="46">
        <v>36084</v>
      </c>
      <c r="G4" s="97" t="s">
        <v>1187</v>
      </c>
      <c r="H4" s="49" t="s">
        <v>413</v>
      </c>
      <c r="I4" s="49" t="s">
        <v>1188</v>
      </c>
      <c r="J4" s="49">
        <v>1832</v>
      </c>
      <c r="K4" s="49" t="s">
        <v>1189</v>
      </c>
      <c r="L4" s="49" t="s">
        <v>1191</v>
      </c>
      <c r="M4" s="49" t="s">
        <v>1192</v>
      </c>
    </row>
    <row r="5" spans="1:13" s="79" customFormat="1" ht="13.5" hidden="1" thickTop="1" x14ac:dyDescent="0.2">
      <c r="A5" s="49">
        <v>90013026</v>
      </c>
      <c r="B5" s="49" t="s">
        <v>412</v>
      </c>
      <c r="C5" s="77">
        <v>3</v>
      </c>
      <c r="D5" s="77" t="s">
        <v>335</v>
      </c>
      <c r="E5" s="49"/>
      <c r="F5" s="46">
        <v>36039</v>
      </c>
      <c r="G5" s="97" t="s">
        <v>1187</v>
      </c>
      <c r="H5" s="49" t="s">
        <v>413</v>
      </c>
      <c r="I5" s="49" t="s">
        <v>1188</v>
      </c>
      <c r="J5" s="49">
        <v>1832</v>
      </c>
      <c r="K5" s="49" t="s">
        <v>1189</v>
      </c>
      <c r="L5" s="49" t="s">
        <v>1190</v>
      </c>
      <c r="M5" s="49" t="s">
        <v>335</v>
      </c>
    </row>
    <row r="6" spans="1:13" s="126" customFormat="1" ht="13.5" hidden="1" thickTop="1" x14ac:dyDescent="0.2">
      <c r="A6" s="123">
        <v>566127</v>
      </c>
      <c r="B6" s="124" t="s">
        <v>1007</v>
      </c>
      <c r="C6" s="125">
        <v>1</v>
      </c>
      <c r="D6" s="124" t="s">
        <v>1219</v>
      </c>
      <c r="E6" s="126" t="s">
        <v>1229</v>
      </c>
      <c r="F6" s="127">
        <v>36923</v>
      </c>
      <c r="G6" s="128" t="s">
        <v>1166</v>
      </c>
      <c r="H6" s="124" t="s">
        <v>1301</v>
      </c>
      <c r="I6" s="124" t="s">
        <v>1302</v>
      </c>
      <c r="J6" s="123">
        <v>102826</v>
      </c>
      <c r="K6" s="124" t="s">
        <v>1213</v>
      </c>
      <c r="L6" s="124" t="s">
        <v>1214</v>
      </c>
      <c r="M6" s="124" t="s">
        <v>418</v>
      </c>
    </row>
    <row r="7" spans="1:13" ht="13.5" hidden="1" thickTop="1" x14ac:dyDescent="0.2">
      <c r="A7" s="115">
        <v>502767</v>
      </c>
      <c r="B7" s="116" t="s">
        <v>412</v>
      </c>
      <c r="C7" s="115">
        <v>3</v>
      </c>
      <c r="D7" s="116" t="s">
        <v>335</v>
      </c>
      <c r="E7" s="116" t="s">
        <v>1229</v>
      </c>
      <c r="F7" s="117">
        <v>26813</v>
      </c>
      <c r="G7" s="115">
        <v>413</v>
      </c>
      <c r="H7" s="116" t="s">
        <v>413</v>
      </c>
      <c r="I7" s="116" t="s">
        <v>399</v>
      </c>
      <c r="J7" s="115">
        <v>105725</v>
      </c>
      <c r="K7" s="116" t="s">
        <v>414</v>
      </c>
      <c r="L7" s="116" t="s">
        <v>479</v>
      </c>
      <c r="M7" s="116" t="s">
        <v>480</v>
      </c>
    </row>
    <row r="8" spans="1:13" ht="13.5" hidden="1" thickTop="1" x14ac:dyDescent="0.2">
      <c r="A8" s="118">
        <v>500288</v>
      </c>
      <c r="B8" s="119" t="s">
        <v>412</v>
      </c>
      <c r="C8" s="118">
        <v>5</v>
      </c>
      <c r="D8" s="119" t="s">
        <v>1216</v>
      </c>
      <c r="E8" s="119" t="s">
        <v>1229</v>
      </c>
      <c r="F8" s="120">
        <v>36619</v>
      </c>
      <c r="G8" s="118">
        <v>413</v>
      </c>
      <c r="H8" s="119" t="s">
        <v>413</v>
      </c>
      <c r="I8" s="119" t="s">
        <v>398</v>
      </c>
      <c r="J8" s="118">
        <v>105727</v>
      </c>
      <c r="K8" s="119" t="s">
        <v>419</v>
      </c>
      <c r="L8" s="119" t="s">
        <v>554</v>
      </c>
      <c r="M8" s="119" t="s">
        <v>555</v>
      </c>
    </row>
    <row r="9" spans="1:13" ht="13.5" hidden="1" thickTop="1" x14ac:dyDescent="0.2">
      <c r="A9" s="118">
        <v>500608</v>
      </c>
      <c r="B9" s="119" t="s">
        <v>1007</v>
      </c>
      <c r="C9" s="118">
        <v>5</v>
      </c>
      <c r="D9" s="119" t="s">
        <v>1216</v>
      </c>
      <c r="E9" s="119" t="s">
        <v>1229</v>
      </c>
      <c r="F9" s="120">
        <v>34414</v>
      </c>
      <c r="G9" s="118">
        <v>413</v>
      </c>
      <c r="H9" s="119" t="s">
        <v>413</v>
      </c>
      <c r="I9" s="119" t="s">
        <v>398</v>
      </c>
      <c r="J9" s="118">
        <v>105727</v>
      </c>
      <c r="K9" s="119" t="s">
        <v>419</v>
      </c>
      <c r="L9" s="119" t="s">
        <v>1273</v>
      </c>
      <c r="M9" s="119" t="s">
        <v>555</v>
      </c>
    </row>
    <row r="10" spans="1:13" ht="13.5" hidden="1" thickTop="1" x14ac:dyDescent="0.2">
      <c r="A10" s="118">
        <v>501309</v>
      </c>
      <c r="B10" s="119" t="s">
        <v>412</v>
      </c>
      <c r="C10" s="118">
        <v>9</v>
      </c>
      <c r="D10" s="119" t="s">
        <v>339</v>
      </c>
      <c r="E10" s="119" t="s">
        <v>1229</v>
      </c>
      <c r="F10" s="120">
        <v>36416</v>
      </c>
      <c r="G10" s="118">
        <v>413</v>
      </c>
      <c r="H10" s="119" t="s">
        <v>413</v>
      </c>
      <c r="I10" s="119" t="s">
        <v>398</v>
      </c>
      <c r="J10" s="118">
        <v>105727</v>
      </c>
      <c r="K10" s="119" t="s">
        <v>419</v>
      </c>
      <c r="L10" s="119" t="s">
        <v>916</v>
      </c>
      <c r="M10" s="119" t="s">
        <v>1114</v>
      </c>
    </row>
    <row r="11" spans="1:13" ht="13.5" hidden="1" thickTop="1" x14ac:dyDescent="0.2">
      <c r="A11" s="118">
        <v>503603</v>
      </c>
      <c r="B11" s="119" t="s">
        <v>412</v>
      </c>
      <c r="C11" s="118">
        <v>7</v>
      </c>
      <c r="D11" s="119" t="s">
        <v>337</v>
      </c>
      <c r="E11" s="119" t="s">
        <v>1229</v>
      </c>
      <c r="F11" s="120">
        <v>35891</v>
      </c>
      <c r="G11" s="118">
        <v>413</v>
      </c>
      <c r="H11" s="119" t="s">
        <v>413</v>
      </c>
      <c r="I11" s="119" t="s">
        <v>398</v>
      </c>
      <c r="J11" s="118">
        <v>105727</v>
      </c>
      <c r="K11" s="119" t="s">
        <v>419</v>
      </c>
      <c r="L11" s="119" t="s">
        <v>800</v>
      </c>
      <c r="M11" s="119" t="s">
        <v>714</v>
      </c>
    </row>
    <row r="12" spans="1:13" ht="13.5" hidden="1" thickTop="1" x14ac:dyDescent="0.2">
      <c r="A12" s="115">
        <v>501577</v>
      </c>
      <c r="B12" s="116" t="s">
        <v>412</v>
      </c>
      <c r="C12" s="115">
        <v>9</v>
      </c>
      <c r="D12" s="116" t="s">
        <v>339</v>
      </c>
      <c r="E12" s="116" t="s">
        <v>1229</v>
      </c>
      <c r="F12" s="117">
        <v>36360</v>
      </c>
      <c r="G12" s="115">
        <v>413</v>
      </c>
      <c r="H12" s="116" t="s">
        <v>413</v>
      </c>
      <c r="I12" s="116" t="s">
        <v>498</v>
      </c>
      <c r="J12" s="115">
        <v>105737</v>
      </c>
      <c r="K12" s="116" t="s">
        <v>499</v>
      </c>
      <c r="L12" s="116" t="s">
        <v>923</v>
      </c>
      <c r="M12" s="116" t="s">
        <v>1114</v>
      </c>
    </row>
    <row r="13" spans="1:13" ht="13.5" hidden="1" thickTop="1" x14ac:dyDescent="0.2">
      <c r="A13" s="115">
        <v>509206</v>
      </c>
      <c r="B13" s="116" t="s">
        <v>412</v>
      </c>
      <c r="C13" s="115">
        <v>5</v>
      </c>
      <c r="D13" s="116" t="s">
        <v>1216</v>
      </c>
      <c r="E13" s="116" t="s">
        <v>1229</v>
      </c>
      <c r="F13" s="117">
        <v>34731</v>
      </c>
      <c r="G13" s="115">
        <v>444</v>
      </c>
      <c r="H13" s="116" t="s">
        <v>376</v>
      </c>
      <c r="I13" s="116" t="s">
        <v>368</v>
      </c>
      <c r="J13" s="115">
        <v>105918</v>
      </c>
      <c r="K13" s="116" t="s">
        <v>693</v>
      </c>
      <c r="L13" s="116" t="s">
        <v>694</v>
      </c>
      <c r="M13" s="116" t="s">
        <v>1002</v>
      </c>
    </row>
    <row r="14" spans="1:13" ht="13.5" hidden="1" thickTop="1" x14ac:dyDescent="0.2">
      <c r="A14" s="115">
        <v>509233</v>
      </c>
      <c r="B14" s="116" t="s">
        <v>412</v>
      </c>
      <c r="C14" s="115">
        <v>5</v>
      </c>
      <c r="D14" s="116" t="s">
        <v>1216</v>
      </c>
      <c r="E14" s="116" t="s">
        <v>1229</v>
      </c>
      <c r="F14" s="117">
        <v>35309</v>
      </c>
      <c r="G14" s="115">
        <v>444</v>
      </c>
      <c r="H14" s="116" t="s">
        <v>376</v>
      </c>
      <c r="I14" s="116" t="s">
        <v>368</v>
      </c>
      <c r="J14" s="115">
        <v>105918</v>
      </c>
      <c r="K14" s="116" t="s">
        <v>693</v>
      </c>
      <c r="L14" s="116" t="s">
        <v>696</v>
      </c>
      <c r="M14" s="116" t="s">
        <v>1002</v>
      </c>
    </row>
    <row r="15" spans="1:13" ht="13.5" hidden="1" thickTop="1" x14ac:dyDescent="0.2">
      <c r="A15" s="115">
        <v>509260</v>
      </c>
      <c r="B15" s="116" t="s">
        <v>412</v>
      </c>
      <c r="C15" s="115">
        <v>9</v>
      </c>
      <c r="D15" s="116" t="s">
        <v>339</v>
      </c>
      <c r="E15" s="116" t="s">
        <v>1229</v>
      </c>
      <c r="F15" s="117">
        <v>36192</v>
      </c>
      <c r="G15" s="115">
        <v>444</v>
      </c>
      <c r="H15" s="116" t="s">
        <v>376</v>
      </c>
      <c r="I15" s="116" t="s">
        <v>368</v>
      </c>
      <c r="J15" s="115">
        <v>105918</v>
      </c>
      <c r="K15" s="116" t="s">
        <v>693</v>
      </c>
      <c r="L15" s="116" t="s">
        <v>945</v>
      </c>
      <c r="M15" s="116" t="s">
        <v>1016</v>
      </c>
    </row>
    <row r="16" spans="1:13" ht="13.5" hidden="1" thickTop="1" x14ac:dyDescent="0.2">
      <c r="A16" s="115">
        <v>509261</v>
      </c>
      <c r="B16" s="116" t="s">
        <v>412</v>
      </c>
      <c r="C16" s="115">
        <v>9</v>
      </c>
      <c r="D16" s="116" t="s">
        <v>339</v>
      </c>
      <c r="E16" s="116" t="s">
        <v>1229</v>
      </c>
      <c r="F16" s="117">
        <v>36297</v>
      </c>
      <c r="G16" s="115">
        <v>444</v>
      </c>
      <c r="H16" s="116" t="s">
        <v>376</v>
      </c>
      <c r="I16" s="116" t="s">
        <v>368</v>
      </c>
      <c r="J16" s="115">
        <v>105918</v>
      </c>
      <c r="K16" s="116" t="s">
        <v>693</v>
      </c>
      <c r="L16" s="116" t="s">
        <v>946</v>
      </c>
      <c r="M16" s="116" t="s">
        <v>1016</v>
      </c>
    </row>
    <row r="17" spans="1:13" ht="13.5" hidden="1" thickTop="1" x14ac:dyDescent="0.2">
      <c r="A17" s="115">
        <v>509262</v>
      </c>
      <c r="B17" s="116" t="s">
        <v>412</v>
      </c>
      <c r="C17" s="115">
        <v>5</v>
      </c>
      <c r="D17" s="116" t="s">
        <v>1216</v>
      </c>
      <c r="E17" s="116" t="s">
        <v>1229</v>
      </c>
      <c r="F17" s="117">
        <v>36278</v>
      </c>
      <c r="G17" s="115">
        <v>444</v>
      </c>
      <c r="H17" s="116" t="s">
        <v>376</v>
      </c>
      <c r="I17" s="116" t="s">
        <v>368</v>
      </c>
      <c r="J17" s="115">
        <v>105918</v>
      </c>
      <c r="K17" s="116" t="s">
        <v>693</v>
      </c>
      <c r="L17" s="116" t="s">
        <v>697</v>
      </c>
      <c r="M17" s="116" t="s">
        <v>1002</v>
      </c>
    </row>
    <row r="18" spans="1:13" ht="13.5" hidden="1" thickTop="1" x14ac:dyDescent="0.2">
      <c r="A18" s="115">
        <v>509269</v>
      </c>
      <c r="B18" s="116" t="s">
        <v>412</v>
      </c>
      <c r="C18" s="115">
        <v>9</v>
      </c>
      <c r="D18" s="116" t="s">
        <v>339</v>
      </c>
      <c r="E18" s="116" t="s">
        <v>1229</v>
      </c>
      <c r="F18" s="117">
        <v>36472</v>
      </c>
      <c r="G18" s="115">
        <v>444</v>
      </c>
      <c r="H18" s="116" t="s">
        <v>376</v>
      </c>
      <c r="I18" s="116" t="s">
        <v>368</v>
      </c>
      <c r="J18" s="115">
        <v>105918</v>
      </c>
      <c r="K18" s="116" t="s">
        <v>693</v>
      </c>
      <c r="L18" s="116" t="s">
        <v>949</v>
      </c>
      <c r="M18" s="116" t="s">
        <v>1016</v>
      </c>
    </row>
    <row r="19" spans="1:13" ht="13.5" hidden="1" thickTop="1" x14ac:dyDescent="0.2">
      <c r="A19" s="115">
        <v>509278</v>
      </c>
      <c r="B19" s="116" t="s">
        <v>412</v>
      </c>
      <c r="C19" s="115">
        <v>13</v>
      </c>
      <c r="D19" s="116" t="s">
        <v>1250</v>
      </c>
      <c r="E19" s="116" t="s">
        <v>356</v>
      </c>
      <c r="F19" s="117">
        <v>36549</v>
      </c>
      <c r="G19" s="115">
        <v>444</v>
      </c>
      <c r="H19" s="116" t="s">
        <v>376</v>
      </c>
      <c r="I19" s="116" t="s">
        <v>368</v>
      </c>
      <c r="J19" s="115">
        <v>105918</v>
      </c>
      <c r="K19" s="116" t="s">
        <v>693</v>
      </c>
      <c r="L19" s="116" t="s">
        <v>188</v>
      </c>
      <c r="M19" s="116" t="s">
        <v>1022</v>
      </c>
    </row>
    <row r="20" spans="1:13" ht="13.5" hidden="1" thickTop="1" x14ac:dyDescent="0.2">
      <c r="A20" s="115">
        <v>509279</v>
      </c>
      <c r="B20" s="116" t="s">
        <v>412</v>
      </c>
      <c r="C20" s="115">
        <v>5</v>
      </c>
      <c r="D20" s="116" t="s">
        <v>1216</v>
      </c>
      <c r="E20" s="116" t="s">
        <v>1229</v>
      </c>
      <c r="F20" s="117">
        <v>36563</v>
      </c>
      <c r="G20" s="115">
        <v>444</v>
      </c>
      <c r="H20" s="116" t="s">
        <v>376</v>
      </c>
      <c r="I20" s="116" t="s">
        <v>368</v>
      </c>
      <c r="J20" s="115">
        <v>105918</v>
      </c>
      <c r="K20" s="116" t="s">
        <v>693</v>
      </c>
      <c r="L20" s="116" t="s">
        <v>698</v>
      </c>
      <c r="M20" s="116" t="s">
        <v>1002</v>
      </c>
    </row>
    <row r="21" spans="1:13" ht="13.5" hidden="1" thickTop="1" x14ac:dyDescent="0.2">
      <c r="A21" s="115">
        <v>560554</v>
      </c>
      <c r="B21" s="116" t="s">
        <v>412</v>
      </c>
      <c r="C21" s="115">
        <v>9</v>
      </c>
      <c r="D21" s="116" t="s">
        <v>339</v>
      </c>
      <c r="E21" s="116" t="s">
        <v>1229</v>
      </c>
      <c r="F21" s="117">
        <v>36682</v>
      </c>
      <c r="G21" s="115">
        <v>444</v>
      </c>
      <c r="H21" s="116" t="s">
        <v>376</v>
      </c>
      <c r="I21" s="116" t="s">
        <v>368</v>
      </c>
      <c r="J21" s="115">
        <v>105918</v>
      </c>
      <c r="K21" s="116" t="s">
        <v>693</v>
      </c>
      <c r="L21" s="116" t="s">
        <v>966</v>
      </c>
      <c r="M21" s="116" t="s">
        <v>1016</v>
      </c>
    </row>
    <row r="22" spans="1:13" ht="13.5" hidden="1" thickTop="1" x14ac:dyDescent="0.2">
      <c r="A22" s="115">
        <v>570390</v>
      </c>
      <c r="B22" s="116" t="s">
        <v>328</v>
      </c>
      <c r="C22" s="115">
        <v>13</v>
      </c>
      <c r="D22" s="116" t="s">
        <v>1250</v>
      </c>
      <c r="E22" s="116" t="s">
        <v>356</v>
      </c>
      <c r="F22" s="117">
        <v>37027</v>
      </c>
      <c r="G22" s="115">
        <v>444</v>
      </c>
      <c r="H22" s="116" t="s">
        <v>376</v>
      </c>
      <c r="I22" s="116" t="s">
        <v>368</v>
      </c>
      <c r="J22" s="115">
        <v>105918</v>
      </c>
      <c r="K22" s="116" t="s">
        <v>693</v>
      </c>
      <c r="L22" s="116" t="s">
        <v>1262</v>
      </c>
      <c r="M22" s="116" t="s">
        <v>1006</v>
      </c>
    </row>
    <row r="23" spans="1:13" ht="13.5" hidden="1" thickTop="1" x14ac:dyDescent="0.2">
      <c r="A23" s="115">
        <v>509200</v>
      </c>
      <c r="B23" s="116" t="s">
        <v>412</v>
      </c>
      <c r="C23" s="115">
        <v>13</v>
      </c>
      <c r="D23" s="116" t="s">
        <v>1249</v>
      </c>
      <c r="E23" s="116" t="s">
        <v>356</v>
      </c>
      <c r="F23" s="117">
        <v>34470</v>
      </c>
      <c r="G23" s="115">
        <v>444</v>
      </c>
      <c r="H23" s="116" t="s">
        <v>376</v>
      </c>
      <c r="I23" s="116" t="s">
        <v>382</v>
      </c>
      <c r="J23" s="115">
        <v>105919</v>
      </c>
      <c r="K23" s="116" t="s">
        <v>437</v>
      </c>
      <c r="L23" s="116" t="s">
        <v>186</v>
      </c>
      <c r="M23" s="116" t="s">
        <v>1004</v>
      </c>
    </row>
    <row r="24" spans="1:13" ht="13.5" hidden="1" thickTop="1" x14ac:dyDescent="0.2">
      <c r="A24" s="115">
        <v>560542</v>
      </c>
      <c r="B24" s="116" t="s">
        <v>412</v>
      </c>
      <c r="C24" s="115">
        <v>2</v>
      </c>
      <c r="D24" s="116" t="s">
        <v>334</v>
      </c>
      <c r="E24" s="116" t="s">
        <v>1229</v>
      </c>
      <c r="F24" s="117">
        <v>34912</v>
      </c>
      <c r="G24" s="115">
        <v>444</v>
      </c>
      <c r="H24" s="116" t="s">
        <v>376</v>
      </c>
      <c r="I24" s="116" t="s">
        <v>382</v>
      </c>
      <c r="J24" s="115">
        <v>105919</v>
      </c>
      <c r="K24" s="116" t="s">
        <v>437</v>
      </c>
      <c r="L24" s="116" t="s">
        <v>438</v>
      </c>
      <c r="M24" s="116" t="s">
        <v>1003</v>
      </c>
    </row>
    <row r="25" spans="1:13" ht="13.5" hidden="1" thickTop="1" x14ac:dyDescent="0.2">
      <c r="A25" s="115">
        <v>570359</v>
      </c>
      <c r="B25" s="116" t="s">
        <v>328</v>
      </c>
      <c r="C25" s="115">
        <v>13</v>
      </c>
      <c r="D25" s="116" t="s">
        <v>1250</v>
      </c>
      <c r="E25" s="116" t="s">
        <v>356</v>
      </c>
      <c r="F25" s="117">
        <v>37027</v>
      </c>
      <c r="G25" s="115">
        <v>444</v>
      </c>
      <c r="H25" s="116" t="s">
        <v>376</v>
      </c>
      <c r="I25" s="116" t="s">
        <v>382</v>
      </c>
      <c r="J25" s="115">
        <v>105919</v>
      </c>
      <c r="K25" s="116" t="s">
        <v>437</v>
      </c>
      <c r="L25" s="116" t="s">
        <v>1263</v>
      </c>
      <c r="M25" s="116" t="s">
        <v>1006</v>
      </c>
    </row>
    <row r="26" spans="1:13" ht="13.5" thickTop="1" x14ac:dyDescent="0.2">
      <c r="A26" s="115">
        <v>408569</v>
      </c>
      <c r="B26" s="116" t="s">
        <v>412</v>
      </c>
      <c r="C26" s="115">
        <v>5</v>
      </c>
      <c r="D26" s="116" t="s">
        <v>1216</v>
      </c>
      <c r="E26" s="116" t="s">
        <v>1229</v>
      </c>
      <c r="F26" s="117">
        <v>35583</v>
      </c>
      <c r="G26" s="115">
        <v>413</v>
      </c>
      <c r="H26" s="116" t="s">
        <v>441</v>
      </c>
      <c r="I26" s="116" t="s">
        <v>349</v>
      </c>
      <c r="J26" s="115">
        <v>107309</v>
      </c>
      <c r="K26" s="116" t="s">
        <v>508</v>
      </c>
      <c r="L26" s="116" t="s">
        <v>1116</v>
      </c>
      <c r="M26" s="116" t="s">
        <v>1233</v>
      </c>
    </row>
    <row r="27" spans="1:13" x14ac:dyDescent="0.2">
      <c r="A27" s="115">
        <v>501511</v>
      </c>
      <c r="B27" s="116" t="s">
        <v>412</v>
      </c>
      <c r="C27" s="115">
        <v>9</v>
      </c>
      <c r="D27" s="116" t="s">
        <v>339</v>
      </c>
      <c r="E27" s="116" t="s">
        <v>1229</v>
      </c>
      <c r="F27" s="117">
        <v>35961</v>
      </c>
      <c r="G27" s="115">
        <v>413</v>
      </c>
      <c r="H27" s="116" t="s">
        <v>441</v>
      </c>
      <c r="I27" s="116" t="s">
        <v>349</v>
      </c>
      <c r="J27" s="115">
        <v>107309</v>
      </c>
      <c r="K27" s="116" t="s">
        <v>508</v>
      </c>
      <c r="L27" s="116" t="s">
        <v>918</v>
      </c>
      <c r="M27" s="116" t="s">
        <v>1123</v>
      </c>
    </row>
    <row r="28" spans="1:13" x14ac:dyDescent="0.2">
      <c r="A28" s="115">
        <v>501714</v>
      </c>
      <c r="B28" s="116" t="s">
        <v>412</v>
      </c>
      <c r="C28" s="115">
        <v>7</v>
      </c>
      <c r="D28" s="116" t="s">
        <v>337</v>
      </c>
      <c r="E28" s="116" t="s">
        <v>1229</v>
      </c>
      <c r="F28" s="117">
        <v>35926</v>
      </c>
      <c r="G28" s="115">
        <v>413</v>
      </c>
      <c r="H28" s="116" t="s">
        <v>441</v>
      </c>
      <c r="I28" s="116" t="s">
        <v>349</v>
      </c>
      <c r="J28" s="115">
        <v>107309</v>
      </c>
      <c r="K28" s="116" t="s">
        <v>508</v>
      </c>
      <c r="L28" s="116" t="s">
        <v>747</v>
      </c>
      <c r="M28" s="116" t="s">
        <v>716</v>
      </c>
    </row>
    <row r="29" spans="1:13" x14ac:dyDescent="0.2">
      <c r="A29" s="115">
        <v>503030</v>
      </c>
      <c r="B29" s="116" t="s">
        <v>412</v>
      </c>
      <c r="C29" s="115">
        <v>14</v>
      </c>
      <c r="D29" s="116" t="s">
        <v>1254</v>
      </c>
      <c r="E29" s="116" t="s">
        <v>356</v>
      </c>
      <c r="F29" s="117">
        <v>36332</v>
      </c>
      <c r="G29" s="115">
        <v>413</v>
      </c>
      <c r="H29" s="116" t="s">
        <v>441</v>
      </c>
      <c r="I29" s="116" t="s">
        <v>349</v>
      </c>
      <c r="J29" s="115">
        <v>107309</v>
      </c>
      <c r="K29" s="116" t="s">
        <v>508</v>
      </c>
      <c r="L29" s="116" t="s">
        <v>153</v>
      </c>
      <c r="M29" s="116" t="s">
        <v>150</v>
      </c>
    </row>
    <row r="30" spans="1:13" x14ac:dyDescent="0.2">
      <c r="A30" s="115">
        <v>503177</v>
      </c>
      <c r="B30" s="116" t="s">
        <v>412</v>
      </c>
      <c r="C30" s="115">
        <v>5</v>
      </c>
      <c r="D30" s="116" t="s">
        <v>1216</v>
      </c>
      <c r="E30" s="116" t="s">
        <v>1229</v>
      </c>
      <c r="F30" s="117">
        <v>34491</v>
      </c>
      <c r="G30" s="115">
        <v>413</v>
      </c>
      <c r="H30" s="116" t="s">
        <v>441</v>
      </c>
      <c r="I30" s="116" t="s">
        <v>349</v>
      </c>
      <c r="J30" s="115">
        <v>107309</v>
      </c>
      <c r="K30" s="116" t="s">
        <v>508</v>
      </c>
      <c r="L30" s="116" t="s">
        <v>626</v>
      </c>
      <c r="M30" s="116" t="s">
        <v>552</v>
      </c>
    </row>
    <row r="31" spans="1:13" x14ac:dyDescent="0.2">
      <c r="A31" s="115">
        <v>503350</v>
      </c>
      <c r="B31" s="116" t="s">
        <v>412</v>
      </c>
      <c r="C31" s="115">
        <v>7</v>
      </c>
      <c r="D31" s="116" t="s">
        <v>337</v>
      </c>
      <c r="E31" s="116" t="s">
        <v>356</v>
      </c>
      <c r="F31" s="117">
        <v>35353</v>
      </c>
      <c r="G31" s="115">
        <v>413</v>
      </c>
      <c r="H31" s="116" t="s">
        <v>441</v>
      </c>
      <c r="I31" s="116" t="s">
        <v>349</v>
      </c>
      <c r="J31" s="115">
        <v>107309</v>
      </c>
      <c r="K31" s="116" t="s">
        <v>508</v>
      </c>
      <c r="L31" s="116" t="s">
        <v>787</v>
      </c>
      <c r="M31" s="116" t="s">
        <v>728</v>
      </c>
    </row>
    <row r="32" spans="1:13" x14ac:dyDescent="0.2">
      <c r="A32" s="115">
        <v>503800</v>
      </c>
      <c r="B32" s="116" t="s">
        <v>412</v>
      </c>
      <c r="C32" s="115">
        <v>3</v>
      </c>
      <c r="D32" s="116" t="s">
        <v>335</v>
      </c>
      <c r="E32" s="116" t="s">
        <v>1229</v>
      </c>
      <c r="F32" s="117">
        <v>32412</v>
      </c>
      <c r="G32" s="115">
        <v>413</v>
      </c>
      <c r="H32" s="116" t="s">
        <v>441</v>
      </c>
      <c r="I32" s="116" t="s">
        <v>349</v>
      </c>
      <c r="J32" s="115">
        <v>107309</v>
      </c>
      <c r="K32" s="116" t="s">
        <v>508</v>
      </c>
      <c r="L32" s="116" t="s">
        <v>509</v>
      </c>
      <c r="M32" s="116" t="s">
        <v>452</v>
      </c>
    </row>
    <row r="33" spans="1:13" x14ac:dyDescent="0.2">
      <c r="A33" s="115">
        <v>503810</v>
      </c>
      <c r="B33" s="116" t="s">
        <v>412</v>
      </c>
      <c r="C33" s="115">
        <v>5</v>
      </c>
      <c r="D33" s="116" t="s">
        <v>1216</v>
      </c>
      <c r="E33" s="116" t="s">
        <v>1229</v>
      </c>
      <c r="F33" s="117">
        <v>35765</v>
      </c>
      <c r="G33" s="115">
        <v>413</v>
      </c>
      <c r="H33" s="116" t="s">
        <v>441</v>
      </c>
      <c r="I33" s="116" t="s">
        <v>349</v>
      </c>
      <c r="J33" s="115">
        <v>107309</v>
      </c>
      <c r="K33" s="116" t="s">
        <v>508</v>
      </c>
      <c r="L33" s="116" t="s">
        <v>648</v>
      </c>
      <c r="M33" s="116" t="s">
        <v>1233</v>
      </c>
    </row>
    <row r="34" spans="1:13" x14ac:dyDescent="0.2">
      <c r="A34" s="115">
        <v>540145</v>
      </c>
      <c r="B34" s="116" t="s">
        <v>412</v>
      </c>
      <c r="C34" s="115">
        <v>8</v>
      </c>
      <c r="D34" s="116" t="s">
        <v>338</v>
      </c>
      <c r="E34" s="116" t="s">
        <v>1229</v>
      </c>
      <c r="F34" s="117">
        <v>36745</v>
      </c>
      <c r="G34" s="115">
        <v>413</v>
      </c>
      <c r="H34" s="116" t="s">
        <v>441</v>
      </c>
      <c r="I34" s="116" t="s">
        <v>349</v>
      </c>
      <c r="J34" s="115">
        <v>107309</v>
      </c>
      <c r="K34" s="116" t="s">
        <v>508</v>
      </c>
      <c r="L34" s="116" t="s">
        <v>905</v>
      </c>
      <c r="M34" s="116" t="s">
        <v>1122</v>
      </c>
    </row>
    <row r="35" spans="1:13" x14ac:dyDescent="0.2">
      <c r="A35" s="115">
        <v>560467</v>
      </c>
      <c r="B35" s="116" t="s">
        <v>412</v>
      </c>
      <c r="C35" s="115">
        <v>9</v>
      </c>
      <c r="D35" s="116" t="s">
        <v>339</v>
      </c>
      <c r="E35" s="116" t="s">
        <v>1229</v>
      </c>
      <c r="F35" s="117">
        <v>36724</v>
      </c>
      <c r="G35" s="115">
        <v>413</v>
      </c>
      <c r="H35" s="116" t="s">
        <v>441</v>
      </c>
      <c r="I35" s="116" t="s">
        <v>349</v>
      </c>
      <c r="J35" s="115">
        <v>107309</v>
      </c>
      <c r="K35" s="116" t="s">
        <v>508</v>
      </c>
      <c r="L35" s="116" t="s">
        <v>959</v>
      </c>
      <c r="M35" s="116" t="s">
        <v>1115</v>
      </c>
    </row>
    <row r="36" spans="1:13" x14ac:dyDescent="0.2">
      <c r="A36" s="115">
        <v>561802</v>
      </c>
      <c r="B36" s="116" t="s">
        <v>1007</v>
      </c>
      <c r="C36" s="115">
        <v>12</v>
      </c>
      <c r="D36" s="116" t="s">
        <v>337</v>
      </c>
      <c r="E36" s="116" t="s">
        <v>1220</v>
      </c>
      <c r="F36" s="117">
        <v>36781</v>
      </c>
      <c r="G36" s="115">
        <v>413</v>
      </c>
      <c r="H36" s="116" t="s">
        <v>441</v>
      </c>
      <c r="I36" s="116" t="s">
        <v>349</v>
      </c>
      <c r="J36" s="115">
        <v>107309</v>
      </c>
      <c r="K36" s="116" t="s">
        <v>508</v>
      </c>
      <c r="L36" s="116" t="s">
        <v>1287</v>
      </c>
      <c r="M36" s="116" t="s">
        <v>1260</v>
      </c>
    </row>
    <row r="37" spans="1:13" x14ac:dyDescent="0.2">
      <c r="A37" s="115">
        <v>507521</v>
      </c>
      <c r="B37" s="116" t="s">
        <v>412</v>
      </c>
      <c r="C37" s="115">
        <v>7</v>
      </c>
      <c r="D37" s="116" t="s">
        <v>337</v>
      </c>
      <c r="E37" s="116" t="s">
        <v>1229</v>
      </c>
      <c r="F37" s="117">
        <v>36526</v>
      </c>
      <c r="G37" s="115">
        <v>12</v>
      </c>
      <c r="H37" s="116" t="s">
        <v>413</v>
      </c>
      <c r="I37" s="116" t="s">
        <v>391</v>
      </c>
      <c r="J37" s="115">
        <v>105978</v>
      </c>
      <c r="K37" s="116" t="s">
        <v>531</v>
      </c>
      <c r="L37" s="116" t="s">
        <v>827</v>
      </c>
      <c r="M37" s="116" t="s">
        <v>1230</v>
      </c>
    </row>
    <row r="38" spans="1:13" x14ac:dyDescent="0.2">
      <c r="A38" s="115">
        <v>507527</v>
      </c>
      <c r="B38" s="116" t="s">
        <v>412</v>
      </c>
      <c r="C38" s="115">
        <v>7</v>
      </c>
      <c r="D38" s="116" t="s">
        <v>337</v>
      </c>
      <c r="E38" s="116" t="s">
        <v>356</v>
      </c>
      <c r="F38" s="117">
        <v>36526</v>
      </c>
      <c r="G38" s="115">
        <v>12</v>
      </c>
      <c r="H38" s="116" t="s">
        <v>413</v>
      </c>
      <c r="I38" s="116" t="s">
        <v>391</v>
      </c>
      <c r="J38" s="115">
        <v>105978</v>
      </c>
      <c r="K38" s="116" t="s">
        <v>531</v>
      </c>
      <c r="L38" s="116" t="s">
        <v>829</v>
      </c>
      <c r="M38" s="116" t="s">
        <v>1230</v>
      </c>
    </row>
    <row r="39" spans="1:13" x14ac:dyDescent="0.2">
      <c r="A39" s="115">
        <v>507549</v>
      </c>
      <c r="B39" s="116" t="s">
        <v>412</v>
      </c>
      <c r="C39" s="115">
        <v>5</v>
      </c>
      <c r="D39" s="116" t="s">
        <v>1216</v>
      </c>
      <c r="E39" s="116" t="s">
        <v>1229</v>
      </c>
      <c r="F39" s="117">
        <v>36526</v>
      </c>
      <c r="G39" s="115">
        <v>12</v>
      </c>
      <c r="H39" s="116" t="s">
        <v>413</v>
      </c>
      <c r="I39" s="116" t="s">
        <v>391</v>
      </c>
      <c r="J39" s="115">
        <v>105978</v>
      </c>
      <c r="K39" s="116" t="s">
        <v>531</v>
      </c>
      <c r="L39" s="116" t="s">
        <v>669</v>
      </c>
      <c r="M39" s="116" t="s">
        <v>1230</v>
      </c>
    </row>
    <row r="40" spans="1:13" x14ac:dyDescent="0.2">
      <c r="A40" s="115">
        <v>507632</v>
      </c>
      <c r="B40" s="116" t="s">
        <v>412</v>
      </c>
      <c r="C40" s="115">
        <v>3</v>
      </c>
      <c r="D40" s="116" t="s">
        <v>335</v>
      </c>
      <c r="E40" s="116" t="s">
        <v>1229</v>
      </c>
      <c r="F40" s="117">
        <v>31808</v>
      </c>
      <c r="G40" s="115">
        <v>12</v>
      </c>
      <c r="H40" s="116" t="s">
        <v>413</v>
      </c>
      <c r="I40" s="116" t="s">
        <v>391</v>
      </c>
      <c r="J40" s="115">
        <v>105978</v>
      </c>
      <c r="K40" s="116" t="s">
        <v>531</v>
      </c>
      <c r="L40" s="116" t="s">
        <v>532</v>
      </c>
      <c r="M40" s="116" t="s">
        <v>533</v>
      </c>
    </row>
    <row r="41" spans="1:13" x14ac:dyDescent="0.2">
      <c r="A41" s="115">
        <v>507526</v>
      </c>
      <c r="B41" s="116" t="s">
        <v>412</v>
      </c>
      <c r="C41" s="115">
        <v>5</v>
      </c>
      <c r="D41" s="116" t="s">
        <v>1216</v>
      </c>
      <c r="E41" s="116" t="s">
        <v>1229</v>
      </c>
      <c r="F41" s="117">
        <v>36526</v>
      </c>
      <c r="G41" s="115">
        <v>12</v>
      </c>
      <c r="H41" s="116" t="s">
        <v>413</v>
      </c>
      <c r="I41" s="116" t="s">
        <v>391</v>
      </c>
      <c r="J41" s="115">
        <v>105982</v>
      </c>
      <c r="K41" s="116" t="s">
        <v>664</v>
      </c>
      <c r="L41" s="116" t="s">
        <v>665</v>
      </c>
      <c r="M41" s="116" t="s">
        <v>1230</v>
      </c>
    </row>
    <row r="42" spans="1:13" x14ac:dyDescent="0.2">
      <c r="A42" s="115">
        <v>507529</v>
      </c>
      <c r="B42" s="116" t="s">
        <v>412</v>
      </c>
      <c r="C42" s="115">
        <v>5</v>
      </c>
      <c r="D42" s="116" t="s">
        <v>1216</v>
      </c>
      <c r="E42" s="116" t="s">
        <v>1229</v>
      </c>
      <c r="F42" s="117">
        <v>36526</v>
      </c>
      <c r="G42" s="115">
        <v>12</v>
      </c>
      <c r="H42" s="116" t="s">
        <v>413</v>
      </c>
      <c r="I42" s="116" t="s">
        <v>391</v>
      </c>
      <c r="J42" s="115">
        <v>105982</v>
      </c>
      <c r="K42" s="116" t="s">
        <v>664</v>
      </c>
      <c r="L42" s="116" t="s">
        <v>666</v>
      </c>
      <c r="M42" s="116" t="s">
        <v>1230</v>
      </c>
    </row>
    <row r="43" spans="1:13" x14ac:dyDescent="0.2">
      <c r="A43" s="115">
        <v>405971</v>
      </c>
      <c r="B43" s="116" t="s">
        <v>412</v>
      </c>
      <c r="C43" s="115">
        <v>12</v>
      </c>
      <c r="D43" s="116" t="s">
        <v>1217</v>
      </c>
      <c r="E43" s="116" t="s">
        <v>1220</v>
      </c>
      <c r="F43" s="117">
        <v>36510</v>
      </c>
      <c r="G43" s="115">
        <v>12</v>
      </c>
      <c r="H43" s="116" t="s">
        <v>413</v>
      </c>
      <c r="I43" s="116" t="s">
        <v>391</v>
      </c>
      <c r="J43" s="115">
        <v>105983</v>
      </c>
      <c r="K43" s="116" t="s">
        <v>560</v>
      </c>
      <c r="L43" s="116" t="s">
        <v>4</v>
      </c>
      <c r="M43" s="116" t="s">
        <v>1230</v>
      </c>
    </row>
    <row r="44" spans="1:13" x14ac:dyDescent="0.2">
      <c r="A44" s="115">
        <v>500019</v>
      </c>
      <c r="B44" s="116" t="s">
        <v>412</v>
      </c>
      <c r="C44" s="115">
        <v>7</v>
      </c>
      <c r="D44" s="116" t="s">
        <v>337</v>
      </c>
      <c r="E44" s="116" t="s">
        <v>1229</v>
      </c>
      <c r="F44" s="117">
        <v>36332</v>
      </c>
      <c r="G44" s="115">
        <v>12</v>
      </c>
      <c r="H44" s="116" t="s">
        <v>413</v>
      </c>
      <c r="I44" s="116" t="s">
        <v>391</v>
      </c>
      <c r="J44" s="115">
        <v>105983</v>
      </c>
      <c r="K44" s="116" t="s">
        <v>560</v>
      </c>
      <c r="L44" s="116" t="s">
        <v>724</v>
      </c>
      <c r="M44" s="116" t="s">
        <v>714</v>
      </c>
    </row>
    <row r="45" spans="1:13" x14ac:dyDescent="0.2">
      <c r="A45" s="115">
        <v>502809</v>
      </c>
      <c r="B45" s="116" t="s">
        <v>412</v>
      </c>
      <c r="C45" s="115">
        <v>7</v>
      </c>
      <c r="D45" s="116" t="s">
        <v>337</v>
      </c>
      <c r="E45" s="116" t="s">
        <v>356</v>
      </c>
      <c r="F45" s="117">
        <v>36526</v>
      </c>
      <c r="G45" s="115">
        <v>12</v>
      </c>
      <c r="H45" s="116" t="s">
        <v>413</v>
      </c>
      <c r="I45" s="116" t="s">
        <v>391</v>
      </c>
      <c r="J45" s="115">
        <v>105983</v>
      </c>
      <c r="K45" s="116" t="s">
        <v>560</v>
      </c>
      <c r="L45" s="116" t="s">
        <v>1148</v>
      </c>
      <c r="M45" s="116" t="s">
        <v>1230</v>
      </c>
    </row>
    <row r="46" spans="1:13" x14ac:dyDescent="0.2">
      <c r="A46" s="115">
        <v>503178</v>
      </c>
      <c r="B46" s="116" t="s">
        <v>412</v>
      </c>
      <c r="C46" s="115">
        <v>10</v>
      </c>
      <c r="D46" s="116" t="s">
        <v>1217</v>
      </c>
      <c r="E46" s="116" t="s">
        <v>356</v>
      </c>
      <c r="F46" s="117">
        <v>34337</v>
      </c>
      <c r="G46" s="115">
        <v>12</v>
      </c>
      <c r="H46" s="116" t="s">
        <v>413</v>
      </c>
      <c r="I46" s="116" t="s">
        <v>391</v>
      </c>
      <c r="J46" s="115">
        <v>105983</v>
      </c>
      <c r="K46" s="116" t="s">
        <v>560</v>
      </c>
      <c r="L46" s="116" t="s">
        <v>34</v>
      </c>
      <c r="M46" s="116" t="s">
        <v>11</v>
      </c>
    </row>
    <row r="47" spans="1:13" x14ac:dyDescent="0.2">
      <c r="A47" s="115">
        <v>507541</v>
      </c>
      <c r="B47" s="116" t="s">
        <v>412</v>
      </c>
      <c r="C47" s="115">
        <v>7</v>
      </c>
      <c r="D47" s="116" t="s">
        <v>337</v>
      </c>
      <c r="E47" s="116" t="s">
        <v>1229</v>
      </c>
      <c r="F47" s="117">
        <v>36526</v>
      </c>
      <c r="G47" s="115">
        <v>12</v>
      </c>
      <c r="H47" s="116" t="s">
        <v>413</v>
      </c>
      <c r="I47" s="116" t="s">
        <v>391</v>
      </c>
      <c r="J47" s="115">
        <v>105983</v>
      </c>
      <c r="K47" s="116" t="s">
        <v>560</v>
      </c>
      <c r="L47" s="116" t="s">
        <v>833</v>
      </c>
      <c r="M47" s="116" t="s">
        <v>1230</v>
      </c>
    </row>
    <row r="48" spans="1:13" x14ac:dyDescent="0.2">
      <c r="A48" s="115">
        <v>507562</v>
      </c>
      <c r="B48" s="116" t="s">
        <v>412</v>
      </c>
      <c r="C48" s="115">
        <v>5</v>
      </c>
      <c r="D48" s="116" t="s">
        <v>1216</v>
      </c>
      <c r="E48" s="116" t="s">
        <v>1229</v>
      </c>
      <c r="F48" s="117">
        <v>36526</v>
      </c>
      <c r="G48" s="115">
        <v>12</v>
      </c>
      <c r="H48" s="116" t="s">
        <v>413</v>
      </c>
      <c r="I48" s="116" t="s">
        <v>391</v>
      </c>
      <c r="J48" s="115">
        <v>105983</v>
      </c>
      <c r="K48" s="116" t="s">
        <v>560</v>
      </c>
      <c r="L48" s="116" t="s">
        <v>675</v>
      </c>
      <c r="M48" s="116" t="s">
        <v>1230</v>
      </c>
    </row>
    <row r="49" spans="1:13" x14ac:dyDescent="0.2">
      <c r="A49" s="115">
        <v>507574</v>
      </c>
      <c r="B49" s="116" t="s">
        <v>412</v>
      </c>
      <c r="C49" s="115">
        <v>12</v>
      </c>
      <c r="D49" s="116" t="s">
        <v>337</v>
      </c>
      <c r="E49" s="116" t="s">
        <v>1220</v>
      </c>
      <c r="F49" s="117">
        <v>36526</v>
      </c>
      <c r="G49" s="115">
        <v>12</v>
      </c>
      <c r="H49" s="116" t="s">
        <v>413</v>
      </c>
      <c r="I49" s="116" t="s">
        <v>391</v>
      </c>
      <c r="J49" s="115">
        <v>105983</v>
      </c>
      <c r="K49" s="116" t="s">
        <v>560</v>
      </c>
      <c r="L49" s="116" t="s">
        <v>1145</v>
      </c>
      <c r="M49" s="116" t="s">
        <v>1230</v>
      </c>
    </row>
    <row r="50" spans="1:13" x14ac:dyDescent="0.2">
      <c r="A50" s="115">
        <v>507577</v>
      </c>
      <c r="B50" s="116" t="s">
        <v>412</v>
      </c>
      <c r="C50" s="115">
        <v>5</v>
      </c>
      <c r="D50" s="116" t="s">
        <v>1216</v>
      </c>
      <c r="E50" s="116" t="s">
        <v>1229</v>
      </c>
      <c r="F50" s="117">
        <v>36526</v>
      </c>
      <c r="G50" s="115">
        <v>12</v>
      </c>
      <c r="H50" s="116" t="s">
        <v>413</v>
      </c>
      <c r="I50" s="116" t="s">
        <v>391</v>
      </c>
      <c r="J50" s="115">
        <v>105983</v>
      </c>
      <c r="K50" s="116" t="s">
        <v>560</v>
      </c>
      <c r="L50" s="116" t="s">
        <v>678</v>
      </c>
      <c r="M50" s="116" t="s">
        <v>1230</v>
      </c>
    </row>
    <row r="51" spans="1:13" x14ac:dyDescent="0.2">
      <c r="A51" s="115">
        <v>507592</v>
      </c>
      <c r="B51" s="116" t="s">
        <v>412</v>
      </c>
      <c r="C51" s="115">
        <v>13</v>
      </c>
      <c r="D51" s="116" t="s">
        <v>1250</v>
      </c>
      <c r="E51" s="116" t="s">
        <v>356</v>
      </c>
      <c r="F51" s="117">
        <v>36526</v>
      </c>
      <c r="G51" s="115">
        <v>12</v>
      </c>
      <c r="H51" s="116" t="s">
        <v>413</v>
      </c>
      <c r="I51" s="116" t="s">
        <v>391</v>
      </c>
      <c r="J51" s="115">
        <v>105983</v>
      </c>
      <c r="K51" s="116" t="s">
        <v>560</v>
      </c>
      <c r="L51" s="116" t="s">
        <v>181</v>
      </c>
      <c r="M51" s="116" t="s">
        <v>1230</v>
      </c>
    </row>
    <row r="52" spans="1:13" x14ac:dyDescent="0.2">
      <c r="A52" s="115">
        <v>561833</v>
      </c>
      <c r="B52" s="116" t="s">
        <v>412</v>
      </c>
      <c r="C52" s="115">
        <v>13</v>
      </c>
      <c r="D52" s="116" t="s">
        <v>1249</v>
      </c>
      <c r="E52" s="116" t="s">
        <v>356</v>
      </c>
      <c r="F52" s="117">
        <v>36787</v>
      </c>
      <c r="G52" s="115">
        <v>12</v>
      </c>
      <c r="H52" s="116" t="s">
        <v>413</v>
      </c>
      <c r="I52" s="116" t="s">
        <v>391</v>
      </c>
      <c r="J52" s="115">
        <v>105983</v>
      </c>
      <c r="K52" s="116" t="s">
        <v>560</v>
      </c>
      <c r="L52" s="116" t="s">
        <v>202</v>
      </c>
      <c r="M52" s="116" t="s">
        <v>1230</v>
      </c>
    </row>
    <row r="53" spans="1:13" x14ac:dyDescent="0.2">
      <c r="A53" s="115">
        <v>502686</v>
      </c>
      <c r="B53" s="116" t="s">
        <v>412</v>
      </c>
      <c r="C53" s="115">
        <v>5</v>
      </c>
      <c r="D53" s="116" t="s">
        <v>1216</v>
      </c>
      <c r="E53" s="116" t="s">
        <v>1229</v>
      </c>
      <c r="F53" s="117">
        <v>33666</v>
      </c>
      <c r="G53" s="115">
        <v>12</v>
      </c>
      <c r="H53" s="116" t="s">
        <v>413</v>
      </c>
      <c r="I53" s="116" t="s">
        <v>391</v>
      </c>
      <c r="J53" s="115">
        <v>105984</v>
      </c>
      <c r="K53" s="116" t="s">
        <v>589</v>
      </c>
      <c r="L53" s="116" t="s">
        <v>590</v>
      </c>
      <c r="M53" s="116" t="s">
        <v>552</v>
      </c>
    </row>
    <row r="54" spans="1:13" x14ac:dyDescent="0.2">
      <c r="A54" s="115">
        <v>507523</v>
      </c>
      <c r="B54" s="116" t="s">
        <v>412</v>
      </c>
      <c r="C54" s="115">
        <v>5</v>
      </c>
      <c r="D54" s="116" t="s">
        <v>1216</v>
      </c>
      <c r="E54" s="116" t="s">
        <v>1229</v>
      </c>
      <c r="F54" s="117">
        <v>36526</v>
      </c>
      <c r="G54" s="115">
        <v>12</v>
      </c>
      <c r="H54" s="116" t="s">
        <v>413</v>
      </c>
      <c r="I54" s="116" t="s">
        <v>391</v>
      </c>
      <c r="J54" s="115">
        <v>105984</v>
      </c>
      <c r="K54" s="116" t="s">
        <v>589</v>
      </c>
      <c r="L54" s="116" t="s">
        <v>660</v>
      </c>
      <c r="M54" s="116" t="s">
        <v>1230</v>
      </c>
    </row>
    <row r="55" spans="1:13" x14ac:dyDescent="0.2">
      <c r="A55" s="115">
        <v>507535</v>
      </c>
      <c r="B55" s="116" t="s">
        <v>412</v>
      </c>
      <c r="C55" s="115">
        <v>12</v>
      </c>
      <c r="D55" s="116" t="s">
        <v>337</v>
      </c>
      <c r="E55" s="116" t="s">
        <v>1220</v>
      </c>
      <c r="F55" s="117">
        <v>36526</v>
      </c>
      <c r="G55" s="115">
        <v>12</v>
      </c>
      <c r="H55" s="116" t="s">
        <v>413</v>
      </c>
      <c r="I55" s="116" t="s">
        <v>391</v>
      </c>
      <c r="J55" s="115">
        <v>105988</v>
      </c>
      <c r="K55" s="116" t="s">
        <v>670</v>
      </c>
      <c r="L55" s="116" t="s">
        <v>832</v>
      </c>
      <c r="M55" s="116" t="s">
        <v>1230</v>
      </c>
    </row>
    <row r="56" spans="1:13" x14ac:dyDescent="0.2">
      <c r="A56" s="115">
        <v>507546</v>
      </c>
      <c r="B56" s="116" t="s">
        <v>412</v>
      </c>
      <c r="C56" s="115">
        <v>12</v>
      </c>
      <c r="D56" s="116" t="s">
        <v>337</v>
      </c>
      <c r="E56" s="116" t="s">
        <v>1220</v>
      </c>
      <c r="F56" s="117">
        <v>36526</v>
      </c>
      <c r="G56" s="115">
        <v>12</v>
      </c>
      <c r="H56" s="116" t="s">
        <v>413</v>
      </c>
      <c r="I56" s="116" t="s">
        <v>391</v>
      </c>
      <c r="J56" s="115">
        <v>105988</v>
      </c>
      <c r="K56" s="116" t="s">
        <v>670</v>
      </c>
      <c r="L56" s="116" t="s">
        <v>834</v>
      </c>
      <c r="M56" s="116" t="s">
        <v>1230</v>
      </c>
    </row>
    <row r="57" spans="1:13" x14ac:dyDescent="0.2">
      <c r="A57" s="115">
        <v>507551</v>
      </c>
      <c r="B57" s="116" t="s">
        <v>412</v>
      </c>
      <c r="C57" s="115">
        <v>12</v>
      </c>
      <c r="D57" s="116" t="s">
        <v>337</v>
      </c>
      <c r="E57" s="116" t="s">
        <v>1220</v>
      </c>
      <c r="F57" s="117">
        <v>36526</v>
      </c>
      <c r="G57" s="115">
        <v>12</v>
      </c>
      <c r="H57" s="116" t="s">
        <v>413</v>
      </c>
      <c r="I57" s="116" t="s">
        <v>391</v>
      </c>
      <c r="J57" s="115">
        <v>105988</v>
      </c>
      <c r="K57" s="116" t="s">
        <v>670</v>
      </c>
      <c r="L57" s="116" t="s">
        <v>839</v>
      </c>
      <c r="M57" s="116" t="s">
        <v>1230</v>
      </c>
    </row>
    <row r="58" spans="1:13" x14ac:dyDescent="0.2">
      <c r="A58" s="115">
        <v>507552</v>
      </c>
      <c r="B58" s="116" t="s">
        <v>412</v>
      </c>
      <c r="C58" s="115">
        <v>12</v>
      </c>
      <c r="D58" s="116" t="s">
        <v>1232</v>
      </c>
      <c r="E58" s="116" t="s">
        <v>1220</v>
      </c>
      <c r="F58" s="117">
        <v>36526</v>
      </c>
      <c r="G58" s="115">
        <v>12</v>
      </c>
      <c r="H58" s="116" t="s">
        <v>413</v>
      </c>
      <c r="I58" s="116" t="s">
        <v>391</v>
      </c>
      <c r="J58" s="115">
        <v>105988</v>
      </c>
      <c r="K58" s="116" t="s">
        <v>670</v>
      </c>
      <c r="L58" s="116" t="s">
        <v>671</v>
      </c>
      <c r="M58" s="116" t="s">
        <v>1230</v>
      </c>
    </row>
    <row r="59" spans="1:13" x14ac:dyDescent="0.2">
      <c r="A59" s="115">
        <v>507627</v>
      </c>
      <c r="B59" s="116" t="s">
        <v>412</v>
      </c>
      <c r="C59" s="115">
        <v>12</v>
      </c>
      <c r="D59" s="116" t="s">
        <v>1217</v>
      </c>
      <c r="E59" s="116" t="s">
        <v>1220</v>
      </c>
      <c r="F59" s="117">
        <v>36526</v>
      </c>
      <c r="G59" s="115">
        <v>12</v>
      </c>
      <c r="H59" s="116" t="s">
        <v>413</v>
      </c>
      <c r="I59" s="116" t="s">
        <v>391</v>
      </c>
      <c r="J59" s="115">
        <v>105988</v>
      </c>
      <c r="K59" s="116" t="s">
        <v>670</v>
      </c>
      <c r="L59" s="116" t="s">
        <v>63</v>
      </c>
      <c r="M59" s="116" t="s">
        <v>1230</v>
      </c>
    </row>
    <row r="60" spans="1:13" x14ac:dyDescent="0.2">
      <c r="A60" s="115">
        <v>507629</v>
      </c>
      <c r="B60" s="116" t="s">
        <v>412</v>
      </c>
      <c r="C60" s="115">
        <v>12</v>
      </c>
      <c r="D60" s="116" t="s">
        <v>1217</v>
      </c>
      <c r="E60" s="116" t="s">
        <v>1220</v>
      </c>
      <c r="F60" s="117">
        <v>36526</v>
      </c>
      <c r="G60" s="115">
        <v>12</v>
      </c>
      <c r="H60" s="116" t="s">
        <v>413</v>
      </c>
      <c r="I60" s="116" t="s">
        <v>391</v>
      </c>
      <c r="J60" s="115">
        <v>105988</v>
      </c>
      <c r="K60" s="116" t="s">
        <v>670</v>
      </c>
      <c r="L60" s="116" t="s">
        <v>64</v>
      </c>
      <c r="M60" s="116" t="s">
        <v>1230</v>
      </c>
    </row>
    <row r="61" spans="1:13" x14ac:dyDescent="0.2">
      <c r="A61" s="115">
        <v>507630</v>
      </c>
      <c r="B61" s="116" t="s">
        <v>412</v>
      </c>
      <c r="C61" s="115">
        <v>12</v>
      </c>
      <c r="D61" s="116" t="s">
        <v>1217</v>
      </c>
      <c r="E61" s="116" t="s">
        <v>1220</v>
      </c>
      <c r="F61" s="117">
        <v>36526</v>
      </c>
      <c r="G61" s="115">
        <v>12</v>
      </c>
      <c r="H61" s="116" t="s">
        <v>413</v>
      </c>
      <c r="I61" s="116" t="s">
        <v>391</v>
      </c>
      <c r="J61" s="115">
        <v>105988</v>
      </c>
      <c r="K61" s="116" t="s">
        <v>670</v>
      </c>
      <c r="L61" s="116" t="s">
        <v>65</v>
      </c>
      <c r="M61" s="116" t="s">
        <v>1230</v>
      </c>
    </row>
    <row r="62" spans="1:13" x14ac:dyDescent="0.2">
      <c r="A62" s="115">
        <v>514686</v>
      </c>
      <c r="B62" s="116" t="s">
        <v>412</v>
      </c>
      <c r="C62" s="115">
        <v>11</v>
      </c>
      <c r="D62" s="116" t="s">
        <v>360</v>
      </c>
      <c r="E62" s="116" t="s">
        <v>356</v>
      </c>
      <c r="F62" s="117">
        <v>36661</v>
      </c>
      <c r="G62" s="115">
        <v>12</v>
      </c>
      <c r="H62" s="116" t="s">
        <v>413</v>
      </c>
      <c r="I62" s="116" t="s">
        <v>391</v>
      </c>
      <c r="J62" s="115">
        <v>105988</v>
      </c>
      <c r="K62" s="116" t="s">
        <v>670</v>
      </c>
      <c r="L62" s="116" t="s">
        <v>117</v>
      </c>
      <c r="M62" s="116" t="s">
        <v>1230</v>
      </c>
    </row>
    <row r="63" spans="1:13" x14ac:dyDescent="0.2">
      <c r="A63" s="115">
        <v>500742</v>
      </c>
      <c r="B63" s="116" t="s">
        <v>412</v>
      </c>
      <c r="C63" s="115">
        <v>5</v>
      </c>
      <c r="D63" s="116" t="s">
        <v>1232</v>
      </c>
      <c r="E63" s="116" t="s">
        <v>356</v>
      </c>
      <c r="F63" s="117">
        <v>36526</v>
      </c>
      <c r="G63" s="115">
        <v>12</v>
      </c>
      <c r="H63" s="116" t="s">
        <v>413</v>
      </c>
      <c r="I63" s="116" t="s">
        <v>391</v>
      </c>
      <c r="J63" s="115">
        <v>105989</v>
      </c>
      <c r="K63" s="116" t="s">
        <v>529</v>
      </c>
      <c r="L63" s="116" t="s">
        <v>564</v>
      </c>
      <c r="M63" s="116" t="s">
        <v>1230</v>
      </c>
    </row>
    <row r="64" spans="1:13" x14ac:dyDescent="0.2">
      <c r="A64" s="115">
        <v>502958</v>
      </c>
      <c r="B64" s="116" t="s">
        <v>412</v>
      </c>
      <c r="C64" s="115">
        <v>12</v>
      </c>
      <c r="D64" s="116" t="s">
        <v>1217</v>
      </c>
      <c r="E64" s="116" t="s">
        <v>1220</v>
      </c>
      <c r="F64" s="117">
        <v>36526</v>
      </c>
      <c r="G64" s="115">
        <v>12</v>
      </c>
      <c r="H64" s="116" t="s">
        <v>413</v>
      </c>
      <c r="I64" s="116" t="s">
        <v>391</v>
      </c>
      <c r="J64" s="115">
        <v>105989</v>
      </c>
      <c r="K64" s="116" t="s">
        <v>529</v>
      </c>
      <c r="L64" s="116" t="s">
        <v>30</v>
      </c>
      <c r="M64" s="116" t="s">
        <v>1230</v>
      </c>
    </row>
    <row r="65" spans="1:13" x14ac:dyDescent="0.2">
      <c r="A65" s="115">
        <v>503930</v>
      </c>
      <c r="B65" s="116" t="s">
        <v>412</v>
      </c>
      <c r="C65" s="115">
        <v>13</v>
      </c>
      <c r="D65" s="116" t="s">
        <v>1250</v>
      </c>
      <c r="E65" s="116" t="s">
        <v>356</v>
      </c>
      <c r="F65" s="117">
        <v>36557</v>
      </c>
      <c r="G65" s="115">
        <v>12</v>
      </c>
      <c r="H65" s="116" t="s">
        <v>413</v>
      </c>
      <c r="I65" s="116" t="s">
        <v>391</v>
      </c>
      <c r="J65" s="115">
        <v>105989</v>
      </c>
      <c r="K65" s="116" t="s">
        <v>529</v>
      </c>
      <c r="L65" s="116" t="s">
        <v>174</v>
      </c>
      <c r="M65" s="116" t="s">
        <v>1230</v>
      </c>
    </row>
    <row r="66" spans="1:13" x14ac:dyDescent="0.2">
      <c r="A66" s="115">
        <v>507525</v>
      </c>
      <c r="B66" s="116" t="s">
        <v>412</v>
      </c>
      <c r="C66" s="115">
        <v>12</v>
      </c>
      <c r="D66" s="116" t="s">
        <v>1216</v>
      </c>
      <c r="E66" s="116" t="s">
        <v>1220</v>
      </c>
      <c r="F66" s="117">
        <v>36526</v>
      </c>
      <c r="G66" s="115">
        <v>12</v>
      </c>
      <c r="H66" s="116" t="s">
        <v>413</v>
      </c>
      <c r="I66" s="116" t="s">
        <v>391</v>
      </c>
      <c r="J66" s="115">
        <v>105989</v>
      </c>
      <c r="K66" s="116" t="s">
        <v>529</v>
      </c>
      <c r="L66" s="116" t="s">
        <v>662</v>
      </c>
      <c r="M66" s="116" t="s">
        <v>1230</v>
      </c>
    </row>
    <row r="67" spans="1:13" x14ac:dyDescent="0.2">
      <c r="A67" s="115">
        <v>507538</v>
      </c>
      <c r="B67" s="116" t="s">
        <v>412</v>
      </c>
      <c r="C67" s="115">
        <v>12</v>
      </c>
      <c r="D67" s="116" t="s">
        <v>1216</v>
      </c>
      <c r="E67" s="116" t="s">
        <v>1220</v>
      </c>
      <c r="F67" s="117">
        <v>36526</v>
      </c>
      <c r="G67" s="115">
        <v>12</v>
      </c>
      <c r="H67" s="116" t="s">
        <v>413</v>
      </c>
      <c r="I67" s="116" t="s">
        <v>391</v>
      </c>
      <c r="J67" s="115">
        <v>105989</v>
      </c>
      <c r="K67" s="116" t="s">
        <v>529</v>
      </c>
      <c r="L67" s="116" t="s">
        <v>668</v>
      </c>
      <c r="M67" s="116" t="s">
        <v>1230</v>
      </c>
    </row>
    <row r="68" spans="1:13" x14ac:dyDescent="0.2">
      <c r="A68" s="115">
        <v>507547</v>
      </c>
      <c r="B68" s="116" t="s">
        <v>412</v>
      </c>
      <c r="C68" s="115">
        <v>12</v>
      </c>
      <c r="D68" s="116" t="s">
        <v>337</v>
      </c>
      <c r="E68" s="116" t="s">
        <v>1220</v>
      </c>
      <c r="F68" s="117">
        <v>36526</v>
      </c>
      <c r="G68" s="115">
        <v>12</v>
      </c>
      <c r="H68" s="116" t="s">
        <v>413</v>
      </c>
      <c r="I68" s="116" t="s">
        <v>391</v>
      </c>
      <c r="J68" s="115">
        <v>105989</v>
      </c>
      <c r="K68" s="116" t="s">
        <v>529</v>
      </c>
      <c r="L68" s="116" t="s">
        <v>835</v>
      </c>
      <c r="M68" s="116" t="s">
        <v>1230</v>
      </c>
    </row>
    <row r="69" spans="1:13" x14ac:dyDescent="0.2">
      <c r="A69" s="115">
        <v>507555</v>
      </c>
      <c r="B69" s="116" t="s">
        <v>412</v>
      </c>
      <c r="C69" s="115">
        <v>12</v>
      </c>
      <c r="D69" s="116" t="s">
        <v>337</v>
      </c>
      <c r="E69" s="116" t="s">
        <v>1220</v>
      </c>
      <c r="F69" s="117">
        <v>36526</v>
      </c>
      <c r="G69" s="115">
        <v>12</v>
      </c>
      <c r="H69" s="116" t="s">
        <v>413</v>
      </c>
      <c r="I69" s="116" t="s">
        <v>391</v>
      </c>
      <c r="J69" s="115">
        <v>105989</v>
      </c>
      <c r="K69" s="116" t="s">
        <v>529</v>
      </c>
      <c r="L69" s="116" t="s">
        <v>840</v>
      </c>
      <c r="M69" s="116" t="s">
        <v>1230</v>
      </c>
    </row>
    <row r="70" spans="1:13" x14ac:dyDescent="0.2">
      <c r="A70" s="115">
        <v>507567</v>
      </c>
      <c r="B70" s="116" t="s">
        <v>412</v>
      </c>
      <c r="C70" s="115">
        <v>12</v>
      </c>
      <c r="D70" s="116" t="s">
        <v>335</v>
      </c>
      <c r="E70" s="116" t="s">
        <v>1220</v>
      </c>
      <c r="F70" s="117">
        <v>36526</v>
      </c>
      <c r="G70" s="115">
        <v>12</v>
      </c>
      <c r="H70" s="116" t="s">
        <v>413</v>
      </c>
      <c r="I70" s="116" t="s">
        <v>391</v>
      </c>
      <c r="J70" s="115">
        <v>105989</v>
      </c>
      <c r="K70" s="116" t="s">
        <v>529</v>
      </c>
      <c r="L70" s="116" t="s">
        <v>530</v>
      </c>
      <c r="M70" s="116" t="s">
        <v>1230</v>
      </c>
    </row>
    <row r="71" spans="1:13" x14ac:dyDescent="0.2">
      <c r="A71" s="115">
        <v>507571</v>
      </c>
      <c r="B71" s="116" t="s">
        <v>412</v>
      </c>
      <c r="C71" s="115">
        <v>12</v>
      </c>
      <c r="D71" s="116" t="s">
        <v>1216</v>
      </c>
      <c r="E71" s="116" t="s">
        <v>1220</v>
      </c>
      <c r="F71" s="117">
        <v>36526</v>
      </c>
      <c r="G71" s="115">
        <v>12</v>
      </c>
      <c r="H71" s="116" t="s">
        <v>413</v>
      </c>
      <c r="I71" s="116" t="s">
        <v>391</v>
      </c>
      <c r="J71" s="115">
        <v>105989</v>
      </c>
      <c r="K71" s="116" t="s">
        <v>529</v>
      </c>
      <c r="L71" s="116" t="s">
        <v>676</v>
      </c>
      <c r="M71" s="116" t="s">
        <v>1230</v>
      </c>
    </row>
    <row r="72" spans="1:13" x14ac:dyDescent="0.2">
      <c r="A72" s="115">
        <v>507599</v>
      </c>
      <c r="B72" s="116" t="s">
        <v>412</v>
      </c>
      <c r="C72" s="115">
        <v>12</v>
      </c>
      <c r="D72" s="116" t="s">
        <v>1216</v>
      </c>
      <c r="E72" s="116" t="s">
        <v>1220</v>
      </c>
      <c r="F72" s="117">
        <v>36526</v>
      </c>
      <c r="G72" s="115">
        <v>12</v>
      </c>
      <c r="H72" s="116" t="s">
        <v>413</v>
      </c>
      <c r="I72" s="116" t="s">
        <v>391</v>
      </c>
      <c r="J72" s="115">
        <v>105993</v>
      </c>
      <c r="K72" s="116" t="s">
        <v>680</v>
      </c>
      <c r="L72" s="116" t="s">
        <v>681</v>
      </c>
      <c r="M72" s="116" t="s">
        <v>1230</v>
      </c>
    </row>
    <row r="73" spans="1:13" x14ac:dyDescent="0.2">
      <c r="A73" s="115">
        <v>507601</v>
      </c>
      <c r="B73" s="116" t="s">
        <v>412</v>
      </c>
      <c r="C73" s="115">
        <v>12</v>
      </c>
      <c r="D73" s="116" t="s">
        <v>360</v>
      </c>
      <c r="E73" s="116" t="s">
        <v>1220</v>
      </c>
      <c r="F73" s="117">
        <v>36526</v>
      </c>
      <c r="G73" s="115">
        <v>12</v>
      </c>
      <c r="H73" s="116" t="s">
        <v>413</v>
      </c>
      <c r="I73" s="116" t="s">
        <v>391</v>
      </c>
      <c r="J73" s="115">
        <v>105993</v>
      </c>
      <c r="K73" s="116" t="s">
        <v>680</v>
      </c>
      <c r="L73" s="116" t="s">
        <v>108</v>
      </c>
      <c r="M73" s="116" t="s">
        <v>1230</v>
      </c>
    </row>
    <row r="74" spans="1:13" x14ac:dyDescent="0.2">
      <c r="A74" s="115">
        <v>507607</v>
      </c>
      <c r="B74" s="116" t="s">
        <v>412</v>
      </c>
      <c r="C74" s="115">
        <v>12</v>
      </c>
      <c r="D74" s="116" t="s">
        <v>1217</v>
      </c>
      <c r="E74" s="116" t="s">
        <v>1220</v>
      </c>
      <c r="F74" s="117">
        <v>36526</v>
      </c>
      <c r="G74" s="115">
        <v>12</v>
      </c>
      <c r="H74" s="116" t="s">
        <v>413</v>
      </c>
      <c r="I74" s="116" t="s">
        <v>391</v>
      </c>
      <c r="J74" s="115">
        <v>105993</v>
      </c>
      <c r="K74" s="116" t="s">
        <v>680</v>
      </c>
      <c r="L74" s="116" t="s">
        <v>58</v>
      </c>
      <c r="M74" s="116" t="s">
        <v>1230</v>
      </c>
    </row>
    <row r="75" spans="1:13" x14ac:dyDescent="0.2">
      <c r="A75" s="115">
        <v>507608</v>
      </c>
      <c r="B75" s="116" t="s">
        <v>412</v>
      </c>
      <c r="C75" s="115">
        <v>7</v>
      </c>
      <c r="D75" s="116" t="s">
        <v>337</v>
      </c>
      <c r="E75" s="116" t="s">
        <v>356</v>
      </c>
      <c r="F75" s="117">
        <v>36526</v>
      </c>
      <c r="G75" s="115">
        <v>12</v>
      </c>
      <c r="H75" s="116" t="s">
        <v>413</v>
      </c>
      <c r="I75" s="116" t="s">
        <v>391</v>
      </c>
      <c r="J75" s="115">
        <v>105993</v>
      </c>
      <c r="K75" s="116" t="s">
        <v>680</v>
      </c>
      <c r="L75" s="116" t="s">
        <v>844</v>
      </c>
      <c r="M75" s="116" t="s">
        <v>1230</v>
      </c>
    </row>
    <row r="76" spans="1:13" x14ac:dyDescent="0.2">
      <c r="A76" s="115">
        <v>507610</v>
      </c>
      <c r="B76" s="116" t="s">
        <v>412</v>
      </c>
      <c r="C76" s="115">
        <v>12</v>
      </c>
      <c r="D76" s="116" t="s">
        <v>1217</v>
      </c>
      <c r="E76" s="116" t="s">
        <v>1220</v>
      </c>
      <c r="F76" s="117">
        <v>36526</v>
      </c>
      <c r="G76" s="115">
        <v>12</v>
      </c>
      <c r="H76" s="116" t="s">
        <v>413</v>
      </c>
      <c r="I76" s="116" t="s">
        <v>391</v>
      </c>
      <c r="J76" s="115">
        <v>105993</v>
      </c>
      <c r="K76" s="116" t="s">
        <v>680</v>
      </c>
      <c r="L76" s="116" t="s">
        <v>60</v>
      </c>
      <c r="M76" s="116" t="s">
        <v>1230</v>
      </c>
    </row>
    <row r="77" spans="1:13" x14ac:dyDescent="0.2">
      <c r="A77" s="115">
        <v>507612</v>
      </c>
      <c r="B77" s="116" t="s">
        <v>412</v>
      </c>
      <c r="C77" s="115">
        <v>12</v>
      </c>
      <c r="D77" s="116" t="s">
        <v>337</v>
      </c>
      <c r="E77" s="116" t="s">
        <v>1220</v>
      </c>
      <c r="F77" s="117">
        <v>36526</v>
      </c>
      <c r="G77" s="115">
        <v>12</v>
      </c>
      <c r="H77" s="116" t="s">
        <v>413</v>
      </c>
      <c r="I77" s="116" t="s">
        <v>391</v>
      </c>
      <c r="J77" s="115">
        <v>105993</v>
      </c>
      <c r="K77" s="116" t="s">
        <v>680</v>
      </c>
      <c r="L77" s="116" t="s">
        <v>845</v>
      </c>
      <c r="M77" s="116" t="s">
        <v>1230</v>
      </c>
    </row>
    <row r="78" spans="1:13" x14ac:dyDescent="0.2">
      <c r="A78" s="115">
        <v>507615</v>
      </c>
      <c r="B78" s="116" t="s">
        <v>412</v>
      </c>
      <c r="C78" s="115">
        <v>12</v>
      </c>
      <c r="D78" s="116" t="s">
        <v>337</v>
      </c>
      <c r="E78" s="116" t="s">
        <v>1220</v>
      </c>
      <c r="F78" s="117">
        <v>36526</v>
      </c>
      <c r="G78" s="115">
        <v>12</v>
      </c>
      <c r="H78" s="116" t="s">
        <v>413</v>
      </c>
      <c r="I78" s="116" t="s">
        <v>391</v>
      </c>
      <c r="J78" s="115">
        <v>105993</v>
      </c>
      <c r="K78" s="116" t="s">
        <v>680</v>
      </c>
      <c r="L78" s="116" t="s">
        <v>848</v>
      </c>
      <c r="M78" s="116" t="s">
        <v>1230</v>
      </c>
    </row>
    <row r="79" spans="1:13" x14ac:dyDescent="0.2">
      <c r="A79" s="115">
        <v>507636</v>
      </c>
      <c r="B79" s="116" t="s">
        <v>412</v>
      </c>
      <c r="C79" s="115">
        <v>12</v>
      </c>
      <c r="D79" s="116" t="s">
        <v>1217</v>
      </c>
      <c r="E79" s="116" t="s">
        <v>1220</v>
      </c>
      <c r="F79" s="117">
        <v>36526</v>
      </c>
      <c r="G79" s="115">
        <v>12</v>
      </c>
      <c r="H79" s="116" t="s">
        <v>413</v>
      </c>
      <c r="I79" s="116" t="s">
        <v>391</v>
      </c>
      <c r="J79" s="115">
        <v>105993</v>
      </c>
      <c r="K79" s="116" t="s">
        <v>680</v>
      </c>
      <c r="L79" s="116" t="s">
        <v>67</v>
      </c>
      <c r="M79" s="116" t="s">
        <v>1230</v>
      </c>
    </row>
    <row r="80" spans="1:13" x14ac:dyDescent="0.2">
      <c r="A80" s="115">
        <v>507637</v>
      </c>
      <c r="B80" s="116" t="s">
        <v>412</v>
      </c>
      <c r="C80" s="115">
        <v>12</v>
      </c>
      <c r="D80" s="116" t="s">
        <v>1217</v>
      </c>
      <c r="E80" s="116" t="s">
        <v>1220</v>
      </c>
      <c r="F80" s="117">
        <v>36526</v>
      </c>
      <c r="G80" s="115">
        <v>12</v>
      </c>
      <c r="H80" s="116" t="s">
        <v>413</v>
      </c>
      <c r="I80" s="116" t="s">
        <v>391</v>
      </c>
      <c r="J80" s="115">
        <v>105993</v>
      </c>
      <c r="K80" s="116" t="s">
        <v>680</v>
      </c>
      <c r="L80" s="116" t="s">
        <v>68</v>
      </c>
      <c r="M80" s="116" t="s">
        <v>1230</v>
      </c>
    </row>
    <row r="81" spans="1:13" x14ac:dyDescent="0.2">
      <c r="A81" s="115">
        <v>503712</v>
      </c>
      <c r="B81" s="116" t="s">
        <v>412</v>
      </c>
      <c r="C81" s="115">
        <v>12</v>
      </c>
      <c r="D81" s="116" t="s">
        <v>337</v>
      </c>
      <c r="E81" s="116" t="s">
        <v>1220</v>
      </c>
      <c r="F81" s="117">
        <v>36526</v>
      </c>
      <c r="G81" s="115">
        <v>12</v>
      </c>
      <c r="H81" s="116" t="s">
        <v>413</v>
      </c>
      <c r="I81" s="116" t="s">
        <v>391</v>
      </c>
      <c r="J81" s="115">
        <v>105994</v>
      </c>
      <c r="K81" s="116" t="s">
        <v>680</v>
      </c>
      <c r="L81" s="116" t="s">
        <v>806</v>
      </c>
      <c r="M81" s="116" t="s">
        <v>1230</v>
      </c>
    </row>
    <row r="82" spans="1:13" x14ac:dyDescent="0.2">
      <c r="A82" s="115">
        <v>507602</v>
      </c>
      <c r="B82" s="116" t="s">
        <v>412</v>
      </c>
      <c r="C82" s="115">
        <v>12</v>
      </c>
      <c r="D82" s="116" t="s">
        <v>1217</v>
      </c>
      <c r="E82" s="116" t="s">
        <v>1220</v>
      </c>
      <c r="F82" s="117">
        <v>36526</v>
      </c>
      <c r="G82" s="115">
        <v>12</v>
      </c>
      <c r="H82" s="116" t="s">
        <v>413</v>
      </c>
      <c r="I82" s="116" t="s">
        <v>391</v>
      </c>
      <c r="J82" s="115">
        <v>105994</v>
      </c>
      <c r="K82" s="116" t="s">
        <v>680</v>
      </c>
      <c r="L82" s="116" t="s">
        <v>56</v>
      </c>
      <c r="M82" s="116" t="s">
        <v>1230</v>
      </c>
    </row>
    <row r="83" spans="1:13" x14ac:dyDescent="0.2">
      <c r="A83" s="115">
        <v>507618</v>
      </c>
      <c r="B83" s="116" t="s">
        <v>412</v>
      </c>
      <c r="C83" s="115">
        <v>12</v>
      </c>
      <c r="D83" s="116" t="s">
        <v>337</v>
      </c>
      <c r="E83" s="116" t="s">
        <v>1220</v>
      </c>
      <c r="F83" s="117">
        <v>36526</v>
      </c>
      <c r="G83" s="115">
        <v>12</v>
      </c>
      <c r="H83" s="116" t="s">
        <v>413</v>
      </c>
      <c r="I83" s="116" t="s">
        <v>391</v>
      </c>
      <c r="J83" s="115">
        <v>105994</v>
      </c>
      <c r="K83" s="116" t="s">
        <v>680</v>
      </c>
      <c r="L83" s="116" t="s">
        <v>849</v>
      </c>
      <c r="M83" s="116" t="s">
        <v>1230</v>
      </c>
    </row>
    <row r="84" spans="1:13" x14ac:dyDescent="0.2">
      <c r="A84" s="115">
        <v>507619</v>
      </c>
      <c r="B84" s="116" t="s">
        <v>412</v>
      </c>
      <c r="C84" s="115">
        <v>12</v>
      </c>
      <c r="D84" s="116" t="s">
        <v>1217</v>
      </c>
      <c r="E84" s="116" t="s">
        <v>1220</v>
      </c>
      <c r="F84" s="117">
        <v>36526</v>
      </c>
      <c r="G84" s="115">
        <v>12</v>
      </c>
      <c r="H84" s="116" t="s">
        <v>413</v>
      </c>
      <c r="I84" s="116" t="s">
        <v>391</v>
      </c>
      <c r="J84" s="115">
        <v>105995</v>
      </c>
      <c r="K84" s="116" t="s">
        <v>1269</v>
      </c>
      <c r="L84" s="116" t="s">
        <v>61</v>
      </c>
      <c r="M84" s="116" t="s">
        <v>1217</v>
      </c>
    </row>
    <row r="85" spans="1:13" x14ac:dyDescent="0.2">
      <c r="A85" s="115">
        <v>507620</v>
      </c>
      <c r="B85" s="116" t="s">
        <v>412</v>
      </c>
      <c r="C85" s="115">
        <v>12</v>
      </c>
      <c r="D85" s="116" t="s">
        <v>360</v>
      </c>
      <c r="E85" s="116" t="s">
        <v>1220</v>
      </c>
      <c r="F85" s="117">
        <v>36526</v>
      </c>
      <c r="G85" s="115">
        <v>12</v>
      </c>
      <c r="H85" s="116" t="s">
        <v>413</v>
      </c>
      <c r="I85" s="116" t="s">
        <v>391</v>
      </c>
      <c r="J85" s="115">
        <v>105995</v>
      </c>
      <c r="K85" s="116" t="s">
        <v>1269</v>
      </c>
      <c r="L85" s="116" t="s">
        <v>111</v>
      </c>
      <c r="M85" s="116" t="s">
        <v>360</v>
      </c>
    </row>
    <row r="86" spans="1:13" x14ac:dyDescent="0.2">
      <c r="A86" s="115">
        <v>507621</v>
      </c>
      <c r="B86" s="116" t="s">
        <v>412</v>
      </c>
      <c r="C86" s="115">
        <v>12</v>
      </c>
      <c r="D86" s="116" t="s">
        <v>360</v>
      </c>
      <c r="E86" s="116" t="s">
        <v>1220</v>
      </c>
      <c r="F86" s="117">
        <v>36526</v>
      </c>
      <c r="G86" s="115">
        <v>12</v>
      </c>
      <c r="H86" s="116" t="s">
        <v>413</v>
      </c>
      <c r="I86" s="116" t="s">
        <v>391</v>
      </c>
      <c r="J86" s="115">
        <v>105995</v>
      </c>
      <c r="K86" s="116" t="s">
        <v>1269</v>
      </c>
      <c r="L86" s="116" t="s">
        <v>112</v>
      </c>
      <c r="M86" s="116" t="s">
        <v>360</v>
      </c>
    </row>
    <row r="87" spans="1:13" x14ac:dyDescent="0.2">
      <c r="A87" s="115">
        <v>507622</v>
      </c>
      <c r="B87" s="116" t="s">
        <v>412</v>
      </c>
      <c r="C87" s="115">
        <v>12</v>
      </c>
      <c r="D87" s="116" t="s">
        <v>360</v>
      </c>
      <c r="E87" s="116" t="s">
        <v>1220</v>
      </c>
      <c r="F87" s="117">
        <v>36526</v>
      </c>
      <c r="G87" s="115">
        <v>12</v>
      </c>
      <c r="H87" s="116" t="s">
        <v>413</v>
      </c>
      <c r="I87" s="116" t="s">
        <v>391</v>
      </c>
      <c r="J87" s="115">
        <v>105995</v>
      </c>
      <c r="K87" s="116" t="s">
        <v>1269</v>
      </c>
      <c r="L87" s="116" t="s">
        <v>113</v>
      </c>
      <c r="M87" s="116" t="s">
        <v>360</v>
      </c>
    </row>
    <row r="88" spans="1:13" x14ac:dyDescent="0.2">
      <c r="A88" s="115">
        <v>560702</v>
      </c>
      <c r="B88" s="116" t="s">
        <v>412</v>
      </c>
      <c r="C88" s="115">
        <v>12</v>
      </c>
      <c r="D88" s="116" t="s">
        <v>360</v>
      </c>
      <c r="E88" s="116" t="s">
        <v>1220</v>
      </c>
      <c r="F88" s="117">
        <v>36731</v>
      </c>
      <c r="G88" s="115">
        <v>12</v>
      </c>
      <c r="H88" s="116" t="s">
        <v>413</v>
      </c>
      <c r="I88" s="116" t="s">
        <v>391</v>
      </c>
      <c r="J88" s="115">
        <v>105995</v>
      </c>
      <c r="K88" s="116" t="s">
        <v>1269</v>
      </c>
      <c r="L88" s="116" t="s">
        <v>125</v>
      </c>
      <c r="M88" s="116" t="s">
        <v>360</v>
      </c>
    </row>
    <row r="89" spans="1:13" x14ac:dyDescent="0.2">
      <c r="A89" s="115">
        <v>405983</v>
      </c>
      <c r="B89" s="116" t="s">
        <v>412</v>
      </c>
      <c r="C89" s="115">
        <v>12</v>
      </c>
      <c r="D89" s="116" t="s">
        <v>337</v>
      </c>
      <c r="E89" s="116" t="s">
        <v>1220</v>
      </c>
      <c r="F89" s="117">
        <v>36510</v>
      </c>
      <c r="G89" s="115">
        <v>12</v>
      </c>
      <c r="H89" s="116" t="s">
        <v>413</v>
      </c>
      <c r="I89" s="116" t="s">
        <v>391</v>
      </c>
      <c r="J89" s="115">
        <v>105996</v>
      </c>
      <c r="K89" s="116" t="s">
        <v>677</v>
      </c>
      <c r="L89" s="116" t="s">
        <v>720</v>
      </c>
      <c r="M89" s="116" t="s">
        <v>1230</v>
      </c>
    </row>
    <row r="90" spans="1:13" x14ac:dyDescent="0.2">
      <c r="A90" s="115">
        <v>507528</v>
      </c>
      <c r="B90" s="116" t="s">
        <v>412</v>
      </c>
      <c r="C90" s="115">
        <v>12</v>
      </c>
      <c r="D90" s="116" t="s">
        <v>337</v>
      </c>
      <c r="E90" s="116" t="s">
        <v>1220</v>
      </c>
      <c r="F90" s="117">
        <v>36526</v>
      </c>
      <c r="G90" s="115">
        <v>12</v>
      </c>
      <c r="H90" s="116" t="s">
        <v>413</v>
      </c>
      <c r="I90" s="116" t="s">
        <v>391</v>
      </c>
      <c r="J90" s="115">
        <v>105996</v>
      </c>
      <c r="K90" s="116" t="s">
        <v>677</v>
      </c>
      <c r="L90" s="116" t="s">
        <v>830</v>
      </c>
      <c r="M90" s="116" t="s">
        <v>1230</v>
      </c>
    </row>
    <row r="91" spans="1:13" x14ac:dyDescent="0.2">
      <c r="A91" s="115">
        <v>507533</v>
      </c>
      <c r="B91" s="116" t="s">
        <v>412</v>
      </c>
      <c r="C91" s="115">
        <v>12</v>
      </c>
      <c r="D91" s="116" t="s">
        <v>337</v>
      </c>
      <c r="E91" s="116" t="s">
        <v>1220</v>
      </c>
      <c r="F91" s="117">
        <v>36526</v>
      </c>
      <c r="G91" s="115">
        <v>12</v>
      </c>
      <c r="H91" s="116" t="s">
        <v>413</v>
      </c>
      <c r="I91" s="116" t="s">
        <v>391</v>
      </c>
      <c r="J91" s="115">
        <v>105996</v>
      </c>
      <c r="K91" s="116" t="s">
        <v>677</v>
      </c>
      <c r="L91" s="116" t="s">
        <v>831</v>
      </c>
      <c r="M91" s="116" t="s">
        <v>1230</v>
      </c>
    </row>
    <row r="92" spans="1:13" x14ac:dyDescent="0.2">
      <c r="A92" s="115">
        <v>507581</v>
      </c>
      <c r="B92" s="116" t="s">
        <v>412</v>
      </c>
      <c r="C92" s="115">
        <v>12</v>
      </c>
      <c r="D92" s="116" t="s">
        <v>1217</v>
      </c>
      <c r="E92" s="116" t="s">
        <v>1220</v>
      </c>
      <c r="F92" s="117">
        <v>36526</v>
      </c>
      <c r="G92" s="115">
        <v>12</v>
      </c>
      <c r="H92" s="116" t="s">
        <v>413</v>
      </c>
      <c r="I92" s="116" t="s">
        <v>391</v>
      </c>
      <c r="J92" s="115">
        <v>105996</v>
      </c>
      <c r="K92" s="116" t="s">
        <v>677</v>
      </c>
      <c r="L92" s="116" t="s">
        <v>55</v>
      </c>
      <c r="M92" s="116" t="s">
        <v>1230</v>
      </c>
    </row>
    <row r="93" spans="1:13" x14ac:dyDescent="0.2">
      <c r="A93" s="115">
        <v>405857</v>
      </c>
      <c r="B93" s="116" t="s">
        <v>412</v>
      </c>
      <c r="C93" s="115">
        <v>13</v>
      </c>
      <c r="D93" s="116" t="s">
        <v>1249</v>
      </c>
      <c r="E93" s="116" t="s">
        <v>356</v>
      </c>
      <c r="F93" s="117">
        <v>36510</v>
      </c>
      <c r="G93" s="115">
        <v>12</v>
      </c>
      <c r="H93" s="116" t="s">
        <v>413</v>
      </c>
      <c r="I93" s="116" t="s">
        <v>391</v>
      </c>
      <c r="J93" s="115">
        <v>105997</v>
      </c>
      <c r="K93" s="116" t="s">
        <v>526</v>
      </c>
      <c r="L93" s="116" t="s">
        <v>1043</v>
      </c>
      <c r="M93" s="116" t="s">
        <v>1230</v>
      </c>
    </row>
    <row r="94" spans="1:13" x14ac:dyDescent="0.2">
      <c r="A94" s="115">
        <v>507565</v>
      </c>
      <c r="B94" s="116" t="s">
        <v>412</v>
      </c>
      <c r="C94" s="115">
        <v>12</v>
      </c>
      <c r="D94" s="116" t="s">
        <v>335</v>
      </c>
      <c r="E94" s="116" t="s">
        <v>1220</v>
      </c>
      <c r="F94" s="117">
        <v>36526</v>
      </c>
      <c r="G94" s="115">
        <v>12</v>
      </c>
      <c r="H94" s="116" t="s">
        <v>413</v>
      </c>
      <c r="I94" s="116" t="s">
        <v>391</v>
      </c>
      <c r="J94" s="115">
        <v>105997</v>
      </c>
      <c r="K94" s="116" t="s">
        <v>526</v>
      </c>
      <c r="L94" s="116" t="s">
        <v>527</v>
      </c>
      <c r="M94" s="116" t="s">
        <v>1230</v>
      </c>
    </row>
    <row r="95" spans="1:13" x14ac:dyDescent="0.2">
      <c r="A95" s="115">
        <v>500024</v>
      </c>
      <c r="B95" s="116" t="s">
        <v>412</v>
      </c>
      <c r="C95" s="115">
        <v>9</v>
      </c>
      <c r="D95" s="116" t="s">
        <v>339</v>
      </c>
      <c r="E95" s="116" t="s">
        <v>1229</v>
      </c>
      <c r="F95" s="117">
        <v>36521</v>
      </c>
      <c r="G95" s="115">
        <v>413</v>
      </c>
      <c r="H95" s="116" t="s">
        <v>413</v>
      </c>
      <c r="I95" s="116" t="s">
        <v>385</v>
      </c>
      <c r="J95" s="115">
        <v>106005</v>
      </c>
      <c r="K95" s="116" t="s">
        <v>594</v>
      </c>
      <c r="L95" s="116" t="s">
        <v>1133</v>
      </c>
      <c r="M95" s="116" t="s">
        <v>1114</v>
      </c>
    </row>
    <row r="96" spans="1:13" x14ac:dyDescent="0.2">
      <c r="A96" s="115">
        <v>501652</v>
      </c>
      <c r="B96" s="116" t="s">
        <v>412</v>
      </c>
      <c r="C96" s="115">
        <v>7</v>
      </c>
      <c r="D96" s="116" t="s">
        <v>337</v>
      </c>
      <c r="E96" s="116" t="s">
        <v>1229</v>
      </c>
      <c r="F96" s="117">
        <v>36416</v>
      </c>
      <c r="G96" s="115">
        <v>413</v>
      </c>
      <c r="H96" s="116" t="s">
        <v>413</v>
      </c>
      <c r="I96" s="116" t="s">
        <v>385</v>
      </c>
      <c r="J96" s="115">
        <v>106005</v>
      </c>
      <c r="K96" s="116" t="s">
        <v>594</v>
      </c>
      <c r="L96" s="116" t="s">
        <v>227</v>
      </c>
      <c r="M96" s="116" t="s">
        <v>714</v>
      </c>
    </row>
    <row r="97" spans="1:13" x14ac:dyDescent="0.2">
      <c r="A97" s="115">
        <v>502714</v>
      </c>
      <c r="B97" s="116" t="s">
        <v>412</v>
      </c>
      <c r="C97" s="115">
        <v>5</v>
      </c>
      <c r="D97" s="116" t="s">
        <v>1216</v>
      </c>
      <c r="E97" s="116" t="s">
        <v>1229</v>
      </c>
      <c r="F97" s="117">
        <v>32778</v>
      </c>
      <c r="G97" s="115">
        <v>413</v>
      </c>
      <c r="H97" s="116" t="s">
        <v>413</v>
      </c>
      <c r="I97" s="116" t="s">
        <v>385</v>
      </c>
      <c r="J97" s="115">
        <v>106005</v>
      </c>
      <c r="K97" s="116" t="s">
        <v>594</v>
      </c>
      <c r="L97" s="116" t="s">
        <v>595</v>
      </c>
      <c r="M97" s="116" t="s">
        <v>1233</v>
      </c>
    </row>
    <row r="98" spans="1:13" x14ac:dyDescent="0.2">
      <c r="A98" s="115">
        <v>503774</v>
      </c>
      <c r="B98" s="116" t="s">
        <v>412</v>
      </c>
      <c r="C98" s="115">
        <v>5</v>
      </c>
      <c r="D98" s="116" t="s">
        <v>1216</v>
      </c>
      <c r="E98" s="116" t="s">
        <v>1229</v>
      </c>
      <c r="F98" s="117">
        <v>36101</v>
      </c>
      <c r="G98" s="115">
        <v>413</v>
      </c>
      <c r="H98" s="116" t="s">
        <v>413</v>
      </c>
      <c r="I98" s="116" t="s">
        <v>385</v>
      </c>
      <c r="J98" s="115">
        <v>106005</v>
      </c>
      <c r="K98" s="116" t="s">
        <v>594</v>
      </c>
      <c r="L98" s="116" t="s">
        <v>642</v>
      </c>
      <c r="M98" s="116" t="s">
        <v>1233</v>
      </c>
    </row>
    <row r="99" spans="1:13" x14ac:dyDescent="0.2">
      <c r="A99" s="115">
        <v>503859</v>
      </c>
      <c r="B99" s="116" t="s">
        <v>412</v>
      </c>
      <c r="C99" s="115">
        <v>5</v>
      </c>
      <c r="D99" s="116" t="s">
        <v>1216</v>
      </c>
      <c r="E99" s="116" t="s">
        <v>1229</v>
      </c>
      <c r="F99" s="117">
        <v>35800</v>
      </c>
      <c r="G99" s="115">
        <v>413</v>
      </c>
      <c r="H99" s="116" t="s">
        <v>413</v>
      </c>
      <c r="I99" s="116" t="s">
        <v>385</v>
      </c>
      <c r="J99" s="115">
        <v>106005</v>
      </c>
      <c r="K99" s="116" t="s">
        <v>594</v>
      </c>
      <c r="L99" s="116" t="s">
        <v>651</v>
      </c>
      <c r="M99" s="116" t="s">
        <v>1233</v>
      </c>
    </row>
    <row r="100" spans="1:13" x14ac:dyDescent="0.2">
      <c r="A100" s="115">
        <v>507594</v>
      </c>
      <c r="B100" s="116" t="s">
        <v>412</v>
      </c>
      <c r="C100" s="115">
        <v>7</v>
      </c>
      <c r="D100" s="116" t="s">
        <v>337</v>
      </c>
      <c r="E100" s="116" t="s">
        <v>1229</v>
      </c>
      <c r="F100" s="117">
        <v>35891</v>
      </c>
      <c r="G100" s="115">
        <v>413</v>
      </c>
      <c r="H100" s="116" t="s">
        <v>413</v>
      </c>
      <c r="I100" s="116" t="s">
        <v>385</v>
      </c>
      <c r="J100" s="115">
        <v>106005</v>
      </c>
      <c r="K100" s="116" t="s">
        <v>594</v>
      </c>
      <c r="L100" s="116" t="s">
        <v>841</v>
      </c>
      <c r="M100" s="116" t="s">
        <v>714</v>
      </c>
    </row>
    <row r="101" spans="1:13" x14ac:dyDescent="0.2">
      <c r="A101" s="115">
        <v>560572</v>
      </c>
      <c r="B101" s="116" t="s">
        <v>412</v>
      </c>
      <c r="C101" s="115">
        <v>9</v>
      </c>
      <c r="D101" s="116" t="s">
        <v>339</v>
      </c>
      <c r="E101" s="116" t="s">
        <v>1229</v>
      </c>
      <c r="F101" s="117">
        <v>36724</v>
      </c>
      <c r="G101" s="115">
        <v>413</v>
      </c>
      <c r="H101" s="116" t="s">
        <v>413</v>
      </c>
      <c r="I101" s="116" t="s">
        <v>385</v>
      </c>
      <c r="J101" s="115">
        <v>106005</v>
      </c>
      <c r="K101" s="116" t="s">
        <v>594</v>
      </c>
      <c r="L101" s="116" t="s">
        <v>970</v>
      </c>
      <c r="M101" s="116" t="s">
        <v>1115</v>
      </c>
    </row>
    <row r="102" spans="1:13" x14ac:dyDescent="0.2">
      <c r="A102" s="115">
        <v>561913</v>
      </c>
      <c r="B102" s="116" t="s">
        <v>412</v>
      </c>
      <c r="C102" s="115">
        <v>8</v>
      </c>
      <c r="D102" s="116" t="s">
        <v>338</v>
      </c>
      <c r="E102" s="116" t="s">
        <v>1229</v>
      </c>
      <c r="F102" s="117">
        <v>36794</v>
      </c>
      <c r="G102" s="115">
        <v>413</v>
      </c>
      <c r="H102" s="116" t="s">
        <v>413</v>
      </c>
      <c r="I102" s="116" t="s">
        <v>385</v>
      </c>
      <c r="J102" s="115">
        <v>106005</v>
      </c>
      <c r="K102" s="116" t="s">
        <v>594</v>
      </c>
      <c r="L102" s="116" t="s">
        <v>1132</v>
      </c>
      <c r="M102" s="116" t="s">
        <v>1125</v>
      </c>
    </row>
    <row r="103" spans="1:13" x14ac:dyDescent="0.2">
      <c r="A103" s="115">
        <v>501166</v>
      </c>
      <c r="B103" s="116" t="s">
        <v>412</v>
      </c>
      <c r="C103" s="115">
        <v>3</v>
      </c>
      <c r="D103" s="116" t="s">
        <v>335</v>
      </c>
      <c r="E103" s="116" t="s">
        <v>1229</v>
      </c>
      <c r="F103" s="117">
        <v>31523</v>
      </c>
      <c r="G103" s="115">
        <v>12</v>
      </c>
      <c r="H103" s="116" t="s">
        <v>368</v>
      </c>
      <c r="I103" s="116" t="s">
        <v>372</v>
      </c>
      <c r="J103" s="115">
        <v>106012</v>
      </c>
      <c r="K103" s="116" t="s">
        <v>460</v>
      </c>
      <c r="L103" s="116" t="s">
        <v>461</v>
      </c>
      <c r="M103" s="116" t="s">
        <v>452</v>
      </c>
    </row>
    <row r="104" spans="1:13" x14ac:dyDescent="0.2">
      <c r="A104" s="115">
        <v>501250</v>
      </c>
      <c r="B104" s="116" t="s">
        <v>412</v>
      </c>
      <c r="C104" s="115">
        <v>8</v>
      </c>
      <c r="D104" s="116" t="s">
        <v>338</v>
      </c>
      <c r="E104" s="116" t="s">
        <v>1229</v>
      </c>
      <c r="F104" s="117">
        <v>36031</v>
      </c>
      <c r="G104" s="115">
        <v>12</v>
      </c>
      <c r="H104" s="116" t="s">
        <v>368</v>
      </c>
      <c r="I104" s="116" t="s">
        <v>372</v>
      </c>
      <c r="J104" s="115">
        <v>106012</v>
      </c>
      <c r="K104" s="116" t="s">
        <v>460</v>
      </c>
      <c r="L104" s="116" t="s">
        <v>882</v>
      </c>
      <c r="M104" s="116" t="s">
        <v>1117</v>
      </c>
    </row>
    <row r="105" spans="1:13" x14ac:dyDescent="0.2">
      <c r="A105" s="115">
        <v>507598</v>
      </c>
      <c r="B105" s="116" t="s">
        <v>412</v>
      </c>
      <c r="C105" s="115">
        <v>5</v>
      </c>
      <c r="D105" s="116" t="s">
        <v>1216</v>
      </c>
      <c r="E105" s="116" t="s">
        <v>1229</v>
      </c>
      <c r="F105" s="117">
        <v>31565</v>
      </c>
      <c r="G105" s="115">
        <v>12</v>
      </c>
      <c r="H105" s="116" t="s">
        <v>368</v>
      </c>
      <c r="I105" s="116" t="s">
        <v>372</v>
      </c>
      <c r="J105" s="115">
        <v>106012</v>
      </c>
      <c r="K105" s="116" t="s">
        <v>460</v>
      </c>
      <c r="L105" s="116" t="s">
        <v>679</v>
      </c>
      <c r="M105" s="116" t="s">
        <v>552</v>
      </c>
    </row>
    <row r="106" spans="1:13" x14ac:dyDescent="0.2">
      <c r="A106" s="115">
        <v>507628</v>
      </c>
      <c r="B106" s="116" t="s">
        <v>412</v>
      </c>
      <c r="C106" s="115">
        <v>5</v>
      </c>
      <c r="D106" s="116" t="s">
        <v>1216</v>
      </c>
      <c r="E106" s="116" t="s">
        <v>1229</v>
      </c>
      <c r="F106" s="117">
        <v>36526</v>
      </c>
      <c r="G106" s="115">
        <v>12</v>
      </c>
      <c r="H106" s="116" t="s">
        <v>368</v>
      </c>
      <c r="I106" s="116" t="s">
        <v>372</v>
      </c>
      <c r="J106" s="115">
        <v>106012</v>
      </c>
      <c r="K106" s="116" t="s">
        <v>460</v>
      </c>
      <c r="L106" s="116" t="s">
        <v>683</v>
      </c>
      <c r="M106" s="116" t="s">
        <v>1230</v>
      </c>
    </row>
    <row r="107" spans="1:13" x14ac:dyDescent="0.2">
      <c r="A107" s="115">
        <v>509171</v>
      </c>
      <c r="B107" s="116" t="s">
        <v>412</v>
      </c>
      <c r="C107" s="115">
        <v>13</v>
      </c>
      <c r="D107" s="116" t="s">
        <v>1250</v>
      </c>
      <c r="E107" s="116" t="s">
        <v>356</v>
      </c>
      <c r="F107" s="117">
        <v>36647</v>
      </c>
      <c r="G107" s="115">
        <v>12</v>
      </c>
      <c r="H107" s="116" t="s">
        <v>368</v>
      </c>
      <c r="I107" s="116" t="s">
        <v>372</v>
      </c>
      <c r="J107" s="115">
        <v>106012</v>
      </c>
      <c r="K107" s="116" t="s">
        <v>460</v>
      </c>
      <c r="L107" s="116" t="s">
        <v>185</v>
      </c>
      <c r="M107" s="116" t="s">
        <v>131</v>
      </c>
    </row>
    <row r="108" spans="1:13" x14ac:dyDescent="0.2">
      <c r="A108" s="115">
        <v>501230</v>
      </c>
      <c r="B108" s="116" t="s">
        <v>412</v>
      </c>
      <c r="C108" s="115">
        <v>2</v>
      </c>
      <c r="D108" s="116" t="s">
        <v>334</v>
      </c>
      <c r="E108" s="116" t="s">
        <v>1229</v>
      </c>
      <c r="F108" s="117">
        <v>33025</v>
      </c>
      <c r="G108" s="115">
        <v>12</v>
      </c>
      <c r="H108" s="116" t="s">
        <v>413</v>
      </c>
      <c r="I108" s="116" t="s">
        <v>391</v>
      </c>
      <c r="J108" s="115">
        <v>106017</v>
      </c>
      <c r="K108" s="116" t="s">
        <v>426</v>
      </c>
      <c r="L108" s="116" t="s">
        <v>430</v>
      </c>
      <c r="M108" s="116" t="s">
        <v>431</v>
      </c>
    </row>
    <row r="109" spans="1:13" x14ac:dyDescent="0.2">
      <c r="A109" s="115">
        <v>507570</v>
      </c>
      <c r="B109" s="116" t="s">
        <v>412</v>
      </c>
      <c r="C109" s="115">
        <v>12</v>
      </c>
      <c r="D109" s="116"/>
      <c r="E109" s="116"/>
      <c r="F109" s="117">
        <v>36526</v>
      </c>
      <c r="G109" s="115">
        <v>12</v>
      </c>
      <c r="H109" s="116" t="s">
        <v>413</v>
      </c>
      <c r="I109" s="116" t="s">
        <v>391</v>
      </c>
      <c r="J109" s="115">
        <v>106017</v>
      </c>
      <c r="K109" s="116" t="s">
        <v>426</v>
      </c>
      <c r="L109" s="116" t="s">
        <v>178</v>
      </c>
      <c r="M109" s="116" t="s">
        <v>1230</v>
      </c>
    </row>
    <row r="110" spans="1:13" x14ac:dyDescent="0.2">
      <c r="A110" s="115">
        <v>507580</v>
      </c>
      <c r="B110" s="116" t="s">
        <v>412</v>
      </c>
      <c r="C110" s="115">
        <v>13</v>
      </c>
      <c r="D110" s="116" t="s">
        <v>1249</v>
      </c>
      <c r="E110" s="116" t="s">
        <v>356</v>
      </c>
      <c r="F110" s="117">
        <v>36251</v>
      </c>
      <c r="G110" s="115">
        <v>12</v>
      </c>
      <c r="H110" s="116" t="s">
        <v>413</v>
      </c>
      <c r="I110" s="116" t="s">
        <v>391</v>
      </c>
      <c r="J110" s="115">
        <v>106017</v>
      </c>
      <c r="K110" s="116" t="s">
        <v>426</v>
      </c>
      <c r="L110" s="116" t="s">
        <v>180</v>
      </c>
      <c r="M110" s="116" t="s">
        <v>137</v>
      </c>
    </row>
    <row r="111" spans="1:13" x14ac:dyDescent="0.2">
      <c r="A111" s="115">
        <v>405646</v>
      </c>
      <c r="B111" s="116" t="s">
        <v>412</v>
      </c>
      <c r="C111" s="115">
        <v>3</v>
      </c>
      <c r="D111" s="116" t="s">
        <v>335</v>
      </c>
      <c r="E111" s="116" t="s">
        <v>1229</v>
      </c>
      <c r="F111" s="117">
        <v>36265</v>
      </c>
      <c r="G111" s="115">
        <v>413</v>
      </c>
      <c r="H111" s="116" t="s">
        <v>413</v>
      </c>
      <c r="I111" s="116" t="s">
        <v>422</v>
      </c>
      <c r="J111" s="115">
        <v>106230</v>
      </c>
      <c r="K111" s="116" t="s">
        <v>423</v>
      </c>
      <c r="L111" s="116" t="s">
        <v>439</v>
      </c>
      <c r="M111" s="116" t="s">
        <v>440</v>
      </c>
    </row>
    <row r="112" spans="1:13" x14ac:dyDescent="0.2">
      <c r="A112" s="115">
        <v>405802</v>
      </c>
      <c r="B112" s="116" t="s">
        <v>412</v>
      </c>
      <c r="C112" s="115">
        <v>10</v>
      </c>
      <c r="D112" s="116" t="s">
        <v>1217</v>
      </c>
      <c r="E112" s="116" t="s">
        <v>356</v>
      </c>
      <c r="F112" s="117">
        <v>35618</v>
      </c>
      <c r="G112" s="115">
        <v>413</v>
      </c>
      <c r="H112" s="116" t="s">
        <v>413</v>
      </c>
      <c r="I112" s="116" t="s">
        <v>422</v>
      </c>
      <c r="J112" s="115">
        <v>106230</v>
      </c>
      <c r="K112" s="116" t="s">
        <v>423</v>
      </c>
      <c r="L112" s="116" t="s">
        <v>3</v>
      </c>
      <c r="M112" s="116" t="s">
        <v>2</v>
      </c>
    </row>
    <row r="113" spans="1:13" x14ac:dyDescent="0.2">
      <c r="A113" s="115">
        <v>406021</v>
      </c>
      <c r="B113" s="116" t="s">
        <v>412</v>
      </c>
      <c r="C113" s="115">
        <v>3</v>
      </c>
      <c r="D113" s="116" t="s">
        <v>335</v>
      </c>
      <c r="E113" s="116" t="s">
        <v>1229</v>
      </c>
      <c r="F113" s="117">
        <v>34596</v>
      </c>
      <c r="G113" s="115">
        <v>413</v>
      </c>
      <c r="H113" s="116" t="s">
        <v>413</v>
      </c>
      <c r="I113" s="116" t="s">
        <v>422</v>
      </c>
      <c r="J113" s="115">
        <v>106230</v>
      </c>
      <c r="K113" s="116" t="s">
        <v>423</v>
      </c>
      <c r="L113" s="116" t="s">
        <v>443</v>
      </c>
      <c r="M113" s="116" t="s">
        <v>440</v>
      </c>
    </row>
    <row r="114" spans="1:13" x14ac:dyDescent="0.2">
      <c r="A114" s="115">
        <v>409007</v>
      </c>
      <c r="B114" s="116" t="s">
        <v>1007</v>
      </c>
      <c r="C114" s="115">
        <v>7</v>
      </c>
      <c r="D114" s="116" t="s">
        <v>337</v>
      </c>
      <c r="E114" s="116" t="s">
        <v>1229</v>
      </c>
      <c r="F114" s="117">
        <v>36046</v>
      </c>
      <c r="G114" s="115">
        <v>413</v>
      </c>
      <c r="H114" s="116" t="s">
        <v>413</v>
      </c>
      <c r="I114" s="116" t="s">
        <v>422</v>
      </c>
      <c r="J114" s="115">
        <v>106230</v>
      </c>
      <c r="K114" s="116" t="s">
        <v>423</v>
      </c>
      <c r="L114" s="116" t="s">
        <v>1276</v>
      </c>
      <c r="M114" s="116" t="s">
        <v>814</v>
      </c>
    </row>
    <row r="115" spans="1:13" x14ac:dyDescent="0.2">
      <c r="A115" s="115">
        <v>500359</v>
      </c>
      <c r="B115" s="116" t="s">
        <v>412</v>
      </c>
      <c r="C115" s="115">
        <v>3</v>
      </c>
      <c r="D115" s="116" t="s">
        <v>335</v>
      </c>
      <c r="E115" s="116" t="s">
        <v>356</v>
      </c>
      <c r="F115" s="117">
        <v>34722</v>
      </c>
      <c r="G115" s="115">
        <v>413</v>
      </c>
      <c r="H115" s="116" t="s">
        <v>413</v>
      </c>
      <c r="I115" s="116" t="s">
        <v>422</v>
      </c>
      <c r="J115" s="115">
        <v>106230</v>
      </c>
      <c r="K115" s="116" t="s">
        <v>423</v>
      </c>
      <c r="L115" s="116" t="s">
        <v>453</v>
      </c>
      <c r="M115" s="116" t="s">
        <v>1034</v>
      </c>
    </row>
    <row r="116" spans="1:13" x14ac:dyDescent="0.2">
      <c r="A116" s="115">
        <v>500739</v>
      </c>
      <c r="B116" s="116" t="s">
        <v>412</v>
      </c>
      <c r="C116" s="115">
        <v>2</v>
      </c>
      <c r="D116" s="116" t="s">
        <v>334</v>
      </c>
      <c r="E116" s="116" t="s">
        <v>1229</v>
      </c>
      <c r="F116" s="117">
        <v>31985</v>
      </c>
      <c r="G116" s="115">
        <v>413</v>
      </c>
      <c r="H116" s="116" t="s">
        <v>413</v>
      </c>
      <c r="I116" s="116" t="s">
        <v>422</v>
      </c>
      <c r="J116" s="115">
        <v>106230</v>
      </c>
      <c r="K116" s="116" t="s">
        <v>423</v>
      </c>
      <c r="L116" s="116" t="s">
        <v>424</v>
      </c>
      <c r="M116" s="116" t="s">
        <v>425</v>
      </c>
    </row>
    <row r="117" spans="1:13" x14ac:dyDescent="0.2">
      <c r="A117" s="115">
        <v>501472</v>
      </c>
      <c r="B117" s="116" t="s">
        <v>1007</v>
      </c>
      <c r="C117" s="115">
        <v>7</v>
      </c>
      <c r="D117" s="116" t="s">
        <v>337</v>
      </c>
      <c r="E117" s="116" t="s">
        <v>1229</v>
      </c>
      <c r="F117" s="117">
        <v>36381</v>
      </c>
      <c r="G117" s="115">
        <v>413</v>
      </c>
      <c r="H117" s="116" t="s">
        <v>413</v>
      </c>
      <c r="I117" s="116" t="s">
        <v>422</v>
      </c>
      <c r="J117" s="115">
        <v>106230</v>
      </c>
      <c r="K117" s="116" t="s">
        <v>423</v>
      </c>
      <c r="L117" s="116" t="s">
        <v>1277</v>
      </c>
      <c r="M117" s="116" t="s">
        <v>814</v>
      </c>
    </row>
    <row r="118" spans="1:13" x14ac:dyDescent="0.2">
      <c r="A118" s="115">
        <v>501551</v>
      </c>
      <c r="B118" s="116" t="s">
        <v>412</v>
      </c>
      <c r="C118" s="115">
        <v>8</v>
      </c>
      <c r="D118" s="116" t="s">
        <v>338</v>
      </c>
      <c r="E118" s="116" t="s">
        <v>1229</v>
      </c>
      <c r="F118" s="117">
        <v>36360</v>
      </c>
      <c r="G118" s="115">
        <v>413</v>
      </c>
      <c r="H118" s="116" t="s">
        <v>413</v>
      </c>
      <c r="I118" s="116" t="s">
        <v>422</v>
      </c>
      <c r="J118" s="115">
        <v>106230</v>
      </c>
      <c r="K118" s="116" t="s">
        <v>423</v>
      </c>
      <c r="L118" s="116" t="s">
        <v>884</v>
      </c>
      <c r="M118" s="116" t="s">
        <v>1125</v>
      </c>
    </row>
    <row r="119" spans="1:13" x14ac:dyDescent="0.2">
      <c r="A119" s="115">
        <v>501609</v>
      </c>
      <c r="B119" s="116" t="s">
        <v>412</v>
      </c>
      <c r="C119" s="115">
        <v>9</v>
      </c>
      <c r="D119" s="116" t="s">
        <v>339</v>
      </c>
      <c r="E119" s="116" t="s">
        <v>1229</v>
      </c>
      <c r="F119" s="117">
        <v>36364</v>
      </c>
      <c r="G119" s="115">
        <v>413</v>
      </c>
      <c r="H119" s="116" t="s">
        <v>413</v>
      </c>
      <c r="I119" s="116" t="s">
        <v>422</v>
      </c>
      <c r="J119" s="115">
        <v>106230</v>
      </c>
      <c r="K119" s="116" t="s">
        <v>423</v>
      </c>
      <c r="L119" s="116" t="s">
        <v>926</v>
      </c>
      <c r="M119" s="116" t="s">
        <v>1114</v>
      </c>
    </row>
    <row r="120" spans="1:13" x14ac:dyDescent="0.2">
      <c r="A120" s="115">
        <v>501760</v>
      </c>
      <c r="B120" s="116" t="s">
        <v>412</v>
      </c>
      <c r="C120" s="115">
        <v>8</v>
      </c>
      <c r="D120" s="116" t="s">
        <v>338</v>
      </c>
      <c r="E120" s="116" t="s">
        <v>1229</v>
      </c>
      <c r="F120" s="117">
        <v>36416</v>
      </c>
      <c r="G120" s="115">
        <v>413</v>
      </c>
      <c r="H120" s="116" t="s">
        <v>413</v>
      </c>
      <c r="I120" s="116" t="s">
        <v>422</v>
      </c>
      <c r="J120" s="115">
        <v>106230</v>
      </c>
      <c r="K120" s="116" t="s">
        <v>423</v>
      </c>
      <c r="L120" s="116" t="s">
        <v>888</v>
      </c>
      <c r="M120" s="116" t="s">
        <v>1125</v>
      </c>
    </row>
    <row r="121" spans="1:13" x14ac:dyDescent="0.2">
      <c r="A121" s="115">
        <v>501766</v>
      </c>
      <c r="B121" s="116" t="s">
        <v>1007</v>
      </c>
      <c r="C121" s="115">
        <v>8</v>
      </c>
      <c r="D121" s="116" t="s">
        <v>338</v>
      </c>
      <c r="E121" s="116" t="s">
        <v>1229</v>
      </c>
      <c r="F121" s="117">
        <v>36444</v>
      </c>
      <c r="G121" s="115">
        <v>413</v>
      </c>
      <c r="H121" s="116" t="s">
        <v>413</v>
      </c>
      <c r="I121" s="116" t="s">
        <v>422</v>
      </c>
      <c r="J121" s="115">
        <v>106230</v>
      </c>
      <c r="K121" s="116" t="s">
        <v>423</v>
      </c>
      <c r="L121" s="116" t="s">
        <v>1281</v>
      </c>
      <c r="M121" s="116" t="s">
        <v>1127</v>
      </c>
    </row>
    <row r="122" spans="1:13" x14ac:dyDescent="0.2">
      <c r="A122" s="115">
        <v>501967</v>
      </c>
      <c r="B122" s="116" t="s">
        <v>412</v>
      </c>
      <c r="C122" s="115">
        <v>9</v>
      </c>
      <c r="D122" s="116" t="s">
        <v>339</v>
      </c>
      <c r="E122" s="116" t="s">
        <v>1229</v>
      </c>
      <c r="F122" s="117">
        <v>35838</v>
      </c>
      <c r="G122" s="115">
        <v>413</v>
      </c>
      <c r="H122" s="116" t="s">
        <v>413</v>
      </c>
      <c r="I122" s="116" t="s">
        <v>422</v>
      </c>
      <c r="J122" s="115">
        <v>106230</v>
      </c>
      <c r="K122" s="116" t="s">
        <v>423</v>
      </c>
      <c r="L122" s="116" t="s">
        <v>938</v>
      </c>
      <c r="M122" s="116" t="s">
        <v>1123</v>
      </c>
    </row>
    <row r="123" spans="1:13" x14ac:dyDescent="0.2">
      <c r="A123" s="115">
        <v>502023</v>
      </c>
      <c r="B123" s="116" t="s">
        <v>412</v>
      </c>
      <c r="C123" s="115">
        <v>5</v>
      </c>
      <c r="D123" s="116" t="s">
        <v>1216</v>
      </c>
      <c r="E123" s="116" t="s">
        <v>1229</v>
      </c>
      <c r="F123" s="117">
        <v>35843</v>
      </c>
      <c r="G123" s="115">
        <v>413</v>
      </c>
      <c r="H123" s="116" t="s">
        <v>413</v>
      </c>
      <c r="I123" s="116" t="s">
        <v>422</v>
      </c>
      <c r="J123" s="115">
        <v>106230</v>
      </c>
      <c r="K123" s="116" t="s">
        <v>423</v>
      </c>
      <c r="L123" s="116" t="s">
        <v>569</v>
      </c>
      <c r="M123" s="116" t="s">
        <v>552</v>
      </c>
    </row>
    <row r="124" spans="1:13" x14ac:dyDescent="0.2">
      <c r="A124" s="115">
        <v>502574</v>
      </c>
      <c r="B124" s="116" t="s">
        <v>1007</v>
      </c>
      <c r="C124" s="115">
        <v>13</v>
      </c>
      <c r="D124" s="116" t="s">
        <v>1249</v>
      </c>
      <c r="E124" s="116" t="s">
        <v>356</v>
      </c>
      <c r="F124" s="117">
        <v>36584</v>
      </c>
      <c r="G124" s="115">
        <v>413</v>
      </c>
      <c r="H124" s="116" t="s">
        <v>413</v>
      </c>
      <c r="I124" s="116" t="s">
        <v>422</v>
      </c>
      <c r="J124" s="115">
        <v>106230</v>
      </c>
      <c r="K124" s="116" t="s">
        <v>423</v>
      </c>
      <c r="L124" s="116" t="s">
        <v>1288</v>
      </c>
      <c r="M124" s="116" t="s">
        <v>137</v>
      </c>
    </row>
    <row r="125" spans="1:13" x14ac:dyDescent="0.2">
      <c r="A125" s="115">
        <v>502600</v>
      </c>
      <c r="B125" s="116" t="s">
        <v>412</v>
      </c>
      <c r="C125" s="115">
        <v>5</v>
      </c>
      <c r="D125" s="116" t="s">
        <v>1216</v>
      </c>
      <c r="E125" s="116" t="s">
        <v>1229</v>
      </c>
      <c r="F125" s="117">
        <v>36598</v>
      </c>
      <c r="G125" s="115">
        <v>413</v>
      </c>
      <c r="H125" s="116" t="s">
        <v>413</v>
      </c>
      <c r="I125" s="116" t="s">
        <v>422</v>
      </c>
      <c r="J125" s="115">
        <v>106230</v>
      </c>
      <c r="K125" s="116" t="s">
        <v>423</v>
      </c>
      <c r="L125" s="116" t="s">
        <v>578</v>
      </c>
      <c r="M125" s="116" t="s">
        <v>1233</v>
      </c>
    </row>
    <row r="126" spans="1:13" x14ac:dyDescent="0.2">
      <c r="A126" s="115">
        <v>502888</v>
      </c>
      <c r="B126" s="116" t="s">
        <v>412</v>
      </c>
      <c r="C126" s="115">
        <v>5</v>
      </c>
      <c r="D126" s="116" t="s">
        <v>1216</v>
      </c>
      <c r="E126" s="116" t="s">
        <v>1229</v>
      </c>
      <c r="F126" s="117">
        <v>35387</v>
      </c>
      <c r="G126" s="115">
        <v>413</v>
      </c>
      <c r="H126" s="116" t="s">
        <v>413</v>
      </c>
      <c r="I126" s="116" t="s">
        <v>422</v>
      </c>
      <c r="J126" s="115">
        <v>106230</v>
      </c>
      <c r="K126" s="116" t="s">
        <v>423</v>
      </c>
      <c r="L126" s="116" t="s">
        <v>608</v>
      </c>
      <c r="M126" s="116" t="s">
        <v>1233</v>
      </c>
    </row>
    <row r="127" spans="1:13" x14ac:dyDescent="0.2">
      <c r="A127" s="115">
        <v>502982</v>
      </c>
      <c r="B127" s="116" t="s">
        <v>412</v>
      </c>
      <c r="C127" s="115">
        <v>3</v>
      </c>
      <c r="D127" s="116" t="s">
        <v>335</v>
      </c>
      <c r="E127" s="116" t="s">
        <v>1229</v>
      </c>
      <c r="F127" s="117">
        <v>35646</v>
      </c>
      <c r="G127" s="115">
        <v>413</v>
      </c>
      <c r="H127" s="116" t="s">
        <v>413</v>
      </c>
      <c r="I127" s="116" t="s">
        <v>422</v>
      </c>
      <c r="J127" s="115">
        <v>106230</v>
      </c>
      <c r="K127" s="116" t="s">
        <v>423</v>
      </c>
      <c r="L127" s="116" t="s">
        <v>486</v>
      </c>
      <c r="M127" s="116" t="s">
        <v>447</v>
      </c>
    </row>
    <row r="128" spans="1:13" x14ac:dyDescent="0.2">
      <c r="A128" s="115">
        <v>503121</v>
      </c>
      <c r="B128" s="116" t="s">
        <v>412</v>
      </c>
      <c r="C128" s="115">
        <v>5</v>
      </c>
      <c r="D128" s="116" t="s">
        <v>1216</v>
      </c>
      <c r="E128" s="116" t="s">
        <v>1229</v>
      </c>
      <c r="F128" s="117">
        <v>35145</v>
      </c>
      <c r="G128" s="115">
        <v>413</v>
      </c>
      <c r="H128" s="116" t="s">
        <v>413</v>
      </c>
      <c r="I128" s="116" t="s">
        <v>422</v>
      </c>
      <c r="J128" s="115">
        <v>106230</v>
      </c>
      <c r="K128" s="116" t="s">
        <v>423</v>
      </c>
      <c r="L128" s="116" t="s">
        <v>621</v>
      </c>
      <c r="M128" s="116" t="s">
        <v>1233</v>
      </c>
    </row>
    <row r="129" spans="1:13" x14ac:dyDescent="0.2">
      <c r="A129" s="115">
        <v>503362</v>
      </c>
      <c r="B129" s="116" t="s">
        <v>412</v>
      </c>
      <c r="C129" s="115">
        <v>13</v>
      </c>
      <c r="D129" s="116" t="s">
        <v>1249</v>
      </c>
      <c r="E129" s="116" t="s">
        <v>356</v>
      </c>
      <c r="F129" s="117">
        <v>36160</v>
      </c>
      <c r="G129" s="115">
        <v>413</v>
      </c>
      <c r="H129" s="116" t="s">
        <v>413</v>
      </c>
      <c r="I129" s="116" t="s">
        <v>422</v>
      </c>
      <c r="J129" s="115">
        <v>106230</v>
      </c>
      <c r="K129" s="116" t="s">
        <v>423</v>
      </c>
      <c r="L129" s="116" t="s">
        <v>158</v>
      </c>
      <c r="M129" s="116" t="s">
        <v>137</v>
      </c>
    </row>
    <row r="130" spans="1:13" x14ac:dyDescent="0.2">
      <c r="A130" s="115">
        <v>503430</v>
      </c>
      <c r="B130" s="116" t="s">
        <v>412</v>
      </c>
      <c r="C130" s="115">
        <v>14</v>
      </c>
      <c r="D130" s="116" t="s">
        <v>1218</v>
      </c>
      <c r="E130" s="116" t="s">
        <v>356</v>
      </c>
      <c r="F130" s="117">
        <v>36283</v>
      </c>
      <c r="G130" s="115">
        <v>413</v>
      </c>
      <c r="H130" s="116" t="s">
        <v>413</v>
      </c>
      <c r="I130" s="116" t="s">
        <v>422</v>
      </c>
      <c r="J130" s="115">
        <v>106230</v>
      </c>
      <c r="K130" s="116" t="s">
        <v>423</v>
      </c>
      <c r="L130" s="116" t="s">
        <v>162</v>
      </c>
      <c r="M130" s="116" t="s">
        <v>133</v>
      </c>
    </row>
    <row r="131" spans="1:13" x14ac:dyDescent="0.2">
      <c r="A131" s="115">
        <v>503559</v>
      </c>
      <c r="B131" s="116" t="s">
        <v>412</v>
      </c>
      <c r="C131" s="115">
        <v>3</v>
      </c>
      <c r="D131" s="116" t="s">
        <v>335</v>
      </c>
      <c r="E131" s="116" t="s">
        <v>1229</v>
      </c>
      <c r="F131" s="117">
        <v>36472</v>
      </c>
      <c r="G131" s="115">
        <v>413</v>
      </c>
      <c r="H131" s="116" t="s">
        <v>413</v>
      </c>
      <c r="I131" s="116" t="s">
        <v>422</v>
      </c>
      <c r="J131" s="115">
        <v>106230</v>
      </c>
      <c r="K131" s="116" t="s">
        <v>423</v>
      </c>
      <c r="L131" s="116" t="s">
        <v>496</v>
      </c>
      <c r="M131" s="116" t="s">
        <v>447</v>
      </c>
    </row>
    <row r="132" spans="1:13" x14ac:dyDescent="0.2">
      <c r="A132" s="115">
        <v>503767</v>
      </c>
      <c r="B132" s="116" t="s">
        <v>412</v>
      </c>
      <c r="C132" s="115">
        <v>13</v>
      </c>
      <c r="D132" s="116" t="s">
        <v>1249</v>
      </c>
      <c r="E132" s="116" t="s">
        <v>356</v>
      </c>
      <c r="F132" s="117">
        <v>36549</v>
      </c>
      <c r="G132" s="115">
        <v>413</v>
      </c>
      <c r="H132" s="116" t="s">
        <v>413</v>
      </c>
      <c r="I132" s="116" t="s">
        <v>422</v>
      </c>
      <c r="J132" s="115">
        <v>106230</v>
      </c>
      <c r="K132" s="116" t="s">
        <v>423</v>
      </c>
      <c r="L132" s="116" t="s">
        <v>168</v>
      </c>
      <c r="M132" s="116" t="s">
        <v>137</v>
      </c>
    </row>
    <row r="133" spans="1:13" x14ac:dyDescent="0.2">
      <c r="A133" s="115">
        <v>503933</v>
      </c>
      <c r="B133" s="116" t="s">
        <v>1007</v>
      </c>
      <c r="C133" s="115">
        <v>5</v>
      </c>
      <c r="D133" s="116" t="s">
        <v>1216</v>
      </c>
      <c r="E133" s="116" t="s">
        <v>1237</v>
      </c>
      <c r="F133" s="117">
        <v>36563</v>
      </c>
      <c r="G133" s="115">
        <v>413</v>
      </c>
      <c r="H133" s="116" t="s">
        <v>413</v>
      </c>
      <c r="I133" s="116" t="s">
        <v>422</v>
      </c>
      <c r="J133" s="115">
        <v>106230</v>
      </c>
      <c r="K133" s="116" t="s">
        <v>423</v>
      </c>
      <c r="L133" s="116" t="s">
        <v>1274</v>
      </c>
      <c r="M133" s="116" t="s">
        <v>1275</v>
      </c>
    </row>
    <row r="134" spans="1:13" x14ac:dyDescent="0.2">
      <c r="A134" s="115">
        <v>540026</v>
      </c>
      <c r="B134" s="116" t="s">
        <v>412</v>
      </c>
      <c r="C134" s="115">
        <v>8</v>
      </c>
      <c r="D134" s="116" t="s">
        <v>338</v>
      </c>
      <c r="E134" s="116" t="s">
        <v>1229</v>
      </c>
      <c r="F134" s="117">
        <v>36745</v>
      </c>
      <c r="G134" s="115">
        <v>413</v>
      </c>
      <c r="H134" s="116" t="s">
        <v>413</v>
      </c>
      <c r="I134" s="116" t="s">
        <v>422</v>
      </c>
      <c r="J134" s="115">
        <v>106230</v>
      </c>
      <c r="K134" s="116" t="s">
        <v>423</v>
      </c>
      <c r="L134" s="116" t="s">
        <v>903</v>
      </c>
      <c r="M134" s="116" t="s">
        <v>1117</v>
      </c>
    </row>
    <row r="135" spans="1:13" x14ac:dyDescent="0.2">
      <c r="A135" s="115">
        <v>540122</v>
      </c>
      <c r="B135" s="116" t="s">
        <v>412</v>
      </c>
      <c r="C135" s="115">
        <v>8</v>
      </c>
      <c r="D135" s="116" t="s">
        <v>338</v>
      </c>
      <c r="E135" s="116" t="s">
        <v>1229</v>
      </c>
      <c r="F135" s="117">
        <v>36745</v>
      </c>
      <c r="G135" s="115">
        <v>413</v>
      </c>
      <c r="H135" s="116" t="s">
        <v>413</v>
      </c>
      <c r="I135" s="116" t="s">
        <v>422</v>
      </c>
      <c r="J135" s="115">
        <v>106230</v>
      </c>
      <c r="K135" s="116" t="s">
        <v>423</v>
      </c>
      <c r="L135" s="116" t="s">
        <v>1143</v>
      </c>
      <c r="M135" s="116" t="s">
        <v>1117</v>
      </c>
    </row>
    <row r="136" spans="1:13" x14ac:dyDescent="0.2">
      <c r="A136" s="115">
        <v>540218</v>
      </c>
      <c r="B136" s="116" t="s">
        <v>412</v>
      </c>
      <c r="C136" s="115">
        <v>8</v>
      </c>
      <c r="D136" s="116" t="s">
        <v>338</v>
      </c>
      <c r="E136" s="116" t="s">
        <v>1229</v>
      </c>
      <c r="F136" s="117">
        <v>36745</v>
      </c>
      <c r="G136" s="115">
        <v>413</v>
      </c>
      <c r="H136" s="116" t="s">
        <v>413</v>
      </c>
      <c r="I136" s="116" t="s">
        <v>422</v>
      </c>
      <c r="J136" s="115">
        <v>106230</v>
      </c>
      <c r="K136" s="116" t="s">
        <v>423</v>
      </c>
      <c r="L136" s="116" t="s">
        <v>1035</v>
      </c>
      <c r="M136" s="116" t="s">
        <v>1117</v>
      </c>
    </row>
    <row r="137" spans="1:13" x14ac:dyDescent="0.2">
      <c r="A137" s="115">
        <v>560589</v>
      </c>
      <c r="B137" s="116" t="s">
        <v>412</v>
      </c>
      <c r="C137" s="115">
        <v>8</v>
      </c>
      <c r="D137" s="116" t="s">
        <v>338</v>
      </c>
      <c r="E137" s="116" t="s">
        <v>1229</v>
      </c>
      <c r="F137" s="117">
        <v>36745</v>
      </c>
      <c r="G137" s="115">
        <v>413</v>
      </c>
      <c r="H137" s="116" t="s">
        <v>413</v>
      </c>
      <c r="I137" s="116" t="s">
        <v>422</v>
      </c>
      <c r="J137" s="115">
        <v>106230</v>
      </c>
      <c r="K137" s="116" t="s">
        <v>423</v>
      </c>
      <c r="L137" s="116" t="s">
        <v>1036</v>
      </c>
      <c r="M137" s="116" t="s">
        <v>1117</v>
      </c>
    </row>
    <row r="138" spans="1:13" x14ac:dyDescent="0.2">
      <c r="A138" s="115">
        <v>561582</v>
      </c>
      <c r="B138" s="116" t="s">
        <v>412</v>
      </c>
      <c r="C138" s="115">
        <v>5</v>
      </c>
      <c r="D138" s="116" t="s">
        <v>1216</v>
      </c>
      <c r="E138" s="116" t="s">
        <v>1229</v>
      </c>
      <c r="F138" s="117">
        <v>36292</v>
      </c>
      <c r="G138" s="115">
        <v>413</v>
      </c>
      <c r="H138" s="116" t="s">
        <v>413</v>
      </c>
      <c r="I138" s="116" t="s">
        <v>422</v>
      </c>
      <c r="J138" s="115">
        <v>106230</v>
      </c>
      <c r="K138" s="116" t="s">
        <v>423</v>
      </c>
      <c r="L138" s="116" t="s">
        <v>705</v>
      </c>
      <c r="M138" s="116" t="s">
        <v>1233</v>
      </c>
    </row>
    <row r="139" spans="1:13" x14ac:dyDescent="0.2">
      <c r="A139" s="115">
        <v>565184</v>
      </c>
      <c r="B139" s="116" t="s">
        <v>412</v>
      </c>
      <c r="C139" s="115">
        <v>7</v>
      </c>
      <c r="D139" s="116" t="s">
        <v>337</v>
      </c>
      <c r="E139" s="116" t="s">
        <v>1229</v>
      </c>
      <c r="F139" s="117">
        <v>36888</v>
      </c>
      <c r="G139" s="115">
        <v>413</v>
      </c>
      <c r="H139" s="116" t="s">
        <v>413</v>
      </c>
      <c r="I139" s="116" t="s">
        <v>422</v>
      </c>
      <c r="J139" s="115">
        <v>106230</v>
      </c>
      <c r="K139" s="116" t="s">
        <v>423</v>
      </c>
      <c r="L139" s="116" t="s">
        <v>877</v>
      </c>
      <c r="M139" s="116" t="s">
        <v>714</v>
      </c>
    </row>
    <row r="140" spans="1:13" x14ac:dyDescent="0.2">
      <c r="A140" s="115">
        <v>565395</v>
      </c>
      <c r="B140" s="116" t="s">
        <v>412</v>
      </c>
      <c r="C140" s="115">
        <v>8</v>
      </c>
      <c r="D140" s="116" t="s">
        <v>338</v>
      </c>
      <c r="E140" s="116" t="s">
        <v>1229</v>
      </c>
      <c r="F140" s="117">
        <v>36893</v>
      </c>
      <c r="G140" s="115">
        <v>413</v>
      </c>
      <c r="H140" s="116" t="s">
        <v>413</v>
      </c>
      <c r="I140" s="116" t="s">
        <v>422</v>
      </c>
      <c r="J140" s="115">
        <v>106230</v>
      </c>
      <c r="K140" s="116" t="s">
        <v>423</v>
      </c>
      <c r="L140" s="116" t="s">
        <v>220</v>
      </c>
      <c r="M140" s="116" t="s">
        <v>1122</v>
      </c>
    </row>
    <row r="141" spans="1:13" x14ac:dyDescent="0.2">
      <c r="A141" s="115">
        <v>570575</v>
      </c>
      <c r="B141" s="116" t="s">
        <v>328</v>
      </c>
      <c r="C141" s="115">
        <v>14</v>
      </c>
      <c r="D141" s="116" t="s">
        <v>1218</v>
      </c>
      <c r="E141" s="116" t="s">
        <v>356</v>
      </c>
      <c r="F141" s="117">
        <v>37040</v>
      </c>
      <c r="G141" s="115">
        <v>413</v>
      </c>
      <c r="H141" s="116" t="s">
        <v>413</v>
      </c>
      <c r="I141" s="116" t="s">
        <v>422</v>
      </c>
      <c r="J141" s="115">
        <v>106230</v>
      </c>
      <c r="K141" s="116" t="s">
        <v>423</v>
      </c>
      <c r="L141" s="116" t="s">
        <v>1264</v>
      </c>
      <c r="M141" s="116" t="s">
        <v>1265</v>
      </c>
    </row>
    <row r="142" spans="1:13" x14ac:dyDescent="0.2">
      <c r="A142" s="115">
        <v>501144</v>
      </c>
      <c r="B142" s="116" t="s">
        <v>412</v>
      </c>
      <c r="C142" s="115">
        <v>13</v>
      </c>
      <c r="D142" s="116" t="s">
        <v>1251</v>
      </c>
      <c r="E142" s="116" t="s">
        <v>356</v>
      </c>
      <c r="F142" s="117">
        <v>35835</v>
      </c>
      <c r="G142" s="115">
        <v>413</v>
      </c>
      <c r="H142" s="116" t="s">
        <v>413</v>
      </c>
      <c r="I142" s="116" t="s">
        <v>399</v>
      </c>
      <c r="J142" s="115">
        <v>106298</v>
      </c>
      <c r="K142" s="116" t="s">
        <v>416</v>
      </c>
      <c r="L142" s="116" t="s">
        <v>145</v>
      </c>
      <c r="M142" s="116" t="s">
        <v>146</v>
      </c>
    </row>
    <row r="143" spans="1:13" x14ac:dyDescent="0.2">
      <c r="A143" s="115">
        <v>502877</v>
      </c>
      <c r="B143" s="116" t="s">
        <v>412</v>
      </c>
      <c r="C143" s="115">
        <v>13</v>
      </c>
      <c r="D143" s="116" t="s">
        <v>1251</v>
      </c>
      <c r="E143" s="116" t="s">
        <v>356</v>
      </c>
      <c r="F143" s="117">
        <v>35332</v>
      </c>
      <c r="G143" s="115">
        <v>413</v>
      </c>
      <c r="H143" s="116" t="s">
        <v>413</v>
      </c>
      <c r="I143" s="116" t="s">
        <v>399</v>
      </c>
      <c r="J143" s="115">
        <v>106298</v>
      </c>
      <c r="K143" s="116" t="s">
        <v>416</v>
      </c>
      <c r="L143" s="116" t="s">
        <v>1057</v>
      </c>
      <c r="M143" s="116" t="s">
        <v>146</v>
      </c>
    </row>
    <row r="144" spans="1:13" x14ac:dyDescent="0.2">
      <c r="A144" s="115">
        <v>560102</v>
      </c>
      <c r="B144" s="116" t="s">
        <v>412</v>
      </c>
      <c r="C144" s="115">
        <v>1</v>
      </c>
      <c r="D144" s="116" t="s">
        <v>1219</v>
      </c>
      <c r="E144" s="116" t="s">
        <v>1229</v>
      </c>
      <c r="F144" s="117">
        <v>34183</v>
      </c>
      <c r="G144" s="115">
        <v>413</v>
      </c>
      <c r="H144" s="116" t="s">
        <v>413</v>
      </c>
      <c r="I144" s="116" t="s">
        <v>399</v>
      </c>
      <c r="J144" s="115">
        <v>106298</v>
      </c>
      <c r="K144" s="116" t="s">
        <v>416</v>
      </c>
      <c r="L144" s="116" t="s">
        <v>417</v>
      </c>
      <c r="M144" s="116" t="s">
        <v>172</v>
      </c>
    </row>
    <row r="145" spans="1:13" x14ac:dyDescent="0.2">
      <c r="A145" s="115">
        <v>500282</v>
      </c>
      <c r="B145" s="116" t="s">
        <v>1027</v>
      </c>
      <c r="C145" s="115">
        <v>15</v>
      </c>
      <c r="D145" s="116" t="s">
        <v>1217</v>
      </c>
      <c r="E145" s="116" t="s">
        <v>356</v>
      </c>
      <c r="F145" s="117">
        <v>36619</v>
      </c>
      <c r="G145" s="115">
        <v>413</v>
      </c>
      <c r="H145" s="116" t="s">
        <v>441</v>
      </c>
      <c r="I145" s="116" t="s">
        <v>350</v>
      </c>
      <c r="J145" s="115">
        <v>107310</v>
      </c>
      <c r="K145" s="116" t="s">
        <v>513</v>
      </c>
      <c r="L145" s="116" t="s">
        <v>7</v>
      </c>
      <c r="M145" s="116" t="s">
        <v>1</v>
      </c>
    </row>
    <row r="146" spans="1:13" x14ac:dyDescent="0.2">
      <c r="A146" s="115">
        <v>500291</v>
      </c>
      <c r="B146" s="116" t="s">
        <v>412</v>
      </c>
      <c r="C146" s="115">
        <v>10</v>
      </c>
      <c r="D146" s="116" t="s">
        <v>1217</v>
      </c>
      <c r="E146" s="116" t="s">
        <v>356</v>
      </c>
      <c r="F146" s="117">
        <v>36626</v>
      </c>
      <c r="G146" s="115">
        <v>413</v>
      </c>
      <c r="H146" s="116" t="s">
        <v>441</v>
      </c>
      <c r="I146" s="116" t="s">
        <v>350</v>
      </c>
      <c r="J146" s="115">
        <v>107310</v>
      </c>
      <c r="K146" s="116" t="s">
        <v>513</v>
      </c>
      <c r="L146" s="116" t="s">
        <v>8</v>
      </c>
      <c r="M146" s="116" t="s">
        <v>1</v>
      </c>
    </row>
    <row r="147" spans="1:13" x14ac:dyDescent="0.2">
      <c r="A147" s="115">
        <v>500297</v>
      </c>
      <c r="B147" s="116" t="s">
        <v>1027</v>
      </c>
      <c r="C147" s="115">
        <v>15</v>
      </c>
      <c r="D147" s="116" t="s">
        <v>1217</v>
      </c>
      <c r="E147" s="116" t="s">
        <v>356</v>
      </c>
      <c r="F147" s="117">
        <v>36626</v>
      </c>
      <c r="G147" s="115">
        <v>413</v>
      </c>
      <c r="H147" s="116" t="s">
        <v>441</v>
      </c>
      <c r="I147" s="116" t="s">
        <v>350</v>
      </c>
      <c r="J147" s="115">
        <v>107310</v>
      </c>
      <c r="K147" s="116" t="s">
        <v>513</v>
      </c>
      <c r="L147" s="116" t="s">
        <v>9</v>
      </c>
      <c r="M147" s="116" t="s">
        <v>1</v>
      </c>
    </row>
    <row r="148" spans="1:13" x14ac:dyDescent="0.2">
      <c r="A148" s="115">
        <v>501496</v>
      </c>
      <c r="B148" s="116" t="s">
        <v>1027</v>
      </c>
      <c r="C148" s="115">
        <v>15</v>
      </c>
      <c r="D148" s="116" t="s">
        <v>1217</v>
      </c>
      <c r="E148" s="116" t="s">
        <v>356</v>
      </c>
      <c r="F148" s="117">
        <v>35675</v>
      </c>
      <c r="G148" s="115">
        <v>413</v>
      </c>
      <c r="H148" s="116" t="s">
        <v>441</v>
      </c>
      <c r="I148" s="116" t="s">
        <v>350</v>
      </c>
      <c r="J148" s="115">
        <v>107310</v>
      </c>
      <c r="K148" s="116" t="s">
        <v>513</v>
      </c>
      <c r="L148" s="116" t="s">
        <v>14</v>
      </c>
      <c r="M148" s="116" t="s">
        <v>1</v>
      </c>
    </row>
    <row r="149" spans="1:13" x14ac:dyDescent="0.2">
      <c r="A149" s="115">
        <v>501559</v>
      </c>
      <c r="B149" s="116" t="s">
        <v>412</v>
      </c>
      <c r="C149" s="115">
        <v>7</v>
      </c>
      <c r="D149" s="116" t="s">
        <v>337</v>
      </c>
      <c r="E149" s="116" t="s">
        <v>1229</v>
      </c>
      <c r="F149" s="117">
        <v>36360</v>
      </c>
      <c r="G149" s="115">
        <v>413</v>
      </c>
      <c r="H149" s="116" t="s">
        <v>441</v>
      </c>
      <c r="I149" s="116" t="s">
        <v>350</v>
      </c>
      <c r="J149" s="115">
        <v>107310</v>
      </c>
      <c r="K149" s="116" t="s">
        <v>513</v>
      </c>
      <c r="L149" s="116" t="s">
        <v>742</v>
      </c>
      <c r="M149" s="116" t="s">
        <v>716</v>
      </c>
    </row>
    <row r="150" spans="1:13" x14ac:dyDescent="0.2">
      <c r="A150" s="115">
        <v>501695</v>
      </c>
      <c r="B150" s="116" t="s">
        <v>1027</v>
      </c>
      <c r="C150" s="115">
        <v>15</v>
      </c>
      <c r="D150" s="116" t="s">
        <v>338</v>
      </c>
      <c r="E150" s="116" t="s">
        <v>1229</v>
      </c>
      <c r="F150" s="117">
        <v>35667</v>
      </c>
      <c r="G150" s="115">
        <v>413</v>
      </c>
      <c r="H150" s="116" t="s">
        <v>441</v>
      </c>
      <c r="I150" s="116" t="s">
        <v>350</v>
      </c>
      <c r="J150" s="115">
        <v>107310</v>
      </c>
      <c r="K150" s="116" t="s">
        <v>513</v>
      </c>
      <c r="L150" s="116" t="s">
        <v>887</v>
      </c>
      <c r="M150" s="116" t="s">
        <v>1117</v>
      </c>
    </row>
    <row r="151" spans="1:13" x14ac:dyDescent="0.2">
      <c r="A151" s="115">
        <v>502838</v>
      </c>
      <c r="B151" s="116" t="s">
        <v>412</v>
      </c>
      <c r="C151" s="115">
        <v>10</v>
      </c>
      <c r="D151" s="116" t="s">
        <v>1217</v>
      </c>
      <c r="E151" s="116" t="s">
        <v>356</v>
      </c>
      <c r="F151" s="117">
        <v>35233</v>
      </c>
      <c r="G151" s="115">
        <v>413</v>
      </c>
      <c r="H151" s="116" t="s">
        <v>441</v>
      </c>
      <c r="I151" s="116" t="s">
        <v>350</v>
      </c>
      <c r="J151" s="115">
        <v>107310</v>
      </c>
      <c r="K151" s="116" t="s">
        <v>513</v>
      </c>
      <c r="L151" s="116" t="s">
        <v>27</v>
      </c>
      <c r="M151" s="116" t="s">
        <v>22</v>
      </c>
    </row>
    <row r="152" spans="1:13" x14ac:dyDescent="0.2">
      <c r="A152" s="115">
        <v>503590</v>
      </c>
      <c r="B152" s="116" t="s">
        <v>412</v>
      </c>
      <c r="C152" s="115">
        <v>10</v>
      </c>
      <c r="D152" s="116" t="s">
        <v>1217</v>
      </c>
      <c r="E152" s="116" t="s">
        <v>356</v>
      </c>
      <c r="F152" s="117">
        <v>36514</v>
      </c>
      <c r="G152" s="115">
        <v>413</v>
      </c>
      <c r="H152" s="116" t="s">
        <v>441</v>
      </c>
      <c r="I152" s="116" t="s">
        <v>350</v>
      </c>
      <c r="J152" s="115">
        <v>107310</v>
      </c>
      <c r="K152" s="116" t="s">
        <v>513</v>
      </c>
      <c r="L152" s="116" t="s">
        <v>40</v>
      </c>
      <c r="M152" s="116" t="s">
        <v>1</v>
      </c>
    </row>
    <row r="153" spans="1:13" x14ac:dyDescent="0.2">
      <c r="A153" s="115">
        <v>503598</v>
      </c>
      <c r="B153" s="116" t="s">
        <v>412</v>
      </c>
      <c r="C153" s="115">
        <v>7</v>
      </c>
      <c r="D153" s="116" t="s">
        <v>337</v>
      </c>
      <c r="E153" s="116" t="s">
        <v>1229</v>
      </c>
      <c r="F153" s="117">
        <v>36046</v>
      </c>
      <c r="G153" s="115">
        <v>413</v>
      </c>
      <c r="H153" s="116" t="s">
        <v>441</v>
      </c>
      <c r="I153" s="116" t="s">
        <v>350</v>
      </c>
      <c r="J153" s="115">
        <v>107310</v>
      </c>
      <c r="K153" s="116" t="s">
        <v>513</v>
      </c>
      <c r="L153" s="116" t="s">
        <v>797</v>
      </c>
      <c r="M153" s="116" t="s">
        <v>716</v>
      </c>
    </row>
    <row r="154" spans="1:13" x14ac:dyDescent="0.2">
      <c r="A154" s="115">
        <v>503864</v>
      </c>
      <c r="B154" s="116" t="s">
        <v>412</v>
      </c>
      <c r="C154" s="115">
        <v>3</v>
      </c>
      <c r="D154" s="116" t="s">
        <v>335</v>
      </c>
      <c r="E154" s="116" t="s">
        <v>1229</v>
      </c>
      <c r="F154" s="117">
        <v>35338</v>
      </c>
      <c r="G154" s="115">
        <v>413</v>
      </c>
      <c r="H154" s="116" t="s">
        <v>441</v>
      </c>
      <c r="I154" s="116" t="s">
        <v>350</v>
      </c>
      <c r="J154" s="115">
        <v>107310</v>
      </c>
      <c r="K154" s="116" t="s">
        <v>513</v>
      </c>
      <c r="L154" s="116" t="s">
        <v>514</v>
      </c>
      <c r="M154" s="116" t="s">
        <v>452</v>
      </c>
    </row>
    <row r="155" spans="1:13" x14ac:dyDescent="0.2">
      <c r="A155" s="115">
        <v>506139</v>
      </c>
      <c r="B155" s="116" t="s">
        <v>412</v>
      </c>
      <c r="C155" s="115">
        <v>5</v>
      </c>
      <c r="D155" s="116" t="s">
        <v>1216</v>
      </c>
      <c r="E155" s="116" t="s">
        <v>1229</v>
      </c>
      <c r="F155" s="117">
        <v>35247</v>
      </c>
      <c r="G155" s="115">
        <v>413</v>
      </c>
      <c r="H155" s="116" t="s">
        <v>441</v>
      </c>
      <c r="I155" s="116" t="s">
        <v>350</v>
      </c>
      <c r="J155" s="115">
        <v>107310</v>
      </c>
      <c r="K155" s="116" t="s">
        <v>513</v>
      </c>
      <c r="L155" s="116" t="s">
        <v>659</v>
      </c>
      <c r="M155" s="116" t="s">
        <v>552</v>
      </c>
    </row>
    <row r="156" spans="1:13" x14ac:dyDescent="0.2">
      <c r="A156" s="115">
        <v>514690</v>
      </c>
      <c r="B156" s="116" t="s">
        <v>412</v>
      </c>
      <c r="C156" s="115">
        <v>10</v>
      </c>
      <c r="D156" s="116" t="s">
        <v>1217</v>
      </c>
      <c r="E156" s="116" t="s">
        <v>356</v>
      </c>
      <c r="F156" s="117">
        <v>36661</v>
      </c>
      <c r="G156" s="115">
        <v>413</v>
      </c>
      <c r="H156" s="116" t="s">
        <v>441</v>
      </c>
      <c r="I156" s="116" t="s">
        <v>350</v>
      </c>
      <c r="J156" s="115">
        <v>107310</v>
      </c>
      <c r="K156" s="116" t="s">
        <v>513</v>
      </c>
      <c r="L156" s="116" t="s">
        <v>71</v>
      </c>
      <c r="M156" s="116" t="s">
        <v>1</v>
      </c>
    </row>
    <row r="157" spans="1:13" x14ac:dyDescent="0.2">
      <c r="A157" s="115">
        <v>560008</v>
      </c>
      <c r="B157" s="116" t="s">
        <v>412</v>
      </c>
      <c r="C157" s="115">
        <v>11</v>
      </c>
      <c r="D157" s="116" t="s">
        <v>360</v>
      </c>
      <c r="E157" s="116" t="s">
        <v>356</v>
      </c>
      <c r="F157" s="117">
        <v>36703</v>
      </c>
      <c r="G157" s="115">
        <v>413</v>
      </c>
      <c r="H157" s="116" t="s">
        <v>441</v>
      </c>
      <c r="I157" s="116" t="s">
        <v>350</v>
      </c>
      <c r="J157" s="115">
        <v>107310</v>
      </c>
      <c r="K157" s="116" t="s">
        <v>513</v>
      </c>
      <c r="L157" s="116" t="s">
        <v>121</v>
      </c>
      <c r="M157" s="116" t="s">
        <v>82</v>
      </c>
    </row>
    <row r="158" spans="1:13" x14ac:dyDescent="0.2">
      <c r="A158" s="115">
        <v>561634</v>
      </c>
      <c r="B158" s="116" t="s">
        <v>412</v>
      </c>
      <c r="C158" s="115">
        <v>7</v>
      </c>
      <c r="D158" s="116" t="s">
        <v>337</v>
      </c>
      <c r="E158" s="116" t="s">
        <v>1229</v>
      </c>
      <c r="F158" s="117">
        <v>36774</v>
      </c>
      <c r="G158" s="115">
        <v>413</v>
      </c>
      <c r="H158" s="116" t="s">
        <v>441</v>
      </c>
      <c r="I158" s="116" t="s">
        <v>350</v>
      </c>
      <c r="J158" s="115">
        <v>107310</v>
      </c>
      <c r="K158" s="116" t="s">
        <v>513</v>
      </c>
      <c r="L158" s="116" t="s">
        <v>869</v>
      </c>
      <c r="M158" s="116" t="s">
        <v>716</v>
      </c>
    </row>
    <row r="159" spans="1:13" x14ac:dyDescent="0.2">
      <c r="A159" s="115">
        <v>405764</v>
      </c>
      <c r="B159" s="116" t="s">
        <v>412</v>
      </c>
      <c r="C159" s="115">
        <v>7</v>
      </c>
      <c r="D159" s="116" t="s">
        <v>337</v>
      </c>
      <c r="E159" s="116" t="s">
        <v>1229</v>
      </c>
      <c r="F159" s="117">
        <v>35019</v>
      </c>
      <c r="G159" s="115">
        <v>413</v>
      </c>
      <c r="H159" s="116" t="s">
        <v>441</v>
      </c>
      <c r="I159" s="116" t="s">
        <v>353</v>
      </c>
      <c r="J159" s="115">
        <v>107319</v>
      </c>
      <c r="K159" s="116" t="s">
        <v>547</v>
      </c>
      <c r="L159" s="116" t="s">
        <v>718</v>
      </c>
      <c r="M159" s="116" t="s">
        <v>714</v>
      </c>
    </row>
    <row r="160" spans="1:13" x14ac:dyDescent="0.2">
      <c r="A160" s="115">
        <v>405908</v>
      </c>
      <c r="B160" s="116" t="s">
        <v>412</v>
      </c>
      <c r="C160" s="115">
        <v>5</v>
      </c>
      <c r="D160" s="116" t="s">
        <v>1216</v>
      </c>
      <c r="E160" s="116" t="s">
        <v>1229</v>
      </c>
      <c r="F160" s="117">
        <v>34722</v>
      </c>
      <c r="G160" s="115">
        <v>413</v>
      </c>
      <c r="H160" s="116" t="s">
        <v>441</v>
      </c>
      <c r="I160" s="116" t="s">
        <v>353</v>
      </c>
      <c r="J160" s="115">
        <v>107319</v>
      </c>
      <c r="K160" s="116" t="s">
        <v>547</v>
      </c>
      <c r="L160" s="116" t="s">
        <v>548</v>
      </c>
      <c r="M160" s="116" t="s">
        <v>1233</v>
      </c>
    </row>
    <row r="161" spans="1:13" x14ac:dyDescent="0.2">
      <c r="A161" s="115">
        <v>503711</v>
      </c>
      <c r="B161" s="116" t="s">
        <v>412</v>
      </c>
      <c r="C161" s="115">
        <v>13</v>
      </c>
      <c r="D161" s="116" t="s">
        <v>1250</v>
      </c>
      <c r="E161" s="116" t="s">
        <v>356</v>
      </c>
      <c r="F161" s="117">
        <v>36526</v>
      </c>
      <c r="G161" s="115">
        <v>12</v>
      </c>
      <c r="H161" s="116" t="s">
        <v>413</v>
      </c>
      <c r="I161" s="116" t="s">
        <v>391</v>
      </c>
      <c r="J161" s="115">
        <v>106330</v>
      </c>
      <c r="K161" s="116" t="s">
        <v>842</v>
      </c>
      <c r="L161" s="116" t="s">
        <v>167</v>
      </c>
      <c r="M161" s="116" t="s">
        <v>1230</v>
      </c>
    </row>
    <row r="162" spans="1:13" x14ac:dyDescent="0.2">
      <c r="A162" s="115">
        <v>507519</v>
      </c>
      <c r="B162" s="116" t="s">
        <v>412</v>
      </c>
      <c r="C162" s="115">
        <v>12</v>
      </c>
      <c r="D162" s="116" t="s">
        <v>1217</v>
      </c>
      <c r="E162" s="116" t="s">
        <v>1220</v>
      </c>
      <c r="F162" s="117">
        <v>36586</v>
      </c>
      <c r="G162" s="115">
        <v>12</v>
      </c>
      <c r="H162" s="116" t="s">
        <v>413</v>
      </c>
      <c r="I162" s="116" t="s">
        <v>391</v>
      </c>
      <c r="J162" s="115">
        <v>106330</v>
      </c>
      <c r="K162" s="116" t="s">
        <v>842</v>
      </c>
      <c r="L162" s="116" t="s">
        <v>53</v>
      </c>
      <c r="M162" s="116" t="s">
        <v>1230</v>
      </c>
    </row>
    <row r="163" spans="1:13" x14ac:dyDescent="0.2">
      <c r="A163" s="115">
        <v>507558</v>
      </c>
      <c r="B163" s="116" t="s">
        <v>412</v>
      </c>
      <c r="C163" s="115">
        <v>12</v>
      </c>
      <c r="D163" s="116" t="s">
        <v>1217</v>
      </c>
      <c r="E163" s="116" t="s">
        <v>1220</v>
      </c>
      <c r="F163" s="117">
        <v>36526</v>
      </c>
      <c r="G163" s="115">
        <v>12</v>
      </c>
      <c r="H163" s="116" t="s">
        <v>413</v>
      </c>
      <c r="I163" s="116" t="s">
        <v>391</v>
      </c>
      <c r="J163" s="115">
        <v>106330</v>
      </c>
      <c r="K163" s="116" t="s">
        <v>842</v>
      </c>
      <c r="L163" s="116" t="s">
        <v>54</v>
      </c>
      <c r="M163" s="116" t="s">
        <v>1230</v>
      </c>
    </row>
    <row r="164" spans="1:13" x14ac:dyDescent="0.2">
      <c r="A164" s="115">
        <v>507604</v>
      </c>
      <c r="B164" s="116" t="s">
        <v>412</v>
      </c>
      <c r="C164" s="115">
        <v>12</v>
      </c>
      <c r="D164" s="116" t="s">
        <v>1217</v>
      </c>
      <c r="E164" s="116" t="s">
        <v>1220</v>
      </c>
      <c r="F164" s="117">
        <v>36526</v>
      </c>
      <c r="G164" s="115">
        <v>12</v>
      </c>
      <c r="H164" s="116" t="s">
        <v>413</v>
      </c>
      <c r="I164" s="116" t="s">
        <v>391</v>
      </c>
      <c r="J164" s="115">
        <v>106330</v>
      </c>
      <c r="K164" s="116" t="s">
        <v>842</v>
      </c>
      <c r="L164" s="116" t="s">
        <v>57</v>
      </c>
      <c r="M164" s="116" t="s">
        <v>1230</v>
      </c>
    </row>
    <row r="165" spans="1:13" x14ac:dyDescent="0.2">
      <c r="A165" s="115">
        <v>507605</v>
      </c>
      <c r="B165" s="116" t="s">
        <v>412</v>
      </c>
      <c r="C165" s="115">
        <v>12</v>
      </c>
      <c r="D165" s="116" t="s">
        <v>337</v>
      </c>
      <c r="E165" s="116" t="s">
        <v>1220</v>
      </c>
      <c r="F165" s="117">
        <v>36526</v>
      </c>
      <c r="G165" s="115">
        <v>12</v>
      </c>
      <c r="H165" s="116" t="s">
        <v>413</v>
      </c>
      <c r="I165" s="116" t="s">
        <v>391</v>
      </c>
      <c r="J165" s="115">
        <v>106330</v>
      </c>
      <c r="K165" s="116" t="s">
        <v>842</v>
      </c>
      <c r="L165" s="116" t="s">
        <v>843</v>
      </c>
      <c r="M165" s="116" t="s">
        <v>1230</v>
      </c>
    </row>
    <row r="166" spans="1:13" x14ac:dyDescent="0.2">
      <c r="A166" s="115">
        <v>507609</v>
      </c>
      <c r="B166" s="116" t="s">
        <v>412</v>
      </c>
      <c r="C166" s="115">
        <v>12</v>
      </c>
      <c r="D166" s="116" t="s">
        <v>1217</v>
      </c>
      <c r="E166" s="116" t="s">
        <v>1220</v>
      </c>
      <c r="F166" s="117">
        <v>36526</v>
      </c>
      <c r="G166" s="115">
        <v>12</v>
      </c>
      <c r="H166" s="116" t="s">
        <v>413</v>
      </c>
      <c r="I166" s="116" t="s">
        <v>391</v>
      </c>
      <c r="J166" s="115">
        <v>106330</v>
      </c>
      <c r="K166" s="116" t="s">
        <v>842</v>
      </c>
      <c r="L166" s="116" t="s">
        <v>59</v>
      </c>
      <c r="M166" s="116" t="s">
        <v>1230</v>
      </c>
    </row>
    <row r="167" spans="1:13" x14ac:dyDescent="0.2">
      <c r="A167" s="115">
        <v>507563</v>
      </c>
      <c r="B167" s="116" t="s">
        <v>412</v>
      </c>
      <c r="C167" s="115">
        <v>14</v>
      </c>
      <c r="D167" s="116" t="s">
        <v>1254</v>
      </c>
      <c r="E167" s="116" t="s">
        <v>356</v>
      </c>
      <c r="F167" s="117">
        <v>36526</v>
      </c>
      <c r="G167" s="115">
        <v>12</v>
      </c>
      <c r="H167" s="116" t="s">
        <v>413</v>
      </c>
      <c r="I167" s="116" t="s">
        <v>391</v>
      </c>
      <c r="J167" s="115">
        <v>106331</v>
      </c>
      <c r="K167" s="116" t="s">
        <v>846</v>
      </c>
      <c r="L167" s="116" t="s">
        <v>177</v>
      </c>
      <c r="M167" s="116" t="s">
        <v>1230</v>
      </c>
    </row>
    <row r="168" spans="1:13" x14ac:dyDescent="0.2">
      <c r="A168" s="115">
        <v>507603</v>
      </c>
      <c r="B168" s="116" t="s">
        <v>412</v>
      </c>
      <c r="C168" s="115">
        <v>12</v>
      </c>
      <c r="D168" s="116" t="s">
        <v>360</v>
      </c>
      <c r="E168" s="116" t="s">
        <v>1220</v>
      </c>
      <c r="F168" s="117">
        <v>36526</v>
      </c>
      <c r="G168" s="115">
        <v>12</v>
      </c>
      <c r="H168" s="116" t="s">
        <v>413</v>
      </c>
      <c r="I168" s="116" t="s">
        <v>391</v>
      </c>
      <c r="J168" s="115">
        <v>106331</v>
      </c>
      <c r="K168" s="116" t="s">
        <v>846</v>
      </c>
      <c r="L168" s="116" t="s">
        <v>110</v>
      </c>
      <c r="M168" s="116" t="s">
        <v>1230</v>
      </c>
    </row>
    <row r="169" spans="1:13" x14ac:dyDescent="0.2">
      <c r="A169" s="115">
        <v>507613</v>
      </c>
      <c r="B169" s="116" t="s">
        <v>412</v>
      </c>
      <c r="C169" s="115">
        <v>12</v>
      </c>
      <c r="D169" s="116" t="s">
        <v>337</v>
      </c>
      <c r="E169" s="116" t="s">
        <v>1220</v>
      </c>
      <c r="F169" s="117">
        <v>36526</v>
      </c>
      <c r="G169" s="115">
        <v>12</v>
      </c>
      <c r="H169" s="116" t="s">
        <v>413</v>
      </c>
      <c r="I169" s="116" t="s">
        <v>391</v>
      </c>
      <c r="J169" s="115">
        <v>106331</v>
      </c>
      <c r="K169" s="116" t="s">
        <v>846</v>
      </c>
      <c r="L169" s="116" t="s">
        <v>847</v>
      </c>
      <c r="M169" s="116" t="s">
        <v>1230</v>
      </c>
    </row>
    <row r="170" spans="1:13" x14ac:dyDescent="0.2">
      <c r="A170" s="115">
        <v>507625</v>
      </c>
      <c r="B170" s="116" t="s">
        <v>412</v>
      </c>
      <c r="C170" s="115">
        <v>12</v>
      </c>
      <c r="D170" s="116" t="s">
        <v>360</v>
      </c>
      <c r="E170" s="116" t="s">
        <v>1220</v>
      </c>
      <c r="F170" s="117">
        <v>36542</v>
      </c>
      <c r="G170" s="115">
        <v>12</v>
      </c>
      <c r="H170" s="116" t="s">
        <v>413</v>
      </c>
      <c r="I170" s="116" t="s">
        <v>391</v>
      </c>
      <c r="J170" s="115">
        <v>106331</v>
      </c>
      <c r="K170" s="116" t="s">
        <v>846</v>
      </c>
      <c r="L170" s="116" t="s">
        <v>114</v>
      </c>
      <c r="M170" s="116" t="s">
        <v>1230</v>
      </c>
    </row>
    <row r="171" spans="1:13" x14ac:dyDescent="0.2">
      <c r="A171" s="115">
        <v>507633</v>
      </c>
      <c r="B171" s="116" t="s">
        <v>412</v>
      </c>
      <c r="C171" s="115">
        <v>12</v>
      </c>
      <c r="D171" s="116" t="s">
        <v>1217</v>
      </c>
      <c r="E171" s="116" t="s">
        <v>1220</v>
      </c>
      <c r="F171" s="117">
        <v>36553</v>
      </c>
      <c r="G171" s="115">
        <v>12</v>
      </c>
      <c r="H171" s="116" t="s">
        <v>413</v>
      </c>
      <c r="I171" s="116" t="s">
        <v>391</v>
      </c>
      <c r="J171" s="115">
        <v>106331</v>
      </c>
      <c r="K171" s="116" t="s">
        <v>846</v>
      </c>
      <c r="L171" s="116" t="s">
        <v>66</v>
      </c>
      <c r="M171" s="116" t="s">
        <v>1230</v>
      </c>
    </row>
    <row r="172" spans="1:13" x14ac:dyDescent="0.2">
      <c r="A172" s="115">
        <v>507548</v>
      </c>
      <c r="B172" s="116" t="s">
        <v>412</v>
      </c>
      <c r="C172" s="115">
        <v>12</v>
      </c>
      <c r="D172" s="116" t="s">
        <v>337</v>
      </c>
      <c r="E172" s="116" t="s">
        <v>1220</v>
      </c>
      <c r="F172" s="117">
        <v>36526</v>
      </c>
      <c r="G172" s="115">
        <v>12</v>
      </c>
      <c r="H172" s="116" t="s">
        <v>413</v>
      </c>
      <c r="I172" s="116" t="s">
        <v>391</v>
      </c>
      <c r="J172" s="115">
        <v>106332</v>
      </c>
      <c r="K172" s="116" t="s">
        <v>836</v>
      </c>
      <c r="L172" s="116" t="s">
        <v>837</v>
      </c>
      <c r="M172" s="116" t="s">
        <v>1230</v>
      </c>
    </row>
    <row r="173" spans="1:13" x14ac:dyDescent="0.2">
      <c r="A173" s="115">
        <v>507626</v>
      </c>
      <c r="B173" s="116" t="s">
        <v>412</v>
      </c>
      <c r="C173" s="115">
        <v>12</v>
      </c>
      <c r="D173" s="116" t="s">
        <v>360</v>
      </c>
      <c r="E173" s="116" t="s">
        <v>1220</v>
      </c>
      <c r="F173" s="117">
        <v>36542</v>
      </c>
      <c r="G173" s="115">
        <v>12</v>
      </c>
      <c r="H173" s="116" t="s">
        <v>413</v>
      </c>
      <c r="I173" s="116" t="s">
        <v>391</v>
      </c>
      <c r="J173" s="115">
        <v>106332</v>
      </c>
      <c r="K173" s="116" t="s">
        <v>836</v>
      </c>
      <c r="L173" s="116" t="s">
        <v>115</v>
      </c>
      <c r="M173" s="116" t="s">
        <v>1230</v>
      </c>
    </row>
    <row r="174" spans="1:13" x14ac:dyDescent="0.2">
      <c r="A174" s="115">
        <v>502675</v>
      </c>
      <c r="B174" s="116" t="s">
        <v>412</v>
      </c>
      <c r="C174" s="115">
        <v>12</v>
      </c>
      <c r="D174" s="116" t="s">
        <v>1232</v>
      </c>
      <c r="E174" s="116" t="s">
        <v>1220</v>
      </c>
      <c r="F174" s="117">
        <v>34411</v>
      </c>
      <c r="G174" s="115">
        <v>413</v>
      </c>
      <c r="H174" s="116" t="s">
        <v>413</v>
      </c>
      <c r="I174" s="116" t="s">
        <v>454</v>
      </c>
      <c r="J174" s="115">
        <v>106585</v>
      </c>
      <c r="K174" s="116" t="s">
        <v>455</v>
      </c>
      <c r="L174" s="116" t="s">
        <v>586</v>
      </c>
      <c r="M174" s="116" t="s">
        <v>570</v>
      </c>
    </row>
    <row r="175" spans="1:13" x14ac:dyDescent="0.2">
      <c r="A175" s="115">
        <v>503278</v>
      </c>
      <c r="B175" s="116" t="s">
        <v>412</v>
      </c>
      <c r="C175" s="115">
        <v>12</v>
      </c>
      <c r="D175" s="116" t="s">
        <v>337</v>
      </c>
      <c r="E175" s="116" t="s">
        <v>1220</v>
      </c>
      <c r="F175" s="117">
        <v>35604</v>
      </c>
      <c r="G175" s="115">
        <v>413</v>
      </c>
      <c r="H175" s="116" t="s">
        <v>413</v>
      </c>
      <c r="I175" s="116" t="s">
        <v>454</v>
      </c>
      <c r="J175" s="115">
        <v>106585</v>
      </c>
      <c r="K175" s="116" t="s">
        <v>455</v>
      </c>
      <c r="L175" s="116" t="s">
        <v>781</v>
      </c>
      <c r="M175" s="116" t="s">
        <v>782</v>
      </c>
    </row>
    <row r="176" spans="1:13" x14ac:dyDescent="0.2">
      <c r="A176" s="115">
        <v>503670</v>
      </c>
      <c r="B176" s="116" t="s">
        <v>412</v>
      </c>
      <c r="C176" s="115">
        <v>12</v>
      </c>
      <c r="D176" s="116" t="s">
        <v>337</v>
      </c>
      <c r="E176" s="116" t="s">
        <v>1220</v>
      </c>
      <c r="F176" s="117">
        <v>36039</v>
      </c>
      <c r="G176" s="115">
        <v>413</v>
      </c>
      <c r="H176" s="116" t="s">
        <v>413</v>
      </c>
      <c r="I176" s="116" t="s">
        <v>454</v>
      </c>
      <c r="J176" s="115">
        <v>106585</v>
      </c>
      <c r="K176" s="116" t="s">
        <v>455</v>
      </c>
      <c r="L176" s="116" t="s">
        <v>804</v>
      </c>
      <c r="M176" s="116" t="s">
        <v>805</v>
      </c>
    </row>
    <row r="177" spans="1:13" x14ac:dyDescent="0.2">
      <c r="A177" s="115">
        <v>503922</v>
      </c>
      <c r="B177" s="116" t="s">
        <v>412</v>
      </c>
      <c r="C177" s="115">
        <v>3</v>
      </c>
      <c r="D177" s="116" t="s">
        <v>335</v>
      </c>
      <c r="E177" s="116" t="s">
        <v>1229</v>
      </c>
      <c r="F177" s="117">
        <v>36557</v>
      </c>
      <c r="G177" s="115">
        <v>413</v>
      </c>
      <c r="H177" s="116" t="s">
        <v>413</v>
      </c>
      <c r="I177" s="116" t="s">
        <v>454</v>
      </c>
      <c r="J177" s="115">
        <v>106585</v>
      </c>
      <c r="K177" s="116" t="s">
        <v>455</v>
      </c>
      <c r="L177" s="116" t="s">
        <v>520</v>
      </c>
      <c r="M177" s="116" t="s">
        <v>447</v>
      </c>
    </row>
    <row r="178" spans="1:13" x14ac:dyDescent="0.2">
      <c r="A178" s="115">
        <v>505200</v>
      </c>
      <c r="B178" s="116" t="s">
        <v>412</v>
      </c>
      <c r="C178" s="115">
        <v>13</v>
      </c>
      <c r="D178" s="116" t="s">
        <v>1249</v>
      </c>
      <c r="E178" s="116" t="s">
        <v>356</v>
      </c>
      <c r="F178" s="117">
        <v>34409</v>
      </c>
      <c r="G178" s="115">
        <v>413</v>
      </c>
      <c r="H178" s="116" t="s">
        <v>413</v>
      </c>
      <c r="I178" s="116" t="s">
        <v>454</v>
      </c>
      <c r="J178" s="115">
        <v>106585</v>
      </c>
      <c r="K178" s="116" t="s">
        <v>455</v>
      </c>
      <c r="L178" s="116" t="s">
        <v>176</v>
      </c>
      <c r="M178" s="116" t="s">
        <v>137</v>
      </c>
    </row>
    <row r="179" spans="1:13" x14ac:dyDescent="0.2">
      <c r="A179" s="115">
        <v>561177</v>
      </c>
      <c r="B179" s="116" t="s">
        <v>412</v>
      </c>
      <c r="C179" s="115">
        <v>10</v>
      </c>
      <c r="D179" s="116" t="s">
        <v>1217</v>
      </c>
      <c r="E179" s="116" t="s">
        <v>356</v>
      </c>
      <c r="F179" s="117">
        <v>36752</v>
      </c>
      <c r="G179" s="115">
        <v>413</v>
      </c>
      <c r="H179" s="116" t="s">
        <v>413</v>
      </c>
      <c r="I179" s="116" t="s">
        <v>454</v>
      </c>
      <c r="J179" s="115">
        <v>106585</v>
      </c>
      <c r="K179" s="116" t="s">
        <v>455</v>
      </c>
      <c r="L179" s="116" t="s">
        <v>75</v>
      </c>
      <c r="M179" s="116" t="s">
        <v>2</v>
      </c>
    </row>
    <row r="180" spans="1:13" x14ac:dyDescent="0.2">
      <c r="A180" s="115">
        <v>569913</v>
      </c>
      <c r="B180" s="116" t="s">
        <v>328</v>
      </c>
      <c r="C180" s="115">
        <v>12</v>
      </c>
      <c r="D180" s="116" t="s">
        <v>337</v>
      </c>
      <c r="E180" s="116" t="s">
        <v>1220</v>
      </c>
      <c r="F180" s="117">
        <v>37025</v>
      </c>
      <c r="G180" s="115">
        <v>413</v>
      </c>
      <c r="H180" s="116" t="s">
        <v>413</v>
      </c>
      <c r="I180" s="116" t="s">
        <v>454</v>
      </c>
      <c r="J180" s="115">
        <v>106585</v>
      </c>
      <c r="K180" s="116" t="s">
        <v>455</v>
      </c>
      <c r="L180" s="116" t="s">
        <v>1259</v>
      </c>
      <c r="M180" s="116" t="s">
        <v>1260</v>
      </c>
    </row>
    <row r="181" spans="1:13" x14ac:dyDescent="0.2">
      <c r="A181" s="115">
        <v>501684</v>
      </c>
      <c r="B181" s="116" t="s">
        <v>412</v>
      </c>
      <c r="C181" s="115">
        <v>8</v>
      </c>
      <c r="D181" s="116" t="s">
        <v>338</v>
      </c>
      <c r="E181" s="116" t="s">
        <v>1229</v>
      </c>
      <c r="F181" s="117">
        <v>36416</v>
      </c>
      <c r="G181" s="115">
        <v>413</v>
      </c>
      <c r="H181" s="116" t="s">
        <v>413</v>
      </c>
      <c r="I181" s="116" t="s">
        <v>387</v>
      </c>
      <c r="J181" s="115">
        <v>106588</v>
      </c>
      <c r="K181" s="116" t="s">
        <v>641</v>
      </c>
      <c r="L181" s="116" t="s">
        <v>1086</v>
      </c>
      <c r="M181" s="116" t="s">
        <v>1125</v>
      </c>
    </row>
    <row r="182" spans="1:13" x14ac:dyDescent="0.2">
      <c r="A182" s="115">
        <v>501752</v>
      </c>
      <c r="B182" s="116" t="s">
        <v>412</v>
      </c>
      <c r="C182" s="115">
        <v>8</v>
      </c>
      <c r="D182" s="116" t="s">
        <v>338</v>
      </c>
      <c r="E182" s="116" t="s">
        <v>1229</v>
      </c>
      <c r="F182" s="117">
        <v>36360</v>
      </c>
      <c r="G182" s="115">
        <v>413</v>
      </c>
      <c r="H182" s="116" t="s">
        <v>413</v>
      </c>
      <c r="I182" s="116" t="s">
        <v>387</v>
      </c>
      <c r="J182" s="115">
        <v>106588</v>
      </c>
      <c r="K182" s="116" t="s">
        <v>641</v>
      </c>
      <c r="L182" s="116" t="s">
        <v>1087</v>
      </c>
      <c r="M182" s="116" t="s">
        <v>1125</v>
      </c>
    </row>
    <row r="183" spans="1:13" x14ac:dyDescent="0.2">
      <c r="A183" s="115">
        <v>503756</v>
      </c>
      <c r="B183" s="116" t="s">
        <v>412</v>
      </c>
      <c r="C183" s="115">
        <v>5</v>
      </c>
      <c r="D183" s="116" t="s">
        <v>1216</v>
      </c>
      <c r="E183" s="116" t="s">
        <v>1229</v>
      </c>
      <c r="F183" s="117">
        <v>36529</v>
      </c>
      <c r="G183" s="115">
        <v>413</v>
      </c>
      <c r="H183" s="116" t="s">
        <v>413</v>
      </c>
      <c r="I183" s="116" t="s">
        <v>387</v>
      </c>
      <c r="J183" s="115">
        <v>106588</v>
      </c>
      <c r="K183" s="116" t="s">
        <v>641</v>
      </c>
      <c r="L183" s="116" t="s">
        <v>1085</v>
      </c>
      <c r="M183" s="116" t="s">
        <v>1233</v>
      </c>
    </row>
    <row r="184" spans="1:13" x14ac:dyDescent="0.2">
      <c r="A184" s="115">
        <v>509207</v>
      </c>
      <c r="B184" s="116" t="s">
        <v>412</v>
      </c>
      <c r="C184" s="115">
        <v>7</v>
      </c>
      <c r="D184" s="116" t="s">
        <v>337</v>
      </c>
      <c r="E184" s="116" t="s">
        <v>1229</v>
      </c>
      <c r="F184" s="117">
        <v>34881</v>
      </c>
      <c r="G184" s="115">
        <v>444</v>
      </c>
      <c r="H184" s="116" t="s">
        <v>376</v>
      </c>
      <c r="I184" s="116" t="s">
        <v>368</v>
      </c>
      <c r="J184" s="115">
        <v>106623</v>
      </c>
      <c r="K184" s="116" t="s">
        <v>537</v>
      </c>
      <c r="L184" s="116" t="s">
        <v>854</v>
      </c>
      <c r="M184" s="116" t="s">
        <v>1012</v>
      </c>
    </row>
    <row r="185" spans="1:13" x14ac:dyDescent="0.2">
      <c r="A185" s="115">
        <v>509222</v>
      </c>
      <c r="B185" s="116" t="s">
        <v>412</v>
      </c>
      <c r="C185" s="115">
        <v>5</v>
      </c>
      <c r="D185" s="116" t="s">
        <v>1216</v>
      </c>
      <c r="E185" s="116" t="s">
        <v>1229</v>
      </c>
      <c r="F185" s="117">
        <v>35339</v>
      </c>
      <c r="G185" s="115">
        <v>444</v>
      </c>
      <c r="H185" s="116" t="s">
        <v>376</v>
      </c>
      <c r="I185" s="116" t="s">
        <v>368</v>
      </c>
      <c r="J185" s="115">
        <v>106623</v>
      </c>
      <c r="K185" s="116" t="s">
        <v>537</v>
      </c>
      <c r="L185" s="116" t="s">
        <v>695</v>
      </c>
      <c r="M185" s="116" t="s">
        <v>1011</v>
      </c>
    </row>
    <row r="186" spans="1:13" x14ac:dyDescent="0.2">
      <c r="A186" s="115">
        <v>509242</v>
      </c>
      <c r="B186" s="116" t="s">
        <v>412</v>
      </c>
      <c r="C186" s="115">
        <v>9</v>
      </c>
      <c r="D186" s="116" t="s">
        <v>339</v>
      </c>
      <c r="E186" s="116" t="s">
        <v>1229</v>
      </c>
      <c r="F186" s="117">
        <v>36650</v>
      </c>
      <c r="G186" s="115">
        <v>444</v>
      </c>
      <c r="H186" s="116" t="s">
        <v>376</v>
      </c>
      <c r="I186" s="116" t="s">
        <v>368</v>
      </c>
      <c r="J186" s="115">
        <v>106623</v>
      </c>
      <c r="K186" s="116" t="s">
        <v>537</v>
      </c>
      <c r="L186" s="116" t="s">
        <v>943</v>
      </c>
      <c r="M186" s="116" t="s">
        <v>1016</v>
      </c>
    </row>
    <row r="187" spans="1:13" x14ac:dyDescent="0.2">
      <c r="A187" s="115">
        <v>509253</v>
      </c>
      <c r="B187" s="116" t="s">
        <v>412</v>
      </c>
      <c r="C187" s="115">
        <v>13</v>
      </c>
      <c r="D187" s="116" t="s">
        <v>1250</v>
      </c>
      <c r="E187" s="116" t="s">
        <v>356</v>
      </c>
      <c r="F187" s="117">
        <v>36081</v>
      </c>
      <c r="G187" s="115">
        <v>444</v>
      </c>
      <c r="H187" s="116" t="s">
        <v>376</v>
      </c>
      <c r="I187" s="116" t="s">
        <v>368</v>
      </c>
      <c r="J187" s="115">
        <v>106623</v>
      </c>
      <c r="K187" s="116" t="s">
        <v>537</v>
      </c>
      <c r="L187" s="116" t="s">
        <v>187</v>
      </c>
      <c r="M187" s="116" t="s">
        <v>1022</v>
      </c>
    </row>
    <row r="188" spans="1:13" x14ac:dyDescent="0.2">
      <c r="A188" s="115">
        <v>509266</v>
      </c>
      <c r="B188" s="116" t="s">
        <v>412</v>
      </c>
      <c r="C188" s="115">
        <v>7</v>
      </c>
      <c r="D188" s="116" t="s">
        <v>337</v>
      </c>
      <c r="E188" s="116" t="s">
        <v>1229</v>
      </c>
      <c r="F188" s="117">
        <v>36311</v>
      </c>
      <c r="G188" s="115">
        <v>444</v>
      </c>
      <c r="H188" s="116" t="s">
        <v>376</v>
      </c>
      <c r="I188" s="116" t="s">
        <v>368</v>
      </c>
      <c r="J188" s="115">
        <v>106623</v>
      </c>
      <c r="K188" s="116" t="s">
        <v>537</v>
      </c>
      <c r="L188" s="116" t="s">
        <v>856</v>
      </c>
      <c r="M188" s="116" t="s">
        <v>1012</v>
      </c>
    </row>
    <row r="189" spans="1:13" x14ac:dyDescent="0.2">
      <c r="A189" s="115">
        <v>509280</v>
      </c>
      <c r="B189" s="116" t="s">
        <v>412</v>
      </c>
      <c r="C189" s="115">
        <v>7</v>
      </c>
      <c r="D189" s="116" t="s">
        <v>337</v>
      </c>
      <c r="E189" s="116" t="s">
        <v>1229</v>
      </c>
      <c r="F189" s="117">
        <v>36563</v>
      </c>
      <c r="G189" s="115">
        <v>444</v>
      </c>
      <c r="H189" s="116" t="s">
        <v>376</v>
      </c>
      <c r="I189" s="116" t="s">
        <v>368</v>
      </c>
      <c r="J189" s="115">
        <v>106623</v>
      </c>
      <c r="K189" s="116" t="s">
        <v>537</v>
      </c>
      <c r="L189" s="116" t="s">
        <v>858</v>
      </c>
      <c r="M189" s="116" t="s">
        <v>1012</v>
      </c>
    </row>
    <row r="190" spans="1:13" x14ac:dyDescent="0.2">
      <c r="A190" s="115">
        <v>561610</v>
      </c>
      <c r="B190" s="116" t="s">
        <v>412</v>
      </c>
      <c r="C190" s="115">
        <v>13</v>
      </c>
      <c r="D190" s="116" t="s">
        <v>1250</v>
      </c>
      <c r="E190" s="116" t="s">
        <v>356</v>
      </c>
      <c r="F190" s="117">
        <v>36746</v>
      </c>
      <c r="G190" s="115">
        <v>444</v>
      </c>
      <c r="H190" s="116" t="s">
        <v>376</v>
      </c>
      <c r="I190" s="116" t="s">
        <v>368</v>
      </c>
      <c r="J190" s="115">
        <v>106623</v>
      </c>
      <c r="K190" s="116" t="s">
        <v>537</v>
      </c>
      <c r="L190" s="116" t="s">
        <v>201</v>
      </c>
      <c r="M190" s="116" t="s">
        <v>1006</v>
      </c>
    </row>
    <row r="191" spans="1:13" x14ac:dyDescent="0.2">
      <c r="A191" s="115">
        <v>561886</v>
      </c>
      <c r="B191" s="116" t="s">
        <v>412</v>
      </c>
      <c r="C191" s="115">
        <v>7</v>
      </c>
      <c r="D191" s="116" t="s">
        <v>337</v>
      </c>
      <c r="E191" s="116" t="s">
        <v>1229</v>
      </c>
      <c r="F191" s="117">
        <v>36801</v>
      </c>
      <c r="G191" s="115">
        <v>444</v>
      </c>
      <c r="H191" s="116" t="s">
        <v>376</v>
      </c>
      <c r="I191" s="116" t="s">
        <v>368</v>
      </c>
      <c r="J191" s="115">
        <v>106623</v>
      </c>
      <c r="K191" s="116" t="s">
        <v>537</v>
      </c>
      <c r="L191" s="116" t="s">
        <v>1236</v>
      </c>
      <c r="M191" s="116" t="s">
        <v>1012</v>
      </c>
    </row>
    <row r="192" spans="1:13" x14ac:dyDescent="0.2">
      <c r="A192" s="115">
        <v>569115</v>
      </c>
      <c r="B192" s="116" t="s">
        <v>412</v>
      </c>
      <c r="C192" s="115">
        <v>7</v>
      </c>
      <c r="D192" s="116" t="s">
        <v>337</v>
      </c>
      <c r="E192" s="116" t="s">
        <v>1229</v>
      </c>
      <c r="F192" s="117">
        <v>36997</v>
      </c>
      <c r="G192" s="115">
        <v>444</v>
      </c>
      <c r="H192" s="116" t="s">
        <v>376</v>
      </c>
      <c r="I192" s="116" t="s">
        <v>368</v>
      </c>
      <c r="J192" s="115">
        <v>106623</v>
      </c>
      <c r="K192" s="116" t="s">
        <v>537</v>
      </c>
      <c r="L192" s="116" t="s">
        <v>1109</v>
      </c>
      <c r="M192" s="116" t="s">
        <v>1012</v>
      </c>
    </row>
    <row r="193" spans="1:13" x14ac:dyDescent="0.2">
      <c r="A193" s="115">
        <v>570357</v>
      </c>
      <c r="B193" s="116" t="s">
        <v>328</v>
      </c>
      <c r="C193" s="115">
        <v>9</v>
      </c>
      <c r="D193" s="116" t="s">
        <v>339</v>
      </c>
      <c r="E193" s="116" t="s">
        <v>1229</v>
      </c>
      <c r="F193" s="117">
        <v>37025</v>
      </c>
      <c r="G193" s="115">
        <v>444</v>
      </c>
      <c r="H193" s="116" t="s">
        <v>376</v>
      </c>
      <c r="I193" s="116" t="s">
        <v>368</v>
      </c>
      <c r="J193" s="115">
        <v>106623</v>
      </c>
      <c r="K193" s="116" t="s">
        <v>537</v>
      </c>
      <c r="L193" s="116" t="s">
        <v>1256</v>
      </c>
      <c r="M193" s="116" t="s">
        <v>1016</v>
      </c>
    </row>
    <row r="194" spans="1:13" x14ac:dyDescent="0.2">
      <c r="A194" s="115">
        <v>406138</v>
      </c>
      <c r="B194" s="116" t="s">
        <v>412</v>
      </c>
      <c r="C194" s="115">
        <v>3</v>
      </c>
      <c r="D194" s="116" t="s">
        <v>335</v>
      </c>
      <c r="E194" s="116" t="s">
        <v>1229</v>
      </c>
      <c r="F194" s="117">
        <v>36161</v>
      </c>
      <c r="G194" s="115">
        <v>413</v>
      </c>
      <c r="H194" s="116" t="s">
        <v>413</v>
      </c>
      <c r="I194" s="116" t="s">
        <v>395</v>
      </c>
      <c r="J194" s="115">
        <v>106635</v>
      </c>
      <c r="K194" s="116" t="s">
        <v>445</v>
      </c>
      <c r="L194" s="116" t="s">
        <v>446</v>
      </c>
      <c r="M194" s="116" t="s">
        <v>447</v>
      </c>
    </row>
    <row r="195" spans="1:13" x14ac:dyDescent="0.2">
      <c r="A195" s="115">
        <v>501185</v>
      </c>
      <c r="B195" s="116" t="s">
        <v>412</v>
      </c>
      <c r="C195" s="115">
        <v>3</v>
      </c>
      <c r="D195" s="116" t="s">
        <v>335</v>
      </c>
      <c r="E195" s="116" t="s">
        <v>1229</v>
      </c>
      <c r="F195" s="117">
        <v>36526</v>
      </c>
      <c r="G195" s="115">
        <v>413</v>
      </c>
      <c r="H195" s="116" t="s">
        <v>413</v>
      </c>
      <c r="I195" s="116" t="s">
        <v>395</v>
      </c>
      <c r="J195" s="115">
        <v>106635</v>
      </c>
      <c r="K195" s="116" t="s">
        <v>445</v>
      </c>
      <c r="L195" s="116" t="s">
        <v>462</v>
      </c>
      <c r="M195" s="116" t="s">
        <v>1230</v>
      </c>
    </row>
    <row r="196" spans="1:13" x14ac:dyDescent="0.2">
      <c r="A196" s="115">
        <v>501218</v>
      </c>
      <c r="B196" s="116" t="s">
        <v>412</v>
      </c>
      <c r="C196" s="115">
        <v>14</v>
      </c>
      <c r="D196" s="116" t="s">
        <v>1218</v>
      </c>
      <c r="E196" s="116" t="s">
        <v>356</v>
      </c>
      <c r="F196" s="117">
        <v>36192</v>
      </c>
      <c r="G196" s="115">
        <v>413</v>
      </c>
      <c r="H196" s="116" t="s">
        <v>413</v>
      </c>
      <c r="I196" s="116" t="s">
        <v>395</v>
      </c>
      <c r="J196" s="115">
        <v>106635</v>
      </c>
      <c r="K196" s="116" t="s">
        <v>445</v>
      </c>
      <c r="L196" s="116" t="s">
        <v>147</v>
      </c>
      <c r="M196" s="116" t="s">
        <v>133</v>
      </c>
    </row>
    <row r="197" spans="1:13" x14ac:dyDescent="0.2">
      <c r="A197" s="115">
        <v>501468</v>
      </c>
      <c r="B197" s="116" t="s">
        <v>412</v>
      </c>
      <c r="C197" s="115">
        <v>7</v>
      </c>
      <c r="D197" s="116" t="s">
        <v>337</v>
      </c>
      <c r="E197" s="116" t="s">
        <v>1229</v>
      </c>
      <c r="F197" s="117">
        <v>36360</v>
      </c>
      <c r="G197" s="115">
        <v>413</v>
      </c>
      <c r="H197" s="116" t="s">
        <v>413</v>
      </c>
      <c r="I197" s="116" t="s">
        <v>395</v>
      </c>
      <c r="J197" s="115">
        <v>106635</v>
      </c>
      <c r="K197" s="116" t="s">
        <v>445</v>
      </c>
      <c r="L197" s="116" t="s">
        <v>740</v>
      </c>
      <c r="M197" s="116" t="s">
        <v>714</v>
      </c>
    </row>
    <row r="198" spans="1:13" x14ac:dyDescent="0.2">
      <c r="A198" s="115">
        <v>501572</v>
      </c>
      <c r="B198" s="116" t="s">
        <v>412</v>
      </c>
      <c r="C198" s="115">
        <v>9</v>
      </c>
      <c r="D198" s="116" t="s">
        <v>339</v>
      </c>
      <c r="E198" s="116" t="s">
        <v>1229</v>
      </c>
      <c r="F198" s="117">
        <v>36395</v>
      </c>
      <c r="G198" s="115">
        <v>413</v>
      </c>
      <c r="H198" s="116" t="s">
        <v>413</v>
      </c>
      <c r="I198" s="116" t="s">
        <v>395</v>
      </c>
      <c r="J198" s="115">
        <v>106635</v>
      </c>
      <c r="K198" s="116" t="s">
        <v>445</v>
      </c>
      <c r="L198" s="116" t="s">
        <v>922</v>
      </c>
      <c r="M198" s="116" t="s">
        <v>1114</v>
      </c>
    </row>
    <row r="199" spans="1:13" x14ac:dyDescent="0.2">
      <c r="A199" s="115">
        <v>501581</v>
      </c>
      <c r="B199" s="116" t="s">
        <v>412</v>
      </c>
      <c r="C199" s="115">
        <v>8</v>
      </c>
      <c r="D199" s="116" t="s">
        <v>338</v>
      </c>
      <c r="E199" s="116" t="s">
        <v>1229</v>
      </c>
      <c r="F199" s="117">
        <v>36416</v>
      </c>
      <c r="G199" s="115">
        <v>413</v>
      </c>
      <c r="H199" s="116" t="s">
        <v>413</v>
      </c>
      <c r="I199" s="116" t="s">
        <v>395</v>
      </c>
      <c r="J199" s="115">
        <v>106635</v>
      </c>
      <c r="K199" s="116" t="s">
        <v>445</v>
      </c>
      <c r="L199" s="116" t="s">
        <v>885</v>
      </c>
      <c r="M199" s="116" t="s">
        <v>1122</v>
      </c>
    </row>
    <row r="200" spans="1:13" s="121" customFormat="1" x14ac:dyDescent="0.2">
      <c r="A200" s="115">
        <v>501599</v>
      </c>
      <c r="B200" s="116" t="s">
        <v>412</v>
      </c>
      <c r="C200" s="115">
        <v>9</v>
      </c>
      <c r="D200" s="116" t="s">
        <v>339</v>
      </c>
      <c r="E200" s="116" t="s">
        <v>1229</v>
      </c>
      <c r="F200" s="117">
        <v>36526</v>
      </c>
      <c r="G200" s="115">
        <v>413</v>
      </c>
      <c r="H200" s="116" t="s">
        <v>413</v>
      </c>
      <c r="I200" s="116" t="s">
        <v>395</v>
      </c>
      <c r="J200" s="115">
        <v>106635</v>
      </c>
      <c r="K200" s="116" t="s">
        <v>445</v>
      </c>
      <c r="L200" s="116" t="s">
        <v>924</v>
      </c>
      <c r="M200" s="116" t="s">
        <v>1230</v>
      </c>
    </row>
    <row r="201" spans="1:13" s="121" customFormat="1" x14ac:dyDescent="0.2">
      <c r="A201" s="115">
        <v>501600</v>
      </c>
      <c r="B201" s="116" t="s">
        <v>412</v>
      </c>
      <c r="C201" s="115">
        <v>7</v>
      </c>
      <c r="D201" s="116" t="s">
        <v>337</v>
      </c>
      <c r="E201" s="116" t="s">
        <v>1229</v>
      </c>
      <c r="F201" s="117">
        <v>35982</v>
      </c>
      <c r="G201" s="115">
        <v>413</v>
      </c>
      <c r="H201" s="116" t="s">
        <v>413</v>
      </c>
      <c r="I201" s="116" t="s">
        <v>395</v>
      </c>
      <c r="J201" s="115">
        <v>106635</v>
      </c>
      <c r="K201" s="116" t="s">
        <v>445</v>
      </c>
      <c r="L201" s="116" t="s">
        <v>745</v>
      </c>
      <c r="M201" s="116" t="s">
        <v>714</v>
      </c>
    </row>
    <row r="202" spans="1:13" s="121" customFormat="1" x14ac:dyDescent="0.2">
      <c r="A202" s="115">
        <v>501723</v>
      </c>
      <c r="B202" s="116" t="s">
        <v>412</v>
      </c>
      <c r="C202" s="115">
        <v>9</v>
      </c>
      <c r="D202" s="116" t="s">
        <v>339</v>
      </c>
      <c r="E202" s="116" t="s">
        <v>1229</v>
      </c>
      <c r="F202" s="117">
        <v>36360</v>
      </c>
      <c r="G202" s="115">
        <v>413</v>
      </c>
      <c r="H202" s="116" t="s">
        <v>413</v>
      </c>
      <c r="I202" s="116" t="s">
        <v>395</v>
      </c>
      <c r="J202" s="115">
        <v>106635</v>
      </c>
      <c r="K202" s="116" t="s">
        <v>445</v>
      </c>
      <c r="L202" s="116" t="s">
        <v>1058</v>
      </c>
      <c r="M202" s="116" t="s">
        <v>1135</v>
      </c>
    </row>
    <row r="203" spans="1:13" s="121" customFormat="1" x14ac:dyDescent="0.2">
      <c r="A203" s="115">
        <v>502689</v>
      </c>
      <c r="B203" s="116" t="s">
        <v>412</v>
      </c>
      <c r="C203" s="115">
        <v>5</v>
      </c>
      <c r="D203" s="116" t="s">
        <v>1216</v>
      </c>
      <c r="E203" s="116" t="s">
        <v>1229</v>
      </c>
      <c r="F203" s="117">
        <v>34862</v>
      </c>
      <c r="G203" s="115">
        <v>413</v>
      </c>
      <c r="H203" s="116" t="s">
        <v>413</v>
      </c>
      <c r="I203" s="116" t="s">
        <v>395</v>
      </c>
      <c r="J203" s="115">
        <v>106635</v>
      </c>
      <c r="K203" s="116" t="s">
        <v>445</v>
      </c>
      <c r="L203" s="116" t="s">
        <v>591</v>
      </c>
      <c r="M203" s="116" t="s">
        <v>555</v>
      </c>
    </row>
    <row r="204" spans="1:13" x14ac:dyDescent="0.2">
      <c r="A204" s="115">
        <v>503044</v>
      </c>
      <c r="B204" s="116" t="s">
        <v>412</v>
      </c>
      <c r="C204" s="115">
        <v>5</v>
      </c>
      <c r="D204" s="116" t="s">
        <v>1216</v>
      </c>
      <c r="E204" s="116" t="s">
        <v>1229</v>
      </c>
      <c r="F204" s="117">
        <v>36347</v>
      </c>
      <c r="G204" s="115">
        <v>413</v>
      </c>
      <c r="H204" s="116" t="s">
        <v>413</v>
      </c>
      <c r="I204" s="116" t="s">
        <v>395</v>
      </c>
      <c r="J204" s="115">
        <v>106635</v>
      </c>
      <c r="K204" s="116" t="s">
        <v>445</v>
      </c>
      <c r="L204" s="116" t="s">
        <v>616</v>
      </c>
      <c r="M204" s="116" t="s">
        <v>555</v>
      </c>
    </row>
    <row r="205" spans="1:13" x14ac:dyDescent="0.2">
      <c r="A205" s="115">
        <v>503708</v>
      </c>
      <c r="B205" s="116" t="s">
        <v>412</v>
      </c>
      <c r="C205" s="115">
        <v>13</v>
      </c>
      <c r="D205" s="116" t="s">
        <v>1250</v>
      </c>
      <c r="E205" s="116" t="s">
        <v>356</v>
      </c>
      <c r="F205" s="117">
        <v>36521</v>
      </c>
      <c r="G205" s="115">
        <v>413</v>
      </c>
      <c r="H205" s="116" t="s">
        <v>413</v>
      </c>
      <c r="I205" s="116" t="s">
        <v>395</v>
      </c>
      <c r="J205" s="115">
        <v>106635</v>
      </c>
      <c r="K205" s="116" t="s">
        <v>445</v>
      </c>
      <c r="L205" s="116" t="s">
        <v>166</v>
      </c>
      <c r="M205" s="116" t="s">
        <v>131</v>
      </c>
    </row>
    <row r="206" spans="1:13" x14ac:dyDescent="0.2">
      <c r="A206" s="115">
        <v>503847</v>
      </c>
      <c r="B206" s="116" t="s">
        <v>412</v>
      </c>
      <c r="C206" s="115">
        <v>13</v>
      </c>
      <c r="D206" s="116" t="s">
        <v>1249</v>
      </c>
      <c r="E206" s="116" t="s">
        <v>356</v>
      </c>
      <c r="F206" s="117">
        <v>35704</v>
      </c>
      <c r="G206" s="115">
        <v>413</v>
      </c>
      <c r="H206" s="116" t="s">
        <v>413</v>
      </c>
      <c r="I206" s="116" t="s">
        <v>395</v>
      </c>
      <c r="J206" s="115">
        <v>106635</v>
      </c>
      <c r="K206" s="116" t="s">
        <v>445</v>
      </c>
      <c r="L206" s="116" t="s">
        <v>171</v>
      </c>
      <c r="M206" s="116" t="s">
        <v>137</v>
      </c>
    </row>
    <row r="207" spans="1:13" x14ac:dyDescent="0.2">
      <c r="A207" s="115">
        <v>508160</v>
      </c>
      <c r="B207" s="116" t="s">
        <v>412</v>
      </c>
      <c r="C207" s="115">
        <v>9</v>
      </c>
      <c r="D207" s="116" t="s">
        <v>339</v>
      </c>
      <c r="E207" s="116" t="s">
        <v>1229</v>
      </c>
      <c r="F207" s="117">
        <v>36416</v>
      </c>
      <c r="G207" s="115">
        <v>413</v>
      </c>
      <c r="H207" s="116" t="s">
        <v>413</v>
      </c>
      <c r="I207" s="116" t="s">
        <v>395</v>
      </c>
      <c r="J207" s="115">
        <v>106635</v>
      </c>
      <c r="K207" s="116" t="s">
        <v>445</v>
      </c>
      <c r="L207" s="116" t="s">
        <v>941</v>
      </c>
      <c r="M207" s="116" t="s">
        <v>1114</v>
      </c>
    </row>
    <row r="208" spans="1:13" x14ac:dyDescent="0.2">
      <c r="A208" s="115">
        <v>514972</v>
      </c>
      <c r="B208" s="116" t="s">
        <v>412</v>
      </c>
      <c r="C208" s="115">
        <v>7</v>
      </c>
      <c r="D208" s="116" t="s">
        <v>337</v>
      </c>
      <c r="E208" s="116" t="s">
        <v>1229</v>
      </c>
      <c r="F208" s="117">
        <v>36661</v>
      </c>
      <c r="G208" s="115">
        <v>413</v>
      </c>
      <c r="H208" s="116" t="s">
        <v>413</v>
      </c>
      <c r="I208" s="116" t="s">
        <v>395</v>
      </c>
      <c r="J208" s="115">
        <v>106635</v>
      </c>
      <c r="K208" s="116" t="s">
        <v>445</v>
      </c>
      <c r="L208" s="116" t="s">
        <v>862</v>
      </c>
      <c r="M208" s="116" t="s">
        <v>714</v>
      </c>
    </row>
    <row r="209" spans="1:13" x14ac:dyDescent="0.2">
      <c r="A209" s="115">
        <v>530795</v>
      </c>
      <c r="B209" s="116" t="s">
        <v>412</v>
      </c>
      <c r="C209" s="115">
        <v>8</v>
      </c>
      <c r="D209" s="116" t="s">
        <v>338</v>
      </c>
      <c r="E209" s="116" t="s">
        <v>1229</v>
      </c>
      <c r="F209" s="117">
        <v>36745</v>
      </c>
      <c r="G209" s="115">
        <v>413</v>
      </c>
      <c r="H209" s="116" t="s">
        <v>413</v>
      </c>
      <c r="I209" s="116" t="s">
        <v>395</v>
      </c>
      <c r="J209" s="115">
        <v>106635</v>
      </c>
      <c r="K209" s="116" t="s">
        <v>445</v>
      </c>
      <c r="L209" s="116" t="s">
        <v>902</v>
      </c>
      <c r="M209" s="116" t="s">
        <v>1117</v>
      </c>
    </row>
    <row r="210" spans="1:13" x14ac:dyDescent="0.2">
      <c r="A210" s="115">
        <v>562624</v>
      </c>
      <c r="B210" s="116" t="s">
        <v>412</v>
      </c>
      <c r="C210" s="115">
        <v>5</v>
      </c>
      <c r="D210" s="116" t="s">
        <v>1216</v>
      </c>
      <c r="E210" s="116" t="s">
        <v>1229</v>
      </c>
      <c r="F210" s="117">
        <v>36808</v>
      </c>
      <c r="G210" s="115">
        <v>413</v>
      </c>
      <c r="H210" s="116" t="s">
        <v>413</v>
      </c>
      <c r="I210" s="116" t="s">
        <v>395</v>
      </c>
      <c r="J210" s="115">
        <v>106635</v>
      </c>
      <c r="K210" s="116" t="s">
        <v>445</v>
      </c>
      <c r="L210" s="116" t="s">
        <v>709</v>
      </c>
      <c r="M210" s="116" t="s">
        <v>1233</v>
      </c>
    </row>
    <row r="211" spans="1:13" x14ac:dyDescent="0.2">
      <c r="A211" s="115">
        <v>500579</v>
      </c>
      <c r="B211" s="116" t="s">
        <v>412</v>
      </c>
      <c r="C211" s="115">
        <v>5</v>
      </c>
      <c r="D211" s="116" t="s">
        <v>1216</v>
      </c>
      <c r="E211" s="116" t="s">
        <v>1229</v>
      </c>
      <c r="F211" s="117">
        <v>34653</v>
      </c>
      <c r="G211" s="115">
        <v>413</v>
      </c>
      <c r="H211" s="116" t="s">
        <v>413</v>
      </c>
      <c r="I211" s="116" t="s">
        <v>397</v>
      </c>
      <c r="J211" s="115">
        <v>106638</v>
      </c>
      <c r="K211" s="116" t="s">
        <v>487</v>
      </c>
      <c r="L211" s="116" t="s">
        <v>562</v>
      </c>
      <c r="M211" s="116" t="s">
        <v>563</v>
      </c>
    </row>
    <row r="212" spans="1:13" x14ac:dyDescent="0.2">
      <c r="A212" s="115">
        <v>501553</v>
      </c>
      <c r="B212" s="116" t="s">
        <v>412</v>
      </c>
      <c r="C212" s="115">
        <v>8</v>
      </c>
      <c r="D212" s="116" t="s">
        <v>338</v>
      </c>
      <c r="E212" s="116" t="s">
        <v>1229</v>
      </c>
      <c r="F212" s="117">
        <v>36451</v>
      </c>
      <c r="G212" s="115">
        <v>413</v>
      </c>
      <c r="H212" s="116" t="s">
        <v>413</v>
      </c>
      <c r="I212" s="116" t="s">
        <v>397</v>
      </c>
      <c r="J212" s="115">
        <v>106638</v>
      </c>
      <c r="K212" s="116" t="s">
        <v>487</v>
      </c>
      <c r="L212" s="116" t="s">
        <v>1060</v>
      </c>
      <c r="M212" s="116" t="s">
        <v>1127</v>
      </c>
    </row>
    <row r="213" spans="1:13" x14ac:dyDescent="0.2">
      <c r="A213" s="115">
        <v>501780</v>
      </c>
      <c r="B213" s="116" t="s">
        <v>1007</v>
      </c>
      <c r="C213" s="115">
        <v>9</v>
      </c>
      <c r="D213" s="116" t="s">
        <v>339</v>
      </c>
      <c r="E213" s="116" t="s">
        <v>1229</v>
      </c>
      <c r="F213" s="117">
        <v>35982</v>
      </c>
      <c r="G213" s="115">
        <v>413</v>
      </c>
      <c r="H213" s="116" t="s">
        <v>413</v>
      </c>
      <c r="I213" s="116" t="s">
        <v>397</v>
      </c>
      <c r="J213" s="115">
        <v>106638</v>
      </c>
      <c r="K213" s="116" t="s">
        <v>487</v>
      </c>
      <c r="L213" s="116" t="s">
        <v>1283</v>
      </c>
      <c r="M213" s="116" t="s">
        <v>1284</v>
      </c>
    </row>
    <row r="214" spans="1:13" x14ac:dyDescent="0.2">
      <c r="A214" s="115">
        <v>502351</v>
      </c>
      <c r="B214" s="116" t="s">
        <v>412</v>
      </c>
      <c r="C214" s="115">
        <v>8</v>
      </c>
      <c r="D214" s="116" t="s">
        <v>338</v>
      </c>
      <c r="E214" s="116" t="s">
        <v>1229</v>
      </c>
      <c r="F214" s="117">
        <v>36115</v>
      </c>
      <c r="G214" s="115">
        <v>413</v>
      </c>
      <c r="H214" s="116" t="s">
        <v>413</v>
      </c>
      <c r="I214" s="116" t="s">
        <v>397</v>
      </c>
      <c r="J214" s="115">
        <v>106638</v>
      </c>
      <c r="K214" s="116" t="s">
        <v>487</v>
      </c>
      <c r="L214" s="116" t="s">
        <v>246</v>
      </c>
      <c r="M214" s="116" t="s">
        <v>1125</v>
      </c>
    </row>
    <row r="215" spans="1:13" x14ac:dyDescent="0.2">
      <c r="A215" s="115">
        <v>502580</v>
      </c>
      <c r="B215" s="116" t="s">
        <v>412</v>
      </c>
      <c r="C215" s="115">
        <v>7</v>
      </c>
      <c r="D215" s="116" t="s">
        <v>337</v>
      </c>
      <c r="E215" s="116" t="s">
        <v>1229</v>
      </c>
      <c r="F215" s="117">
        <v>36584</v>
      </c>
      <c r="G215" s="115">
        <v>413</v>
      </c>
      <c r="H215" s="116" t="s">
        <v>413</v>
      </c>
      <c r="I215" s="116" t="s">
        <v>397</v>
      </c>
      <c r="J215" s="115">
        <v>106638</v>
      </c>
      <c r="K215" s="116" t="s">
        <v>487</v>
      </c>
      <c r="L215" s="116" t="s">
        <v>753</v>
      </c>
      <c r="M215" s="116" t="s">
        <v>714</v>
      </c>
    </row>
    <row r="216" spans="1:13" x14ac:dyDescent="0.2">
      <c r="A216" s="115">
        <v>503052</v>
      </c>
      <c r="B216" s="116" t="s">
        <v>412</v>
      </c>
      <c r="C216" s="115">
        <v>3</v>
      </c>
      <c r="D216" s="116" t="s">
        <v>335</v>
      </c>
      <c r="E216" s="116" t="s">
        <v>1229</v>
      </c>
      <c r="F216" s="117">
        <v>36342</v>
      </c>
      <c r="G216" s="115">
        <v>413</v>
      </c>
      <c r="H216" s="116" t="s">
        <v>413</v>
      </c>
      <c r="I216" s="116" t="s">
        <v>397</v>
      </c>
      <c r="J216" s="115">
        <v>106638</v>
      </c>
      <c r="K216" s="116" t="s">
        <v>487</v>
      </c>
      <c r="L216" s="116" t="s">
        <v>488</v>
      </c>
      <c r="M216" s="116" t="s">
        <v>447</v>
      </c>
    </row>
    <row r="217" spans="1:13" x14ac:dyDescent="0.2">
      <c r="A217" s="115">
        <v>503122</v>
      </c>
      <c r="B217" s="116" t="s">
        <v>412</v>
      </c>
      <c r="C217" s="115">
        <v>7</v>
      </c>
      <c r="D217" s="116" t="s">
        <v>337</v>
      </c>
      <c r="E217" s="116" t="s">
        <v>1229</v>
      </c>
      <c r="F217" s="117">
        <v>36101</v>
      </c>
      <c r="G217" s="115">
        <v>413</v>
      </c>
      <c r="H217" s="116" t="s">
        <v>413</v>
      </c>
      <c r="I217" s="116" t="s">
        <v>397</v>
      </c>
      <c r="J217" s="115">
        <v>106638</v>
      </c>
      <c r="K217" s="116" t="s">
        <v>487</v>
      </c>
      <c r="L217" s="116" t="s">
        <v>773</v>
      </c>
      <c r="M217" s="116" t="s">
        <v>731</v>
      </c>
    </row>
    <row r="218" spans="1:13" x14ac:dyDescent="0.2">
      <c r="A218" s="115">
        <v>503301</v>
      </c>
      <c r="B218" s="116" t="s">
        <v>412</v>
      </c>
      <c r="C218" s="115">
        <v>3</v>
      </c>
      <c r="D218" s="116" t="s">
        <v>335</v>
      </c>
      <c r="E218" s="116" t="s">
        <v>1229</v>
      </c>
      <c r="F218" s="117">
        <v>33619</v>
      </c>
      <c r="G218" s="115">
        <v>413</v>
      </c>
      <c r="H218" s="116" t="s">
        <v>413</v>
      </c>
      <c r="I218" s="116" t="s">
        <v>397</v>
      </c>
      <c r="J218" s="115">
        <v>106638</v>
      </c>
      <c r="K218" s="116" t="s">
        <v>487</v>
      </c>
      <c r="L218" s="116" t="s">
        <v>494</v>
      </c>
      <c r="M218" s="116" t="s">
        <v>495</v>
      </c>
    </row>
    <row r="219" spans="1:13" x14ac:dyDescent="0.2">
      <c r="A219" s="115">
        <v>503400</v>
      </c>
      <c r="B219" s="116" t="s">
        <v>412</v>
      </c>
      <c r="C219" s="115">
        <v>10</v>
      </c>
      <c r="D219" s="116" t="s">
        <v>1217</v>
      </c>
      <c r="E219" s="116" t="s">
        <v>356</v>
      </c>
      <c r="F219" s="117">
        <v>36248</v>
      </c>
      <c r="G219" s="115">
        <v>413</v>
      </c>
      <c r="H219" s="116" t="s">
        <v>413</v>
      </c>
      <c r="I219" s="116" t="s">
        <v>397</v>
      </c>
      <c r="J219" s="115">
        <v>106638</v>
      </c>
      <c r="K219" s="116" t="s">
        <v>487</v>
      </c>
      <c r="L219" s="116" t="s">
        <v>36</v>
      </c>
      <c r="M219" s="116" t="s">
        <v>2</v>
      </c>
    </row>
    <row r="220" spans="1:13" x14ac:dyDescent="0.2">
      <c r="A220" s="115">
        <v>503457</v>
      </c>
      <c r="B220" s="116" t="s">
        <v>412</v>
      </c>
      <c r="C220" s="115">
        <v>13</v>
      </c>
      <c r="D220" s="116" t="s">
        <v>1249</v>
      </c>
      <c r="E220" s="116" t="s">
        <v>356</v>
      </c>
      <c r="F220" s="117">
        <v>34794</v>
      </c>
      <c r="G220" s="115">
        <v>413</v>
      </c>
      <c r="H220" s="116" t="s">
        <v>413</v>
      </c>
      <c r="I220" s="116" t="s">
        <v>397</v>
      </c>
      <c r="J220" s="115">
        <v>106638</v>
      </c>
      <c r="K220" s="116" t="s">
        <v>487</v>
      </c>
      <c r="L220" s="116" t="s">
        <v>163</v>
      </c>
      <c r="M220" s="116" t="s">
        <v>137</v>
      </c>
    </row>
    <row r="221" spans="1:13" x14ac:dyDescent="0.2">
      <c r="A221" s="115">
        <v>400260</v>
      </c>
      <c r="B221" s="116" t="s">
        <v>412</v>
      </c>
      <c r="C221" s="115">
        <v>7</v>
      </c>
      <c r="D221" s="116" t="s">
        <v>337</v>
      </c>
      <c r="E221" s="116" t="s">
        <v>1229</v>
      </c>
      <c r="F221" s="117">
        <v>36696</v>
      </c>
      <c r="G221" s="115">
        <v>413</v>
      </c>
      <c r="H221" s="116" t="s">
        <v>413</v>
      </c>
      <c r="I221" s="116" t="s">
        <v>454</v>
      </c>
      <c r="J221" s="115">
        <v>106790</v>
      </c>
      <c r="K221" s="116" t="s">
        <v>522</v>
      </c>
      <c r="L221" s="116" t="s">
        <v>717</v>
      </c>
      <c r="M221" s="116" t="s">
        <v>714</v>
      </c>
    </row>
    <row r="222" spans="1:13" x14ac:dyDescent="0.2">
      <c r="A222" s="115">
        <v>500402</v>
      </c>
      <c r="B222" s="116" t="s">
        <v>412</v>
      </c>
      <c r="C222" s="115">
        <v>12</v>
      </c>
      <c r="D222" s="116" t="s">
        <v>335</v>
      </c>
      <c r="E222" s="116" t="s">
        <v>1220</v>
      </c>
      <c r="F222" s="117">
        <v>33714</v>
      </c>
      <c r="G222" s="115">
        <v>413</v>
      </c>
      <c r="H222" s="116" t="s">
        <v>413</v>
      </c>
      <c r="I222" s="116" t="s">
        <v>454</v>
      </c>
      <c r="J222" s="115">
        <v>106790</v>
      </c>
      <c r="K222" s="116" t="s">
        <v>522</v>
      </c>
      <c r="L222" s="116" t="s">
        <v>456</v>
      </c>
      <c r="M222" s="116" t="s">
        <v>457</v>
      </c>
    </row>
    <row r="223" spans="1:13" x14ac:dyDescent="0.2">
      <c r="A223" s="115">
        <v>501590</v>
      </c>
      <c r="B223" s="116" t="s">
        <v>412</v>
      </c>
      <c r="C223" s="115">
        <v>9</v>
      </c>
      <c r="D223" s="116" t="s">
        <v>339</v>
      </c>
      <c r="E223" s="116" t="s">
        <v>1229</v>
      </c>
      <c r="F223" s="117">
        <v>36395</v>
      </c>
      <c r="G223" s="115">
        <v>413</v>
      </c>
      <c r="H223" s="116" t="s">
        <v>413</v>
      </c>
      <c r="I223" s="116" t="s">
        <v>454</v>
      </c>
      <c r="J223" s="115">
        <v>106790</v>
      </c>
      <c r="K223" s="116" t="s">
        <v>522</v>
      </c>
      <c r="L223" s="116" t="s">
        <v>1032</v>
      </c>
      <c r="M223" s="116" t="s">
        <v>1114</v>
      </c>
    </row>
    <row r="224" spans="1:13" x14ac:dyDescent="0.2">
      <c r="A224" s="115">
        <v>501736</v>
      </c>
      <c r="B224" s="116" t="s">
        <v>412</v>
      </c>
      <c r="C224" s="115">
        <v>9</v>
      </c>
      <c r="D224" s="116" t="s">
        <v>339</v>
      </c>
      <c r="E224" s="116" t="s">
        <v>1229</v>
      </c>
      <c r="F224" s="117">
        <v>36360</v>
      </c>
      <c r="G224" s="115">
        <v>413</v>
      </c>
      <c r="H224" s="116" t="s">
        <v>413</v>
      </c>
      <c r="I224" s="116" t="s">
        <v>454</v>
      </c>
      <c r="J224" s="115">
        <v>106790</v>
      </c>
      <c r="K224" s="116" t="s">
        <v>522</v>
      </c>
      <c r="L224" s="116" t="s">
        <v>1239</v>
      </c>
      <c r="M224" s="116" t="s">
        <v>1114</v>
      </c>
    </row>
    <row r="225" spans="1:13" x14ac:dyDescent="0.2">
      <c r="A225" s="115">
        <v>502628</v>
      </c>
      <c r="B225" s="116" t="s">
        <v>412</v>
      </c>
      <c r="C225" s="115">
        <v>12</v>
      </c>
      <c r="D225" s="116" t="s">
        <v>337</v>
      </c>
      <c r="E225" s="116" t="s">
        <v>1220</v>
      </c>
      <c r="F225" s="117">
        <v>34852</v>
      </c>
      <c r="G225" s="115">
        <v>413</v>
      </c>
      <c r="H225" s="116" t="s">
        <v>413</v>
      </c>
      <c r="I225" s="116" t="s">
        <v>454</v>
      </c>
      <c r="J225" s="115">
        <v>106790</v>
      </c>
      <c r="K225" s="116" t="s">
        <v>522</v>
      </c>
      <c r="L225" s="116" t="s">
        <v>1244</v>
      </c>
      <c r="M225" s="116" t="s">
        <v>756</v>
      </c>
    </row>
    <row r="226" spans="1:13" x14ac:dyDescent="0.2">
      <c r="A226" s="115">
        <v>502642</v>
      </c>
      <c r="B226" s="116" t="s">
        <v>412</v>
      </c>
      <c r="C226" s="115">
        <v>12</v>
      </c>
      <c r="D226" s="116" t="s">
        <v>360</v>
      </c>
      <c r="E226" s="116" t="s">
        <v>1220</v>
      </c>
      <c r="F226" s="117">
        <v>34400</v>
      </c>
      <c r="G226" s="115">
        <v>413</v>
      </c>
      <c r="H226" s="116" t="s">
        <v>413</v>
      </c>
      <c r="I226" s="116" t="s">
        <v>454</v>
      </c>
      <c r="J226" s="115">
        <v>106790</v>
      </c>
      <c r="K226" s="116" t="s">
        <v>522</v>
      </c>
      <c r="L226" s="116" t="s">
        <v>1247</v>
      </c>
      <c r="M226" s="116" t="s">
        <v>91</v>
      </c>
    </row>
    <row r="227" spans="1:13" x14ac:dyDescent="0.2">
      <c r="A227" s="115">
        <v>502669</v>
      </c>
      <c r="B227" s="116" t="s">
        <v>412</v>
      </c>
      <c r="C227" s="115">
        <v>5</v>
      </c>
      <c r="D227" s="116" t="s">
        <v>1232</v>
      </c>
      <c r="E227" s="116" t="s">
        <v>356</v>
      </c>
      <c r="F227" s="117">
        <v>32286</v>
      </c>
      <c r="G227" s="115">
        <v>413</v>
      </c>
      <c r="H227" s="116" t="s">
        <v>413</v>
      </c>
      <c r="I227" s="116" t="s">
        <v>454</v>
      </c>
      <c r="J227" s="115">
        <v>106790</v>
      </c>
      <c r="K227" s="116" t="s">
        <v>522</v>
      </c>
      <c r="L227" s="116" t="s">
        <v>583</v>
      </c>
      <c r="M227" s="116" t="s">
        <v>584</v>
      </c>
    </row>
    <row r="228" spans="1:13" x14ac:dyDescent="0.2">
      <c r="A228" s="115">
        <v>502699</v>
      </c>
      <c r="B228" s="116" t="s">
        <v>412</v>
      </c>
      <c r="C228" s="115">
        <v>12</v>
      </c>
      <c r="D228" s="116" t="s">
        <v>360</v>
      </c>
      <c r="E228" s="116" t="s">
        <v>1220</v>
      </c>
      <c r="F228" s="117">
        <v>34757</v>
      </c>
      <c r="G228" s="115">
        <v>413</v>
      </c>
      <c r="H228" s="116" t="s">
        <v>413</v>
      </c>
      <c r="I228" s="116" t="s">
        <v>454</v>
      </c>
      <c r="J228" s="115">
        <v>106790</v>
      </c>
      <c r="K228" s="116" t="s">
        <v>522</v>
      </c>
      <c r="L228" s="116" t="s">
        <v>1248</v>
      </c>
      <c r="M228" s="116" t="s">
        <v>93</v>
      </c>
    </row>
    <row r="229" spans="1:13" x14ac:dyDescent="0.2">
      <c r="A229" s="115">
        <v>502700</v>
      </c>
      <c r="B229" s="116" t="s">
        <v>412</v>
      </c>
      <c r="C229" s="115">
        <v>12</v>
      </c>
      <c r="D229" s="116" t="s">
        <v>337</v>
      </c>
      <c r="E229" s="116" t="s">
        <v>1220</v>
      </c>
      <c r="F229" s="117">
        <v>32573</v>
      </c>
      <c r="G229" s="115">
        <v>413</v>
      </c>
      <c r="H229" s="116" t="s">
        <v>413</v>
      </c>
      <c r="I229" s="116" t="s">
        <v>454</v>
      </c>
      <c r="J229" s="115">
        <v>106790</v>
      </c>
      <c r="K229" s="116" t="s">
        <v>522</v>
      </c>
      <c r="L229" s="116" t="s">
        <v>1245</v>
      </c>
      <c r="M229" s="116" t="s">
        <v>760</v>
      </c>
    </row>
    <row r="230" spans="1:13" x14ac:dyDescent="0.2">
      <c r="A230" s="115">
        <v>502901</v>
      </c>
      <c r="B230" s="116" t="s">
        <v>412</v>
      </c>
      <c r="C230" s="115">
        <v>7</v>
      </c>
      <c r="D230" s="116" t="s">
        <v>337</v>
      </c>
      <c r="E230" s="116" t="s">
        <v>356</v>
      </c>
      <c r="F230" s="117">
        <v>35457</v>
      </c>
      <c r="G230" s="115">
        <v>413</v>
      </c>
      <c r="H230" s="116" t="s">
        <v>413</v>
      </c>
      <c r="I230" s="116" t="s">
        <v>454</v>
      </c>
      <c r="J230" s="115">
        <v>106790</v>
      </c>
      <c r="K230" s="116" t="s">
        <v>522</v>
      </c>
      <c r="L230" s="116" t="s">
        <v>241</v>
      </c>
      <c r="M230" s="116" t="s">
        <v>722</v>
      </c>
    </row>
    <row r="231" spans="1:13" x14ac:dyDescent="0.2">
      <c r="A231" s="115">
        <v>502968</v>
      </c>
      <c r="B231" s="116" t="s">
        <v>412</v>
      </c>
      <c r="C231" s="115">
        <v>5</v>
      </c>
      <c r="D231" s="116" t="s">
        <v>1216</v>
      </c>
      <c r="E231" s="116" t="s">
        <v>1229</v>
      </c>
      <c r="F231" s="117">
        <v>35618</v>
      </c>
      <c r="G231" s="115">
        <v>413</v>
      </c>
      <c r="H231" s="116" t="s">
        <v>413</v>
      </c>
      <c r="I231" s="116" t="s">
        <v>454</v>
      </c>
      <c r="J231" s="115">
        <v>106790</v>
      </c>
      <c r="K231" s="116" t="s">
        <v>522</v>
      </c>
      <c r="L231" s="116" t="s">
        <v>1234</v>
      </c>
      <c r="M231" s="116" t="s">
        <v>1233</v>
      </c>
    </row>
    <row r="232" spans="1:13" x14ac:dyDescent="0.2">
      <c r="A232" s="115">
        <v>502990</v>
      </c>
      <c r="B232" s="116" t="s">
        <v>412</v>
      </c>
      <c r="C232" s="115">
        <v>12</v>
      </c>
      <c r="D232" s="116" t="s">
        <v>337</v>
      </c>
      <c r="E232" s="116" t="s">
        <v>1220</v>
      </c>
      <c r="F232" s="117">
        <v>35660</v>
      </c>
      <c r="G232" s="115">
        <v>413</v>
      </c>
      <c r="H232" s="116" t="s">
        <v>413</v>
      </c>
      <c r="I232" s="116" t="s">
        <v>454</v>
      </c>
      <c r="J232" s="115">
        <v>106790</v>
      </c>
      <c r="K232" s="116" t="s">
        <v>522</v>
      </c>
      <c r="L232" s="116" t="s">
        <v>1246</v>
      </c>
      <c r="M232" s="116" t="s">
        <v>760</v>
      </c>
    </row>
    <row r="233" spans="1:13" x14ac:dyDescent="0.2">
      <c r="A233" s="115">
        <v>503815</v>
      </c>
      <c r="B233" s="116" t="s">
        <v>412</v>
      </c>
      <c r="C233" s="115">
        <v>14</v>
      </c>
      <c r="D233" s="116" t="s">
        <v>1255</v>
      </c>
      <c r="E233" s="116" t="s">
        <v>356</v>
      </c>
      <c r="F233" s="117">
        <v>34961</v>
      </c>
      <c r="G233" s="115">
        <v>413</v>
      </c>
      <c r="H233" s="116" t="s">
        <v>413</v>
      </c>
      <c r="I233" s="116" t="s">
        <v>454</v>
      </c>
      <c r="J233" s="115">
        <v>106790</v>
      </c>
      <c r="K233" s="116" t="s">
        <v>522</v>
      </c>
      <c r="L233" s="116" t="s">
        <v>169</v>
      </c>
      <c r="M233" s="116" t="s">
        <v>144</v>
      </c>
    </row>
    <row r="234" spans="1:13" x14ac:dyDescent="0.2">
      <c r="A234" s="115">
        <v>503816</v>
      </c>
      <c r="B234" s="116" t="s">
        <v>412</v>
      </c>
      <c r="C234" s="115">
        <v>13</v>
      </c>
      <c r="D234" s="116" t="s">
        <v>1249</v>
      </c>
      <c r="E234" s="116" t="s">
        <v>356</v>
      </c>
      <c r="F234" s="117">
        <v>34666</v>
      </c>
      <c r="G234" s="115">
        <v>413</v>
      </c>
      <c r="H234" s="116" t="s">
        <v>413</v>
      </c>
      <c r="I234" s="116" t="s">
        <v>454</v>
      </c>
      <c r="J234" s="115">
        <v>106790</v>
      </c>
      <c r="K234" s="116" t="s">
        <v>522</v>
      </c>
      <c r="L234" s="116" t="s">
        <v>1252</v>
      </c>
      <c r="M234" s="116" t="s">
        <v>137</v>
      </c>
    </row>
    <row r="235" spans="1:13" x14ac:dyDescent="0.2">
      <c r="A235" s="115">
        <v>503923</v>
      </c>
      <c r="B235" s="116" t="s">
        <v>412</v>
      </c>
      <c r="C235" s="115">
        <v>3</v>
      </c>
      <c r="D235" s="116" t="s">
        <v>335</v>
      </c>
      <c r="E235" s="116" t="s">
        <v>1229</v>
      </c>
      <c r="F235" s="117">
        <v>36557</v>
      </c>
      <c r="G235" s="115">
        <v>413</v>
      </c>
      <c r="H235" s="116" t="s">
        <v>413</v>
      </c>
      <c r="I235" s="116" t="s">
        <v>454</v>
      </c>
      <c r="J235" s="115">
        <v>106790</v>
      </c>
      <c r="K235" s="116" t="s">
        <v>522</v>
      </c>
      <c r="L235" s="116" t="s">
        <v>521</v>
      </c>
      <c r="M235" s="116" t="s">
        <v>447</v>
      </c>
    </row>
    <row r="236" spans="1:13" x14ac:dyDescent="0.2">
      <c r="A236" s="115">
        <v>503944</v>
      </c>
      <c r="B236" s="116" t="s">
        <v>412</v>
      </c>
      <c r="C236" s="115">
        <v>1</v>
      </c>
      <c r="D236" s="116" t="s">
        <v>1219</v>
      </c>
      <c r="E236" s="116" t="s">
        <v>1229</v>
      </c>
      <c r="F236" s="117">
        <v>36570</v>
      </c>
      <c r="G236" s="115">
        <v>413</v>
      </c>
      <c r="H236" s="116" t="s">
        <v>413</v>
      </c>
      <c r="I236" s="116" t="s">
        <v>454</v>
      </c>
      <c r="J236" s="115">
        <v>106790</v>
      </c>
      <c r="K236" s="116" t="s">
        <v>522</v>
      </c>
      <c r="L236" s="116" t="s">
        <v>523</v>
      </c>
      <c r="M236" s="116" t="s">
        <v>444</v>
      </c>
    </row>
    <row r="237" spans="1:13" x14ac:dyDescent="0.2">
      <c r="A237" s="115">
        <v>509097</v>
      </c>
      <c r="B237" s="116" t="s">
        <v>412</v>
      </c>
      <c r="C237" s="115">
        <v>3</v>
      </c>
      <c r="D237" s="116" t="s">
        <v>335</v>
      </c>
      <c r="E237" s="116" t="s">
        <v>1229</v>
      </c>
      <c r="F237" s="117">
        <v>36647</v>
      </c>
      <c r="G237" s="115">
        <v>413</v>
      </c>
      <c r="H237" s="116" t="s">
        <v>413</v>
      </c>
      <c r="I237" s="116" t="s">
        <v>454</v>
      </c>
      <c r="J237" s="115">
        <v>106790</v>
      </c>
      <c r="K237" s="116" t="s">
        <v>522</v>
      </c>
      <c r="L237" s="116" t="s">
        <v>1231</v>
      </c>
      <c r="M237" s="116" t="s">
        <v>447</v>
      </c>
    </row>
    <row r="238" spans="1:13" x14ac:dyDescent="0.2">
      <c r="A238" s="115">
        <v>509121</v>
      </c>
      <c r="B238" s="116" t="s">
        <v>412</v>
      </c>
      <c r="C238" s="115">
        <v>14</v>
      </c>
      <c r="D238" s="116" t="s">
        <v>1218</v>
      </c>
      <c r="E238" s="116" t="s">
        <v>356</v>
      </c>
      <c r="F238" s="117">
        <v>36641</v>
      </c>
      <c r="G238" s="115">
        <v>413</v>
      </c>
      <c r="H238" s="116" t="s">
        <v>413</v>
      </c>
      <c r="I238" s="116" t="s">
        <v>454</v>
      </c>
      <c r="J238" s="115">
        <v>106790</v>
      </c>
      <c r="K238" s="116" t="s">
        <v>522</v>
      </c>
      <c r="L238" s="116" t="s">
        <v>184</v>
      </c>
      <c r="M238" s="116" t="s">
        <v>133</v>
      </c>
    </row>
    <row r="239" spans="1:13" x14ac:dyDescent="0.2">
      <c r="A239" s="115">
        <v>560492</v>
      </c>
      <c r="B239" s="116" t="s">
        <v>412</v>
      </c>
      <c r="C239" s="115">
        <v>9</v>
      </c>
      <c r="D239" s="116" t="s">
        <v>339</v>
      </c>
      <c r="E239" s="116" t="s">
        <v>1229</v>
      </c>
      <c r="F239" s="117">
        <v>36724</v>
      </c>
      <c r="G239" s="115">
        <v>413</v>
      </c>
      <c r="H239" s="116" t="s">
        <v>413</v>
      </c>
      <c r="I239" s="116" t="s">
        <v>454</v>
      </c>
      <c r="J239" s="115">
        <v>106790</v>
      </c>
      <c r="K239" s="116" t="s">
        <v>522</v>
      </c>
      <c r="L239" s="116" t="s">
        <v>963</v>
      </c>
      <c r="M239" s="116" t="s">
        <v>1115</v>
      </c>
    </row>
    <row r="240" spans="1:13" x14ac:dyDescent="0.2">
      <c r="A240" s="115">
        <v>561834</v>
      </c>
      <c r="B240" s="116" t="s">
        <v>412</v>
      </c>
      <c r="C240" s="115">
        <v>5</v>
      </c>
      <c r="D240" s="116" t="s">
        <v>1216</v>
      </c>
      <c r="E240" s="116" t="s">
        <v>1229</v>
      </c>
      <c r="F240" s="117">
        <v>36783</v>
      </c>
      <c r="G240" s="115">
        <v>413</v>
      </c>
      <c r="H240" s="116" t="s">
        <v>413</v>
      </c>
      <c r="I240" s="116" t="s">
        <v>454</v>
      </c>
      <c r="J240" s="115">
        <v>106790</v>
      </c>
      <c r="K240" s="116" t="s">
        <v>522</v>
      </c>
      <c r="L240" s="116" t="s">
        <v>707</v>
      </c>
      <c r="M240" s="116" t="s">
        <v>1233</v>
      </c>
    </row>
    <row r="241" spans="1:13" x14ac:dyDescent="0.2">
      <c r="A241" s="115">
        <v>408243</v>
      </c>
      <c r="B241" s="116" t="s">
        <v>412</v>
      </c>
      <c r="C241" s="115">
        <v>3</v>
      </c>
      <c r="D241" s="116" t="s">
        <v>335</v>
      </c>
      <c r="E241" s="116" t="s">
        <v>1229</v>
      </c>
      <c r="F241" s="117">
        <v>34834</v>
      </c>
      <c r="G241" s="115">
        <v>413</v>
      </c>
      <c r="H241" s="116" t="s">
        <v>413</v>
      </c>
      <c r="I241" s="116" t="s">
        <v>384</v>
      </c>
      <c r="J241" s="115">
        <v>106798</v>
      </c>
      <c r="K241" s="116" t="s">
        <v>448</v>
      </c>
      <c r="L241" s="116" t="s">
        <v>449</v>
      </c>
      <c r="M241" s="116" t="s">
        <v>447</v>
      </c>
    </row>
    <row r="242" spans="1:13" x14ac:dyDescent="0.2">
      <c r="A242" s="115">
        <v>408414</v>
      </c>
      <c r="B242" s="116" t="s">
        <v>412</v>
      </c>
      <c r="C242" s="115">
        <v>13</v>
      </c>
      <c r="D242" s="116" t="s">
        <v>1249</v>
      </c>
      <c r="E242" s="116" t="s">
        <v>356</v>
      </c>
      <c r="F242" s="117">
        <v>34689</v>
      </c>
      <c r="G242" s="115">
        <v>413</v>
      </c>
      <c r="H242" s="116" t="s">
        <v>413</v>
      </c>
      <c r="I242" s="116" t="s">
        <v>384</v>
      </c>
      <c r="J242" s="115">
        <v>106798</v>
      </c>
      <c r="K242" s="116" t="s">
        <v>448</v>
      </c>
      <c r="L242" s="116" t="s">
        <v>138</v>
      </c>
      <c r="M242" s="116" t="s">
        <v>137</v>
      </c>
    </row>
    <row r="243" spans="1:13" x14ac:dyDescent="0.2">
      <c r="A243" s="115">
        <v>563432</v>
      </c>
      <c r="B243" s="116" t="s">
        <v>412</v>
      </c>
      <c r="C243" s="115">
        <v>13</v>
      </c>
      <c r="D243" s="116" t="s">
        <v>1250</v>
      </c>
      <c r="E243" s="116" t="s">
        <v>356</v>
      </c>
      <c r="F243" s="117">
        <v>36846</v>
      </c>
      <c r="G243" s="115">
        <v>413</v>
      </c>
      <c r="H243" s="116" t="s">
        <v>413</v>
      </c>
      <c r="I243" s="116" t="s">
        <v>384</v>
      </c>
      <c r="J243" s="115">
        <v>106798</v>
      </c>
      <c r="K243" s="116" t="s">
        <v>448</v>
      </c>
      <c r="L243" s="116" t="s">
        <v>1163</v>
      </c>
      <c r="M243" s="116" t="s">
        <v>131</v>
      </c>
    </row>
    <row r="244" spans="1:13" x14ac:dyDescent="0.2">
      <c r="A244" s="115">
        <v>502775</v>
      </c>
      <c r="B244" s="116" t="s">
        <v>412</v>
      </c>
      <c r="C244" s="115">
        <v>11</v>
      </c>
      <c r="D244" s="116" t="s">
        <v>360</v>
      </c>
      <c r="E244" s="116" t="s">
        <v>356</v>
      </c>
      <c r="F244" s="117">
        <v>34151</v>
      </c>
      <c r="G244" s="115">
        <v>413</v>
      </c>
      <c r="H244" s="116" t="s">
        <v>413</v>
      </c>
      <c r="I244" s="116" t="s">
        <v>618</v>
      </c>
      <c r="J244" s="115">
        <v>106799</v>
      </c>
      <c r="K244" s="116" t="s">
        <v>644</v>
      </c>
      <c r="L244" s="116" t="s">
        <v>94</v>
      </c>
      <c r="M244" s="116" t="s">
        <v>95</v>
      </c>
    </row>
    <row r="245" spans="1:13" x14ac:dyDescent="0.2">
      <c r="A245" s="115">
        <v>503788</v>
      </c>
      <c r="B245" s="116" t="s">
        <v>412</v>
      </c>
      <c r="C245" s="115">
        <v>5</v>
      </c>
      <c r="D245" s="116" t="s">
        <v>1232</v>
      </c>
      <c r="E245" s="116" t="s">
        <v>356</v>
      </c>
      <c r="F245" s="117">
        <v>27519</v>
      </c>
      <c r="G245" s="115">
        <v>413</v>
      </c>
      <c r="H245" s="116" t="s">
        <v>413</v>
      </c>
      <c r="I245" s="116" t="s">
        <v>618</v>
      </c>
      <c r="J245" s="115">
        <v>106799</v>
      </c>
      <c r="K245" s="116" t="s">
        <v>644</v>
      </c>
      <c r="L245" s="116" t="s">
        <v>645</v>
      </c>
      <c r="M245" s="116" t="s">
        <v>646</v>
      </c>
    </row>
    <row r="246" spans="1:13" x14ac:dyDescent="0.2">
      <c r="A246" s="115">
        <v>500333</v>
      </c>
      <c r="B246" s="116" t="s">
        <v>412</v>
      </c>
      <c r="C246" s="115">
        <v>5</v>
      </c>
      <c r="D246" s="116" t="s">
        <v>1216</v>
      </c>
      <c r="E246" s="116" t="s">
        <v>1229</v>
      </c>
      <c r="F246" s="117">
        <v>36525</v>
      </c>
      <c r="G246" s="115">
        <v>413</v>
      </c>
      <c r="H246" s="116" t="s">
        <v>413</v>
      </c>
      <c r="I246" s="116" t="s">
        <v>388</v>
      </c>
      <c r="J246" s="115">
        <v>106802</v>
      </c>
      <c r="K246" s="116" t="s">
        <v>1059</v>
      </c>
      <c r="L246" s="116" t="s">
        <v>561</v>
      </c>
      <c r="M246" s="116" t="s">
        <v>1233</v>
      </c>
    </row>
    <row r="247" spans="1:13" x14ac:dyDescent="0.2">
      <c r="A247" s="115">
        <v>501601</v>
      </c>
      <c r="B247" s="116" t="s">
        <v>412</v>
      </c>
      <c r="C247" s="115">
        <v>9</v>
      </c>
      <c r="D247" s="116" t="s">
        <v>339</v>
      </c>
      <c r="E247" s="116" t="s">
        <v>1229</v>
      </c>
      <c r="F247" s="117">
        <v>36360</v>
      </c>
      <c r="G247" s="115">
        <v>413</v>
      </c>
      <c r="H247" s="116" t="s">
        <v>413</v>
      </c>
      <c r="I247" s="116" t="s">
        <v>388</v>
      </c>
      <c r="J247" s="115">
        <v>106802</v>
      </c>
      <c r="K247" s="116" t="s">
        <v>1059</v>
      </c>
      <c r="L247" s="116" t="s">
        <v>925</v>
      </c>
      <c r="M247" s="116" t="s">
        <v>1114</v>
      </c>
    </row>
    <row r="248" spans="1:13" x14ac:dyDescent="0.2">
      <c r="A248" s="115">
        <v>502758</v>
      </c>
      <c r="B248" s="116" t="s">
        <v>412</v>
      </c>
      <c r="C248" s="115">
        <v>7</v>
      </c>
      <c r="D248" s="116" t="s">
        <v>337</v>
      </c>
      <c r="E248" s="116" t="s">
        <v>356</v>
      </c>
      <c r="F248" s="117">
        <v>33245</v>
      </c>
      <c r="G248" s="115">
        <v>413</v>
      </c>
      <c r="H248" s="116" t="s">
        <v>413</v>
      </c>
      <c r="I248" s="116" t="s">
        <v>388</v>
      </c>
      <c r="J248" s="115">
        <v>106802</v>
      </c>
      <c r="K248" s="116" t="s">
        <v>1059</v>
      </c>
      <c r="L248" s="116" t="s">
        <v>1158</v>
      </c>
      <c r="M248" s="116" t="s">
        <v>821</v>
      </c>
    </row>
    <row r="249" spans="1:13" x14ac:dyDescent="0.2">
      <c r="A249" s="115">
        <v>503397</v>
      </c>
      <c r="B249" s="116" t="s">
        <v>1007</v>
      </c>
      <c r="C249" s="115">
        <v>7</v>
      </c>
      <c r="D249" s="116" t="s">
        <v>337</v>
      </c>
      <c r="E249" s="116" t="s">
        <v>356</v>
      </c>
      <c r="F249" s="117">
        <v>35219</v>
      </c>
      <c r="G249" s="115">
        <v>413</v>
      </c>
      <c r="H249" s="116" t="s">
        <v>413</v>
      </c>
      <c r="I249" s="116" t="s">
        <v>388</v>
      </c>
      <c r="J249" s="115">
        <v>106802</v>
      </c>
      <c r="K249" s="116" t="s">
        <v>1059</v>
      </c>
      <c r="L249" s="116" t="s">
        <v>1278</v>
      </c>
      <c r="M249" s="116" t="s">
        <v>1279</v>
      </c>
    </row>
    <row r="250" spans="1:13" x14ac:dyDescent="0.2">
      <c r="A250" s="115">
        <v>503733</v>
      </c>
      <c r="B250" s="116" t="s">
        <v>1007</v>
      </c>
      <c r="C250" s="115">
        <v>10</v>
      </c>
      <c r="D250" s="116" t="s">
        <v>1217</v>
      </c>
      <c r="E250" s="116" t="s">
        <v>356</v>
      </c>
      <c r="F250" s="117">
        <v>36525</v>
      </c>
      <c r="G250" s="115">
        <v>413</v>
      </c>
      <c r="H250" s="116" t="s">
        <v>413</v>
      </c>
      <c r="I250" s="116" t="s">
        <v>388</v>
      </c>
      <c r="J250" s="115">
        <v>106802</v>
      </c>
      <c r="K250" s="116" t="s">
        <v>1059</v>
      </c>
      <c r="L250" s="116" t="s">
        <v>1285</v>
      </c>
      <c r="M250" s="116" t="s">
        <v>22</v>
      </c>
    </row>
    <row r="251" spans="1:13" x14ac:dyDescent="0.2">
      <c r="A251" s="115">
        <v>400146</v>
      </c>
      <c r="B251" s="116" t="s">
        <v>412</v>
      </c>
      <c r="C251" s="115">
        <v>7</v>
      </c>
      <c r="D251" s="116" t="s">
        <v>337</v>
      </c>
      <c r="E251" s="116" t="s">
        <v>1229</v>
      </c>
      <c r="F251" s="117">
        <v>36689</v>
      </c>
      <c r="G251" s="115">
        <v>413</v>
      </c>
      <c r="H251" s="116" t="s">
        <v>413</v>
      </c>
      <c r="I251" s="116" t="s">
        <v>386</v>
      </c>
      <c r="J251" s="115">
        <v>106810</v>
      </c>
      <c r="K251" s="116" t="s">
        <v>630</v>
      </c>
      <c r="L251" s="116" t="s">
        <v>713</v>
      </c>
      <c r="M251" s="116" t="s">
        <v>714</v>
      </c>
    </row>
    <row r="252" spans="1:13" x14ac:dyDescent="0.2">
      <c r="A252" s="115">
        <v>500027</v>
      </c>
      <c r="B252" s="116" t="s">
        <v>412</v>
      </c>
      <c r="C252" s="115">
        <v>9</v>
      </c>
      <c r="D252" s="116" t="s">
        <v>339</v>
      </c>
      <c r="E252" s="116" t="s">
        <v>1229</v>
      </c>
      <c r="F252" s="117">
        <v>36521</v>
      </c>
      <c r="G252" s="115">
        <v>413</v>
      </c>
      <c r="H252" s="116" t="s">
        <v>413</v>
      </c>
      <c r="I252" s="116" t="s">
        <v>386</v>
      </c>
      <c r="J252" s="115">
        <v>106810</v>
      </c>
      <c r="K252" s="116" t="s">
        <v>630</v>
      </c>
      <c r="L252" s="116" t="s">
        <v>1238</v>
      </c>
      <c r="M252" s="116" t="s">
        <v>1114</v>
      </c>
    </row>
    <row r="253" spans="1:13" x14ac:dyDescent="0.2">
      <c r="A253" s="115">
        <v>503244</v>
      </c>
      <c r="B253" s="116" t="s">
        <v>412</v>
      </c>
      <c r="C253" s="115">
        <v>5</v>
      </c>
      <c r="D253" s="116" t="s">
        <v>1216</v>
      </c>
      <c r="E253" s="116" t="s">
        <v>1229</v>
      </c>
      <c r="F253" s="117">
        <v>35816</v>
      </c>
      <c r="G253" s="115">
        <v>413</v>
      </c>
      <c r="H253" s="116" t="s">
        <v>413</v>
      </c>
      <c r="I253" s="116" t="s">
        <v>386</v>
      </c>
      <c r="J253" s="115">
        <v>106810</v>
      </c>
      <c r="K253" s="116" t="s">
        <v>630</v>
      </c>
      <c r="L253" s="116" t="s">
        <v>631</v>
      </c>
      <c r="M253" s="116" t="s">
        <v>1233</v>
      </c>
    </row>
    <row r="254" spans="1:13" x14ac:dyDescent="0.2">
      <c r="A254" s="115">
        <v>514715</v>
      </c>
      <c r="B254" s="116" t="s">
        <v>412</v>
      </c>
      <c r="C254" s="115">
        <v>5</v>
      </c>
      <c r="D254" s="116" t="s">
        <v>1216</v>
      </c>
      <c r="E254" s="116" t="s">
        <v>1229</v>
      </c>
      <c r="F254" s="117">
        <v>36654</v>
      </c>
      <c r="G254" s="115">
        <v>413</v>
      </c>
      <c r="H254" s="116" t="s">
        <v>413</v>
      </c>
      <c r="I254" s="116" t="s">
        <v>386</v>
      </c>
      <c r="J254" s="115">
        <v>106810</v>
      </c>
      <c r="K254" s="116" t="s">
        <v>630</v>
      </c>
      <c r="L254" s="116" t="s">
        <v>700</v>
      </c>
      <c r="M254" s="116" t="s">
        <v>1233</v>
      </c>
    </row>
    <row r="255" spans="1:13" x14ac:dyDescent="0.2">
      <c r="A255" s="115">
        <v>514917</v>
      </c>
      <c r="B255" s="116" t="s">
        <v>412</v>
      </c>
      <c r="C255" s="115">
        <v>7</v>
      </c>
      <c r="D255" s="116" t="s">
        <v>337</v>
      </c>
      <c r="E255" s="116" t="s">
        <v>1229</v>
      </c>
      <c r="F255" s="117">
        <v>36661</v>
      </c>
      <c r="G255" s="115">
        <v>413</v>
      </c>
      <c r="H255" s="116" t="s">
        <v>413</v>
      </c>
      <c r="I255" s="116" t="s">
        <v>386</v>
      </c>
      <c r="J255" s="115">
        <v>106810</v>
      </c>
      <c r="K255" s="116" t="s">
        <v>630</v>
      </c>
      <c r="L255" s="116" t="s">
        <v>861</v>
      </c>
      <c r="M255" s="116" t="s">
        <v>714</v>
      </c>
    </row>
    <row r="256" spans="1:13" x14ac:dyDescent="0.2">
      <c r="A256" s="115">
        <v>530596</v>
      </c>
      <c r="B256" s="116" t="s">
        <v>412</v>
      </c>
      <c r="C256" s="115">
        <v>8</v>
      </c>
      <c r="D256" s="116" t="s">
        <v>338</v>
      </c>
      <c r="E256" s="116" t="s">
        <v>1229</v>
      </c>
      <c r="F256" s="117">
        <v>36745</v>
      </c>
      <c r="G256" s="115">
        <v>413</v>
      </c>
      <c r="H256" s="116" t="s">
        <v>413</v>
      </c>
      <c r="I256" s="116" t="s">
        <v>386</v>
      </c>
      <c r="J256" s="115">
        <v>106810</v>
      </c>
      <c r="K256" s="116" t="s">
        <v>630</v>
      </c>
      <c r="L256" s="116" t="s">
        <v>901</v>
      </c>
      <c r="M256" s="116" t="s">
        <v>1122</v>
      </c>
    </row>
    <row r="257" spans="1:13" x14ac:dyDescent="0.2">
      <c r="A257" s="115">
        <v>560571</v>
      </c>
      <c r="B257" s="116" t="s">
        <v>412</v>
      </c>
      <c r="C257" s="115">
        <v>9</v>
      </c>
      <c r="D257" s="116" t="s">
        <v>339</v>
      </c>
      <c r="E257" s="116" t="s">
        <v>1229</v>
      </c>
      <c r="F257" s="117">
        <v>36724</v>
      </c>
      <c r="G257" s="115">
        <v>413</v>
      </c>
      <c r="H257" s="116" t="s">
        <v>413</v>
      </c>
      <c r="I257" s="116" t="s">
        <v>386</v>
      </c>
      <c r="J257" s="115">
        <v>106810</v>
      </c>
      <c r="K257" s="116" t="s">
        <v>630</v>
      </c>
      <c r="L257" s="116" t="s">
        <v>969</v>
      </c>
      <c r="M257" s="116" t="s">
        <v>1115</v>
      </c>
    </row>
    <row r="258" spans="1:13" x14ac:dyDescent="0.2">
      <c r="A258" s="115">
        <v>507560</v>
      </c>
      <c r="B258" s="116" t="s">
        <v>412</v>
      </c>
      <c r="C258" s="115">
        <v>5</v>
      </c>
      <c r="D258" s="116" t="s">
        <v>1216</v>
      </c>
      <c r="E258" s="116" t="s">
        <v>1229</v>
      </c>
      <c r="F258" s="117">
        <v>36526</v>
      </c>
      <c r="G258" s="115">
        <v>12</v>
      </c>
      <c r="H258" s="116" t="s">
        <v>413</v>
      </c>
      <c r="I258" s="116" t="s">
        <v>391</v>
      </c>
      <c r="J258" s="115">
        <v>106819</v>
      </c>
      <c r="K258" s="116" t="s">
        <v>672</v>
      </c>
      <c r="L258" s="116" t="s">
        <v>673</v>
      </c>
      <c r="M258" s="116" t="s">
        <v>1230</v>
      </c>
    </row>
    <row r="259" spans="1:13" x14ac:dyDescent="0.2">
      <c r="A259" s="115">
        <v>502638</v>
      </c>
      <c r="B259" s="116" t="s">
        <v>412</v>
      </c>
      <c r="C259" s="115">
        <v>7</v>
      </c>
      <c r="D259" s="116" t="s">
        <v>337</v>
      </c>
      <c r="E259" s="116" t="s">
        <v>356</v>
      </c>
      <c r="F259" s="117">
        <v>26283</v>
      </c>
      <c r="G259" s="115">
        <v>413</v>
      </c>
      <c r="H259" s="116" t="s">
        <v>441</v>
      </c>
      <c r="I259" s="116" t="s">
        <v>356</v>
      </c>
      <c r="J259" s="115">
        <v>106860</v>
      </c>
      <c r="K259" s="116" t="s">
        <v>702</v>
      </c>
      <c r="L259" s="116" t="s">
        <v>757</v>
      </c>
      <c r="M259" s="116" t="s">
        <v>758</v>
      </c>
    </row>
    <row r="260" spans="1:13" x14ac:dyDescent="0.2">
      <c r="A260" s="115">
        <v>503092</v>
      </c>
      <c r="B260" s="116" t="s">
        <v>412</v>
      </c>
      <c r="C260" s="115">
        <v>10</v>
      </c>
      <c r="D260" s="116" t="s">
        <v>1217</v>
      </c>
      <c r="E260" s="116" t="s">
        <v>356</v>
      </c>
      <c r="F260" s="117">
        <v>36059</v>
      </c>
      <c r="G260" s="115">
        <v>413</v>
      </c>
      <c r="H260" s="116" t="s">
        <v>441</v>
      </c>
      <c r="I260" s="116" t="s">
        <v>356</v>
      </c>
      <c r="J260" s="115">
        <v>106860</v>
      </c>
      <c r="K260" s="116" t="s">
        <v>702</v>
      </c>
      <c r="L260" s="116" t="s">
        <v>32</v>
      </c>
      <c r="M260" s="116" t="s">
        <v>1</v>
      </c>
    </row>
    <row r="261" spans="1:13" x14ac:dyDescent="0.2">
      <c r="A261" s="115">
        <v>503093</v>
      </c>
      <c r="B261" s="116" t="s">
        <v>412</v>
      </c>
      <c r="C261" s="115">
        <v>10</v>
      </c>
      <c r="D261" s="116" t="s">
        <v>1217</v>
      </c>
      <c r="E261" s="116" t="s">
        <v>356</v>
      </c>
      <c r="F261" s="117">
        <v>36061</v>
      </c>
      <c r="G261" s="115">
        <v>413</v>
      </c>
      <c r="H261" s="116" t="s">
        <v>441</v>
      </c>
      <c r="I261" s="116" t="s">
        <v>356</v>
      </c>
      <c r="J261" s="115">
        <v>106860</v>
      </c>
      <c r="K261" s="116" t="s">
        <v>702</v>
      </c>
      <c r="L261" s="116" t="s">
        <v>33</v>
      </c>
      <c r="M261" s="116" t="s">
        <v>1</v>
      </c>
    </row>
    <row r="262" spans="1:13" x14ac:dyDescent="0.2">
      <c r="A262" s="115">
        <v>503321</v>
      </c>
      <c r="B262" s="116" t="s">
        <v>412</v>
      </c>
      <c r="C262" s="115">
        <v>10</v>
      </c>
      <c r="D262" s="116" t="s">
        <v>1217</v>
      </c>
      <c r="E262" s="116" t="s">
        <v>356</v>
      </c>
      <c r="F262" s="117">
        <v>35884</v>
      </c>
      <c r="G262" s="115">
        <v>413</v>
      </c>
      <c r="H262" s="116" t="s">
        <v>441</v>
      </c>
      <c r="I262" s="116" t="s">
        <v>356</v>
      </c>
      <c r="J262" s="115">
        <v>106860</v>
      </c>
      <c r="K262" s="116" t="s">
        <v>702</v>
      </c>
      <c r="L262" s="116" t="s">
        <v>35</v>
      </c>
      <c r="M262" s="116" t="s">
        <v>1</v>
      </c>
    </row>
    <row r="263" spans="1:13" x14ac:dyDescent="0.2">
      <c r="A263" s="115">
        <v>514722</v>
      </c>
      <c r="B263" s="116" t="s">
        <v>412</v>
      </c>
      <c r="C263" s="115">
        <v>11</v>
      </c>
      <c r="D263" s="116" t="s">
        <v>360</v>
      </c>
      <c r="E263" s="116" t="s">
        <v>356</v>
      </c>
      <c r="F263" s="117">
        <v>36682</v>
      </c>
      <c r="G263" s="115">
        <v>413</v>
      </c>
      <c r="H263" s="116" t="s">
        <v>441</v>
      </c>
      <c r="I263" s="116" t="s">
        <v>356</v>
      </c>
      <c r="J263" s="115">
        <v>106860</v>
      </c>
      <c r="K263" s="116" t="s">
        <v>702</v>
      </c>
      <c r="L263" s="116" t="s">
        <v>119</v>
      </c>
      <c r="M263" s="116" t="s">
        <v>80</v>
      </c>
    </row>
    <row r="264" spans="1:13" x14ac:dyDescent="0.2">
      <c r="A264" s="115">
        <v>560314</v>
      </c>
      <c r="B264" s="116" t="s">
        <v>412</v>
      </c>
      <c r="C264" s="115">
        <v>13</v>
      </c>
      <c r="D264" s="116" t="s">
        <v>1250</v>
      </c>
      <c r="E264" s="116" t="s">
        <v>356</v>
      </c>
      <c r="F264" s="117">
        <v>36717</v>
      </c>
      <c r="G264" s="115">
        <v>413</v>
      </c>
      <c r="H264" s="116" t="s">
        <v>441</v>
      </c>
      <c r="I264" s="116" t="s">
        <v>356</v>
      </c>
      <c r="J264" s="115">
        <v>106860</v>
      </c>
      <c r="K264" s="116" t="s">
        <v>702</v>
      </c>
      <c r="L264" s="116" t="s">
        <v>193</v>
      </c>
      <c r="M264" s="116" t="s">
        <v>131</v>
      </c>
    </row>
    <row r="265" spans="1:13" x14ac:dyDescent="0.2">
      <c r="A265" s="115">
        <v>560946</v>
      </c>
      <c r="B265" s="116" t="s">
        <v>412</v>
      </c>
      <c r="C265" s="115">
        <v>5</v>
      </c>
      <c r="D265" s="116" t="s">
        <v>1216</v>
      </c>
      <c r="E265" s="116" t="s">
        <v>356</v>
      </c>
      <c r="F265" s="117">
        <v>36738</v>
      </c>
      <c r="G265" s="115">
        <v>413</v>
      </c>
      <c r="H265" s="116" t="s">
        <v>441</v>
      </c>
      <c r="I265" s="116" t="s">
        <v>356</v>
      </c>
      <c r="J265" s="115">
        <v>106860</v>
      </c>
      <c r="K265" s="116" t="s">
        <v>702</v>
      </c>
      <c r="L265" s="116" t="s">
        <v>703</v>
      </c>
      <c r="M265" s="116" t="s">
        <v>692</v>
      </c>
    </row>
    <row r="266" spans="1:13" x14ac:dyDescent="0.2">
      <c r="A266" s="115">
        <v>561828</v>
      </c>
      <c r="B266" s="116" t="s">
        <v>412</v>
      </c>
      <c r="C266" s="115">
        <v>11</v>
      </c>
      <c r="D266" s="116" t="s">
        <v>360</v>
      </c>
      <c r="E266" s="116" t="s">
        <v>356</v>
      </c>
      <c r="F266" s="117">
        <v>36787</v>
      </c>
      <c r="G266" s="115">
        <v>413</v>
      </c>
      <c r="H266" s="116" t="s">
        <v>441</v>
      </c>
      <c r="I266" s="116" t="s">
        <v>356</v>
      </c>
      <c r="J266" s="115">
        <v>106860</v>
      </c>
      <c r="K266" s="116" t="s">
        <v>702</v>
      </c>
      <c r="L266" s="116" t="s">
        <v>129</v>
      </c>
      <c r="M266" s="116" t="s">
        <v>95</v>
      </c>
    </row>
    <row r="267" spans="1:13" x14ac:dyDescent="0.2">
      <c r="A267" s="115">
        <v>562537</v>
      </c>
      <c r="B267" s="116" t="s">
        <v>412</v>
      </c>
      <c r="C267" s="115">
        <v>7</v>
      </c>
      <c r="D267" s="116" t="s">
        <v>337</v>
      </c>
      <c r="E267" s="116" t="s">
        <v>356</v>
      </c>
      <c r="F267" s="117">
        <v>36798</v>
      </c>
      <c r="G267" s="115">
        <v>413</v>
      </c>
      <c r="H267" s="116" t="s">
        <v>441</v>
      </c>
      <c r="I267" s="116" t="s">
        <v>356</v>
      </c>
      <c r="J267" s="115">
        <v>106860</v>
      </c>
      <c r="K267" s="116" t="s">
        <v>702</v>
      </c>
      <c r="L267" s="116" t="s">
        <v>873</v>
      </c>
      <c r="M267" s="116" t="s">
        <v>758</v>
      </c>
    </row>
    <row r="268" spans="1:13" x14ac:dyDescent="0.2">
      <c r="A268" s="115">
        <v>567199</v>
      </c>
      <c r="B268" s="116" t="s">
        <v>412</v>
      </c>
      <c r="C268" s="115">
        <v>10</v>
      </c>
      <c r="D268" s="116" t="s">
        <v>1217</v>
      </c>
      <c r="E268" s="116" t="s">
        <v>1237</v>
      </c>
      <c r="F268" s="117">
        <v>36955</v>
      </c>
      <c r="G268" s="115">
        <v>413</v>
      </c>
      <c r="H268" s="116" t="s">
        <v>441</v>
      </c>
      <c r="I268" s="116" t="s">
        <v>356</v>
      </c>
      <c r="J268" s="115">
        <v>106860</v>
      </c>
      <c r="K268" s="116" t="s">
        <v>702</v>
      </c>
      <c r="L268" s="116" t="s">
        <v>1024</v>
      </c>
      <c r="M268" s="116" t="s">
        <v>1025</v>
      </c>
    </row>
    <row r="269" spans="1:13" x14ac:dyDescent="0.2">
      <c r="A269" s="115">
        <v>502950</v>
      </c>
      <c r="B269" s="116" t="s">
        <v>412</v>
      </c>
      <c r="C269" s="115">
        <v>5</v>
      </c>
      <c r="D269" s="116" t="s">
        <v>1216</v>
      </c>
      <c r="E269" s="116" t="s">
        <v>1229</v>
      </c>
      <c r="F269" s="117">
        <v>35625</v>
      </c>
      <c r="G269" s="115">
        <v>413</v>
      </c>
      <c r="H269" s="116" t="s">
        <v>413</v>
      </c>
      <c r="I269" s="116" t="s">
        <v>393</v>
      </c>
      <c r="J269" s="115">
        <v>107040</v>
      </c>
      <c r="K269" s="116" t="s">
        <v>524</v>
      </c>
      <c r="L269" s="116" t="s">
        <v>612</v>
      </c>
      <c r="M269" s="116" t="s">
        <v>1233</v>
      </c>
    </row>
    <row r="270" spans="1:13" x14ac:dyDescent="0.2">
      <c r="A270" s="115">
        <v>504972</v>
      </c>
      <c r="B270" s="116" t="s">
        <v>412</v>
      </c>
      <c r="C270" s="115">
        <v>8</v>
      </c>
      <c r="D270" s="116" t="s">
        <v>338</v>
      </c>
      <c r="E270" s="116" t="s">
        <v>1229</v>
      </c>
      <c r="F270" s="117">
        <v>35695</v>
      </c>
      <c r="G270" s="115">
        <v>413</v>
      </c>
      <c r="H270" s="116" t="s">
        <v>413</v>
      </c>
      <c r="I270" s="116" t="s">
        <v>393</v>
      </c>
      <c r="J270" s="115">
        <v>107040</v>
      </c>
      <c r="K270" s="116" t="s">
        <v>524</v>
      </c>
      <c r="L270" s="116" t="s">
        <v>897</v>
      </c>
      <c r="M270" s="116" t="s">
        <v>879</v>
      </c>
    </row>
    <row r="271" spans="1:13" x14ac:dyDescent="0.2">
      <c r="A271" s="115">
        <v>505056</v>
      </c>
      <c r="B271" s="116" t="s">
        <v>412</v>
      </c>
      <c r="C271" s="115">
        <v>7</v>
      </c>
      <c r="D271" s="116" t="s">
        <v>337</v>
      </c>
      <c r="E271" s="116" t="s">
        <v>1229</v>
      </c>
      <c r="F271" s="117">
        <v>35870</v>
      </c>
      <c r="G271" s="115">
        <v>413</v>
      </c>
      <c r="H271" s="116" t="s">
        <v>413</v>
      </c>
      <c r="I271" s="116" t="s">
        <v>393</v>
      </c>
      <c r="J271" s="115">
        <v>107040</v>
      </c>
      <c r="K271" s="116" t="s">
        <v>524</v>
      </c>
      <c r="L271" s="116" t="s">
        <v>822</v>
      </c>
      <c r="M271" s="116" t="s">
        <v>714</v>
      </c>
    </row>
    <row r="272" spans="1:13" x14ac:dyDescent="0.2">
      <c r="A272" s="115">
        <v>530125</v>
      </c>
      <c r="B272" s="116" t="s">
        <v>412</v>
      </c>
      <c r="C272" s="115">
        <v>8</v>
      </c>
      <c r="D272" s="116" t="s">
        <v>338</v>
      </c>
      <c r="E272" s="116" t="s">
        <v>1229</v>
      </c>
      <c r="F272" s="117">
        <v>36745</v>
      </c>
      <c r="G272" s="115">
        <v>413</v>
      </c>
      <c r="H272" s="116" t="s">
        <v>413</v>
      </c>
      <c r="I272" s="116" t="s">
        <v>393</v>
      </c>
      <c r="J272" s="115">
        <v>107040</v>
      </c>
      <c r="K272" s="116" t="s">
        <v>524</v>
      </c>
      <c r="L272" s="116" t="s">
        <v>1155</v>
      </c>
      <c r="M272" s="116" t="s">
        <v>879</v>
      </c>
    </row>
    <row r="273" spans="1:13" x14ac:dyDescent="0.2">
      <c r="A273" s="115">
        <v>509275</v>
      </c>
      <c r="B273" s="116" t="s">
        <v>412</v>
      </c>
      <c r="C273" s="115">
        <v>7</v>
      </c>
      <c r="D273" s="116" t="s">
        <v>337</v>
      </c>
      <c r="E273" s="116" t="s">
        <v>1229</v>
      </c>
      <c r="F273" s="117">
        <v>35233</v>
      </c>
      <c r="G273" s="115">
        <v>444</v>
      </c>
      <c r="H273" s="116" t="s">
        <v>376</v>
      </c>
      <c r="I273" s="116" t="s">
        <v>379</v>
      </c>
      <c r="J273" s="115">
        <v>107083</v>
      </c>
      <c r="K273" s="116" t="s">
        <v>711</v>
      </c>
      <c r="L273" s="116" t="s">
        <v>857</v>
      </c>
      <c r="M273" s="116" t="s">
        <v>1013</v>
      </c>
    </row>
    <row r="274" spans="1:13" x14ac:dyDescent="0.2">
      <c r="A274" s="115">
        <v>565421</v>
      </c>
      <c r="B274" s="116" t="s">
        <v>412</v>
      </c>
      <c r="C274" s="115">
        <v>3</v>
      </c>
      <c r="D274" s="116" t="s">
        <v>335</v>
      </c>
      <c r="E274" s="116" t="s">
        <v>1229</v>
      </c>
      <c r="F274" s="117">
        <v>36876</v>
      </c>
      <c r="G274" s="115">
        <v>444</v>
      </c>
      <c r="H274" s="116" t="s">
        <v>376</v>
      </c>
      <c r="I274" s="116" t="s">
        <v>379</v>
      </c>
      <c r="J274" s="115">
        <v>107083</v>
      </c>
      <c r="K274" s="116" t="s">
        <v>711</v>
      </c>
      <c r="L274" s="116" t="s">
        <v>712</v>
      </c>
      <c r="M274" s="116" t="s">
        <v>1107</v>
      </c>
    </row>
    <row r="275" spans="1:13" x14ac:dyDescent="0.2">
      <c r="A275" s="115">
        <v>568183</v>
      </c>
      <c r="B275" s="116" t="s">
        <v>412</v>
      </c>
      <c r="C275" s="115">
        <v>11</v>
      </c>
      <c r="D275" s="116" t="s">
        <v>360</v>
      </c>
      <c r="E275" s="116" t="s">
        <v>356</v>
      </c>
      <c r="F275" s="117">
        <v>36951</v>
      </c>
      <c r="G275" s="115">
        <v>444</v>
      </c>
      <c r="H275" s="116" t="s">
        <v>376</v>
      </c>
      <c r="I275" s="116" t="s">
        <v>379</v>
      </c>
      <c r="J275" s="115">
        <v>107083</v>
      </c>
      <c r="K275" s="116" t="s">
        <v>711</v>
      </c>
      <c r="L275" s="116" t="s">
        <v>1017</v>
      </c>
      <c r="M275" s="116" t="s">
        <v>1240</v>
      </c>
    </row>
    <row r="276" spans="1:13" x14ac:dyDescent="0.2">
      <c r="A276" s="115">
        <v>568186</v>
      </c>
      <c r="B276" s="116" t="s">
        <v>412</v>
      </c>
      <c r="C276" s="115">
        <v>11</v>
      </c>
      <c r="D276" s="116" t="s">
        <v>360</v>
      </c>
      <c r="E276" s="116" t="s">
        <v>356</v>
      </c>
      <c r="F276" s="117">
        <v>36951</v>
      </c>
      <c r="G276" s="115">
        <v>444</v>
      </c>
      <c r="H276" s="116" t="s">
        <v>376</v>
      </c>
      <c r="I276" s="116" t="s">
        <v>379</v>
      </c>
      <c r="J276" s="115">
        <v>107083</v>
      </c>
      <c r="K276" s="116" t="s">
        <v>711</v>
      </c>
      <c r="L276" s="116" t="s">
        <v>1018</v>
      </c>
      <c r="M276" s="116" t="s">
        <v>1240</v>
      </c>
    </row>
    <row r="277" spans="1:13" x14ac:dyDescent="0.2">
      <c r="A277" s="115">
        <v>568188</v>
      </c>
      <c r="B277" s="116" t="s">
        <v>412</v>
      </c>
      <c r="C277" s="115">
        <v>11</v>
      </c>
      <c r="D277" s="116" t="s">
        <v>360</v>
      </c>
      <c r="E277" s="116" t="s">
        <v>356</v>
      </c>
      <c r="F277" s="117">
        <v>36951</v>
      </c>
      <c r="G277" s="115">
        <v>444</v>
      </c>
      <c r="H277" s="116" t="s">
        <v>376</v>
      </c>
      <c r="I277" s="116" t="s">
        <v>379</v>
      </c>
      <c r="J277" s="115">
        <v>107083</v>
      </c>
      <c r="K277" s="116" t="s">
        <v>711</v>
      </c>
      <c r="L277" s="116" t="s">
        <v>1019</v>
      </c>
      <c r="M277" s="116" t="s">
        <v>1240</v>
      </c>
    </row>
    <row r="278" spans="1:13" x14ac:dyDescent="0.2">
      <c r="A278" s="115">
        <v>568189</v>
      </c>
      <c r="B278" s="116" t="s">
        <v>412</v>
      </c>
      <c r="C278" s="115">
        <v>9</v>
      </c>
      <c r="D278" s="116" t="s">
        <v>339</v>
      </c>
      <c r="E278" s="116" t="s">
        <v>1229</v>
      </c>
      <c r="F278" s="117">
        <v>36951</v>
      </c>
      <c r="G278" s="115">
        <v>444</v>
      </c>
      <c r="H278" s="116" t="s">
        <v>376</v>
      </c>
      <c r="I278" s="116" t="s">
        <v>379</v>
      </c>
      <c r="J278" s="115">
        <v>107083</v>
      </c>
      <c r="K278" s="116" t="s">
        <v>711</v>
      </c>
      <c r="L278" s="116" t="s">
        <v>1020</v>
      </c>
      <c r="M278" s="116" t="s">
        <v>1016</v>
      </c>
    </row>
    <row r="279" spans="1:13" x14ac:dyDescent="0.2">
      <c r="A279" s="115">
        <v>405923</v>
      </c>
      <c r="B279" s="116" t="s">
        <v>412</v>
      </c>
      <c r="C279" s="115">
        <v>5</v>
      </c>
      <c r="D279" s="116" t="s">
        <v>1216</v>
      </c>
      <c r="E279" s="116" t="s">
        <v>1229</v>
      </c>
      <c r="F279" s="117">
        <v>34071</v>
      </c>
      <c r="G279" s="115">
        <v>413</v>
      </c>
      <c r="H279" s="116" t="s">
        <v>441</v>
      </c>
      <c r="I279" s="116" t="s">
        <v>353</v>
      </c>
      <c r="J279" s="115">
        <v>107319</v>
      </c>
      <c r="K279" s="116" t="s">
        <v>547</v>
      </c>
      <c r="L279" s="116" t="s">
        <v>549</v>
      </c>
      <c r="M279" s="116" t="s">
        <v>1233</v>
      </c>
    </row>
    <row r="280" spans="1:13" x14ac:dyDescent="0.2">
      <c r="A280" s="115">
        <v>406382</v>
      </c>
      <c r="B280" s="116" t="s">
        <v>412</v>
      </c>
      <c r="C280" s="115">
        <v>5</v>
      </c>
      <c r="D280" s="116" t="s">
        <v>1216</v>
      </c>
      <c r="E280" s="116" t="s">
        <v>1229</v>
      </c>
      <c r="F280" s="117">
        <v>35843</v>
      </c>
      <c r="G280" s="115">
        <v>413</v>
      </c>
      <c r="H280" s="116" t="s">
        <v>441</v>
      </c>
      <c r="I280" s="116" t="s">
        <v>353</v>
      </c>
      <c r="J280" s="115">
        <v>107319</v>
      </c>
      <c r="K280" s="116" t="s">
        <v>547</v>
      </c>
      <c r="L280" s="116" t="s">
        <v>1113</v>
      </c>
      <c r="M280" s="116" t="s">
        <v>1233</v>
      </c>
    </row>
    <row r="281" spans="1:13" x14ac:dyDescent="0.2">
      <c r="A281" s="115">
        <v>500304</v>
      </c>
      <c r="B281" s="116" t="s">
        <v>412</v>
      </c>
      <c r="C281" s="115">
        <v>13</v>
      </c>
      <c r="D281" s="116" t="s">
        <v>1250</v>
      </c>
      <c r="E281" s="116" t="s">
        <v>356</v>
      </c>
      <c r="F281" s="117">
        <v>36633</v>
      </c>
      <c r="G281" s="115">
        <v>413</v>
      </c>
      <c r="H281" s="116" t="s">
        <v>441</v>
      </c>
      <c r="I281" s="116" t="s">
        <v>353</v>
      </c>
      <c r="J281" s="115">
        <v>107319</v>
      </c>
      <c r="K281" s="116" t="s">
        <v>547</v>
      </c>
      <c r="L281" s="116" t="s">
        <v>140</v>
      </c>
      <c r="M281" s="116" t="s">
        <v>131</v>
      </c>
    </row>
    <row r="282" spans="1:13" x14ac:dyDescent="0.2">
      <c r="A282" s="115">
        <v>500314</v>
      </c>
      <c r="B282" s="116" t="s">
        <v>412</v>
      </c>
      <c r="C282" s="115">
        <v>13</v>
      </c>
      <c r="D282" s="116" t="s">
        <v>1250</v>
      </c>
      <c r="E282" s="116" t="s">
        <v>356</v>
      </c>
      <c r="F282" s="117">
        <v>36633</v>
      </c>
      <c r="G282" s="115">
        <v>413</v>
      </c>
      <c r="H282" s="116" t="s">
        <v>441</v>
      </c>
      <c r="I282" s="116" t="s">
        <v>353</v>
      </c>
      <c r="J282" s="115">
        <v>107319</v>
      </c>
      <c r="K282" s="116" t="s">
        <v>547</v>
      </c>
      <c r="L282" s="116" t="s">
        <v>141</v>
      </c>
      <c r="M282" s="116" t="s">
        <v>131</v>
      </c>
    </row>
    <row r="283" spans="1:13" x14ac:dyDescent="0.2">
      <c r="A283" s="115">
        <v>501557</v>
      </c>
      <c r="B283" s="116" t="s">
        <v>412</v>
      </c>
      <c r="C283" s="115">
        <v>7</v>
      </c>
      <c r="D283" s="116" t="s">
        <v>337</v>
      </c>
      <c r="E283" s="116" t="s">
        <v>1229</v>
      </c>
      <c r="F283" s="117">
        <v>36360</v>
      </c>
      <c r="G283" s="115">
        <v>413</v>
      </c>
      <c r="H283" s="116" t="s">
        <v>441</v>
      </c>
      <c r="I283" s="116" t="s">
        <v>353</v>
      </c>
      <c r="J283" s="115">
        <v>107319</v>
      </c>
      <c r="K283" s="116" t="s">
        <v>547</v>
      </c>
      <c r="L283" s="116" t="s">
        <v>741</v>
      </c>
      <c r="M283" s="116" t="s">
        <v>714</v>
      </c>
    </row>
    <row r="284" spans="1:13" x14ac:dyDescent="0.2">
      <c r="A284" s="115">
        <v>502525</v>
      </c>
      <c r="B284" s="116" t="s">
        <v>412</v>
      </c>
      <c r="C284" s="115">
        <v>9</v>
      </c>
      <c r="D284" s="116" t="s">
        <v>339</v>
      </c>
      <c r="E284" s="116" t="s">
        <v>1229</v>
      </c>
      <c r="F284" s="117">
        <v>36563</v>
      </c>
      <c r="G284" s="115">
        <v>413</v>
      </c>
      <c r="H284" s="116" t="s">
        <v>441</v>
      </c>
      <c r="I284" s="116" t="s">
        <v>353</v>
      </c>
      <c r="J284" s="115">
        <v>107319</v>
      </c>
      <c r="K284" s="116" t="s">
        <v>547</v>
      </c>
      <c r="L284" s="116" t="s">
        <v>1026</v>
      </c>
      <c r="M284" s="116" t="s">
        <v>1114</v>
      </c>
    </row>
    <row r="285" spans="1:13" x14ac:dyDescent="0.2">
      <c r="A285" s="115">
        <v>502594</v>
      </c>
      <c r="B285" s="116" t="s">
        <v>412</v>
      </c>
      <c r="C285" s="115">
        <v>12</v>
      </c>
      <c r="D285" s="116" t="s">
        <v>1216</v>
      </c>
      <c r="E285" s="116" t="s">
        <v>1220</v>
      </c>
      <c r="F285" s="117">
        <v>36591</v>
      </c>
      <c r="G285" s="115">
        <v>413</v>
      </c>
      <c r="H285" s="116" t="s">
        <v>441</v>
      </c>
      <c r="I285" s="116" t="s">
        <v>353</v>
      </c>
      <c r="J285" s="115">
        <v>107319</v>
      </c>
      <c r="K285" s="116" t="s">
        <v>547</v>
      </c>
      <c r="L285" s="116" t="s">
        <v>575</v>
      </c>
      <c r="M285" s="116" t="s">
        <v>576</v>
      </c>
    </row>
    <row r="286" spans="1:13" x14ac:dyDescent="0.2">
      <c r="A286" s="115">
        <v>502924</v>
      </c>
      <c r="B286" s="116" t="s">
        <v>412</v>
      </c>
      <c r="C286" s="115">
        <v>5</v>
      </c>
      <c r="D286" s="116" t="s">
        <v>1216</v>
      </c>
      <c r="E286" s="116" t="s">
        <v>1229</v>
      </c>
      <c r="F286" s="117">
        <v>35521</v>
      </c>
      <c r="G286" s="115">
        <v>413</v>
      </c>
      <c r="H286" s="116" t="s">
        <v>441</v>
      </c>
      <c r="I286" s="116" t="s">
        <v>353</v>
      </c>
      <c r="J286" s="115">
        <v>107319</v>
      </c>
      <c r="K286" s="116" t="s">
        <v>547</v>
      </c>
      <c r="L286" s="116" t="s">
        <v>610</v>
      </c>
      <c r="M286" s="116" t="s">
        <v>1233</v>
      </c>
    </row>
    <row r="287" spans="1:13" x14ac:dyDescent="0.2">
      <c r="A287" s="115">
        <v>503039</v>
      </c>
      <c r="B287" s="116" t="s">
        <v>412</v>
      </c>
      <c r="C287" s="115">
        <v>13</v>
      </c>
      <c r="D287" s="116" t="s">
        <v>1250</v>
      </c>
      <c r="E287" s="116" t="s">
        <v>356</v>
      </c>
      <c r="F287" s="117">
        <v>36342</v>
      </c>
      <c r="G287" s="115">
        <v>413</v>
      </c>
      <c r="H287" s="116" t="s">
        <v>441</v>
      </c>
      <c r="I287" s="116" t="s">
        <v>353</v>
      </c>
      <c r="J287" s="115">
        <v>107319</v>
      </c>
      <c r="K287" s="116" t="s">
        <v>547</v>
      </c>
      <c r="L287" s="116" t="s">
        <v>154</v>
      </c>
      <c r="M287" s="116" t="s">
        <v>131</v>
      </c>
    </row>
    <row r="288" spans="1:13" x14ac:dyDescent="0.2">
      <c r="A288" s="115">
        <v>503602</v>
      </c>
      <c r="B288" s="116" t="s">
        <v>412</v>
      </c>
      <c r="C288" s="115">
        <v>7</v>
      </c>
      <c r="D288" s="116" t="s">
        <v>337</v>
      </c>
      <c r="E288" s="116" t="s">
        <v>1229</v>
      </c>
      <c r="F288" s="117">
        <v>34932</v>
      </c>
      <c r="G288" s="115">
        <v>413</v>
      </c>
      <c r="H288" s="116" t="s">
        <v>441</v>
      </c>
      <c r="I288" s="116" t="s">
        <v>353</v>
      </c>
      <c r="J288" s="115">
        <v>107319</v>
      </c>
      <c r="K288" s="116" t="s">
        <v>547</v>
      </c>
      <c r="L288" s="116" t="s">
        <v>799</v>
      </c>
      <c r="M288" s="116" t="s">
        <v>714</v>
      </c>
    </row>
    <row r="289" spans="1:13" x14ac:dyDescent="0.2">
      <c r="A289" s="115">
        <v>503798</v>
      </c>
      <c r="B289" s="116" t="s">
        <v>412</v>
      </c>
      <c r="C289" s="115">
        <v>7</v>
      </c>
      <c r="D289" s="116" t="s">
        <v>337</v>
      </c>
      <c r="E289" s="116" t="s">
        <v>1229</v>
      </c>
      <c r="F289" s="117">
        <v>36017</v>
      </c>
      <c r="G289" s="115">
        <v>413</v>
      </c>
      <c r="H289" s="116" t="s">
        <v>441</v>
      </c>
      <c r="I289" s="116" t="s">
        <v>353</v>
      </c>
      <c r="J289" s="115">
        <v>107319</v>
      </c>
      <c r="K289" s="116" t="s">
        <v>547</v>
      </c>
      <c r="L289" s="116" t="s">
        <v>812</v>
      </c>
      <c r="M289" s="116" t="s">
        <v>714</v>
      </c>
    </row>
    <row r="290" spans="1:13" x14ac:dyDescent="0.2">
      <c r="A290" s="115">
        <v>503911</v>
      </c>
      <c r="B290" s="116" t="s">
        <v>412</v>
      </c>
      <c r="C290" s="115">
        <v>5</v>
      </c>
      <c r="D290" s="116" t="s">
        <v>1216</v>
      </c>
      <c r="E290" s="116" t="s">
        <v>1229</v>
      </c>
      <c r="F290" s="117">
        <v>34505</v>
      </c>
      <c r="G290" s="115">
        <v>413</v>
      </c>
      <c r="H290" s="116" t="s">
        <v>441</v>
      </c>
      <c r="I290" s="116" t="s">
        <v>353</v>
      </c>
      <c r="J290" s="115">
        <v>107319</v>
      </c>
      <c r="K290" s="116" t="s">
        <v>547</v>
      </c>
      <c r="L290" s="116" t="s">
        <v>653</v>
      </c>
      <c r="M290" s="116" t="s">
        <v>1233</v>
      </c>
    </row>
    <row r="291" spans="1:13" x14ac:dyDescent="0.2">
      <c r="A291" s="115">
        <v>503943</v>
      </c>
      <c r="B291" s="116" t="s">
        <v>412</v>
      </c>
      <c r="C291" s="115">
        <v>5</v>
      </c>
      <c r="D291" s="116" t="s">
        <v>1216</v>
      </c>
      <c r="E291" s="116" t="s">
        <v>1229</v>
      </c>
      <c r="F291" s="117">
        <v>36570</v>
      </c>
      <c r="G291" s="115">
        <v>413</v>
      </c>
      <c r="H291" s="116" t="s">
        <v>441</v>
      </c>
      <c r="I291" s="116" t="s">
        <v>353</v>
      </c>
      <c r="J291" s="115">
        <v>107319</v>
      </c>
      <c r="K291" s="116" t="s">
        <v>547</v>
      </c>
      <c r="L291" s="116" t="s">
        <v>657</v>
      </c>
      <c r="M291" s="116" t="s">
        <v>1233</v>
      </c>
    </row>
    <row r="292" spans="1:13" x14ac:dyDescent="0.2">
      <c r="A292" s="115">
        <v>508137</v>
      </c>
      <c r="B292" s="116" t="s">
        <v>412</v>
      </c>
      <c r="C292" s="115">
        <v>5</v>
      </c>
      <c r="D292" s="116" t="s">
        <v>1216</v>
      </c>
      <c r="E292" s="116" t="s">
        <v>1229</v>
      </c>
      <c r="F292" s="117">
        <v>35916</v>
      </c>
      <c r="G292" s="115">
        <v>413</v>
      </c>
      <c r="H292" s="116" t="s">
        <v>441</v>
      </c>
      <c r="I292" s="116" t="s">
        <v>353</v>
      </c>
      <c r="J292" s="115">
        <v>107319</v>
      </c>
      <c r="K292" s="116" t="s">
        <v>547</v>
      </c>
      <c r="L292" s="116" t="s">
        <v>687</v>
      </c>
      <c r="M292" s="116" t="s">
        <v>1233</v>
      </c>
    </row>
    <row r="293" spans="1:13" x14ac:dyDescent="0.2">
      <c r="A293" s="115">
        <v>560573</v>
      </c>
      <c r="B293" s="116" t="s">
        <v>412</v>
      </c>
      <c r="C293" s="115">
        <v>9</v>
      </c>
      <c r="D293" s="116" t="s">
        <v>339</v>
      </c>
      <c r="E293" s="116" t="s">
        <v>1229</v>
      </c>
      <c r="F293" s="117">
        <v>36724</v>
      </c>
      <c r="G293" s="115">
        <v>413</v>
      </c>
      <c r="H293" s="116" t="s">
        <v>441</v>
      </c>
      <c r="I293" s="116" t="s">
        <v>353</v>
      </c>
      <c r="J293" s="115">
        <v>107319</v>
      </c>
      <c r="K293" s="116" t="s">
        <v>547</v>
      </c>
      <c r="L293" s="116" t="s">
        <v>971</v>
      </c>
      <c r="M293" s="116" t="s">
        <v>1115</v>
      </c>
    </row>
    <row r="294" spans="1:13" x14ac:dyDescent="0.2">
      <c r="A294" s="115">
        <v>564037</v>
      </c>
      <c r="B294" s="116" t="s">
        <v>412</v>
      </c>
      <c r="C294" s="115">
        <v>7</v>
      </c>
      <c r="D294" s="116" t="s">
        <v>337</v>
      </c>
      <c r="E294" s="116" t="s">
        <v>1237</v>
      </c>
      <c r="F294" s="117">
        <v>36857</v>
      </c>
      <c r="G294" s="115">
        <v>413</v>
      </c>
      <c r="H294" s="116" t="s">
        <v>441</v>
      </c>
      <c r="I294" s="116" t="s">
        <v>353</v>
      </c>
      <c r="J294" s="115">
        <v>107319</v>
      </c>
      <c r="K294" s="116" t="s">
        <v>547</v>
      </c>
      <c r="L294" s="116" t="s">
        <v>876</v>
      </c>
      <c r="M294" s="116" t="s">
        <v>732</v>
      </c>
    </row>
    <row r="295" spans="1:13" x14ac:dyDescent="0.2">
      <c r="A295" s="115">
        <v>400160</v>
      </c>
      <c r="B295" s="116" t="s">
        <v>412</v>
      </c>
      <c r="C295" s="115">
        <v>8</v>
      </c>
      <c r="D295" s="116" t="s">
        <v>338</v>
      </c>
      <c r="E295" s="116" t="s">
        <v>1229</v>
      </c>
      <c r="F295" s="117">
        <v>36696</v>
      </c>
      <c r="G295" s="115">
        <v>413</v>
      </c>
      <c r="H295" s="116" t="s">
        <v>441</v>
      </c>
      <c r="I295" s="116" t="s">
        <v>354</v>
      </c>
      <c r="J295" s="115">
        <v>107320</v>
      </c>
      <c r="K295" s="116" t="s">
        <v>587</v>
      </c>
      <c r="L295" s="116" t="s">
        <v>878</v>
      </c>
      <c r="M295" s="116" t="s">
        <v>1122</v>
      </c>
    </row>
    <row r="296" spans="1:13" x14ac:dyDescent="0.2">
      <c r="A296" s="115">
        <v>408457</v>
      </c>
      <c r="B296" s="116" t="s">
        <v>412</v>
      </c>
      <c r="C296" s="115">
        <v>13</v>
      </c>
      <c r="D296" s="116" t="s">
        <v>1249</v>
      </c>
      <c r="E296" s="116" t="s">
        <v>356</v>
      </c>
      <c r="F296" s="117">
        <v>35765</v>
      </c>
      <c r="G296" s="115">
        <v>413</v>
      </c>
      <c r="H296" s="116" t="s">
        <v>441</v>
      </c>
      <c r="I296" s="116" t="s">
        <v>354</v>
      </c>
      <c r="J296" s="115">
        <v>107320</v>
      </c>
      <c r="K296" s="116" t="s">
        <v>587</v>
      </c>
      <c r="L296" s="116" t="s">
        <v>139</v>
      </c>
      <c r="M296" s="116" t="s">
        <v>137</v>
      </c>
    </row>
    <row r="297" spans="1:13" x14ac:dyDescent="0.2">
      <c r="A297" s="115">
        <v>500805</v>
      </c>
      <c r="B297" s="116" t="s">
        <v>412</v>
      </c>
      <c r="C297" s="115">
        <v>10</v>
      </c>
      <c r="D297" s="116" t="s">
        <v>1217</v>
      </c>
      <c r="E297" s="116" t="s">
        <v>356</v>
      </c>
      <c r="F297" s="117">
        <v>35660</v>
      </c>
      <c r="G297" s="115">
        <v>413</v>
      </c>
      <c r="H297" s="116" t="s">
        <v>441</v>
      </c>
      <c r="I297" s="116" t="s">
        <v>354</v>
      </c>
      <c r="J297" s="115">
        <v>107320</v>
      </c>
      <c r="K297" s="116" t="s">
        <v>587</v>
      </c>
      <c r="L297" s="116" t="s">
        <v>12</v>
      </c>
      <c r="M297" s="116" t="s">
        <v>13</v>
      </c>
    </row>
    <row r="298" spans="1:13" x14ac:dyDescent="0.2">
      <c r="A298" s="115">
        <v>501206</v>
      </c>
      <c r="B298" s="116" t="s">
        <v>412</v>
      </c>
      <c r="C298" s="115">
        <v>8</v>
      </c>
      <c r="D298" s="116" t="s">
        <v>338</v>
      </c>
      <c r="E298" s="116" t="s">
        <v>1229</v>
      </c>
      <c r="F298" s="117">
        <v>36171</v>
      </c>
      <c r="G298" s="115">
        <v>413</v>
      </c>
      <c r="H298" s="116" t="s">
        <v>441</v>
      </c>
      <c r="I298" s="116" t="s">
        <v>354</v>
      </c>
      <c r="J298" s="115">
        <v>107320</v>
      </c>
      <c r="K298" s="116" t="s">
        <v>587</v>
      </c>
      <c r="L298" s="116" t="s">
        <v>881</v>
      </c>
      <c r="M298" s="116" t="s">
        <v>1122</v>
      </c>
    </row>
    <row r="299" spans="1:13" x14ac:dyDescent="0.2">
      <c r="A299" s="115">
        <v>501308</v>
      </c>
      <c r="B299" s="116" t="s">
        <v>412</v>
      </c>
      <c r="C299" s="115">
        <v>9</v>
      </c>
      <c r="D299" s="116" t="s">
        <v>339</v>
      </c>
      <c r="E299" s="116" t="s">
        <v>1229</v>
      </c>
      <c r="F299" s="117">
        <v>36416</v>
      </c>
      <c r="G299" s="115">
        <v>413</v>
      </c>
      <c r="H299" s="116" t="s">
        <v>441</v>
      </c>
      <c r="I299" s="116" t="s">
        <v>354</v>
      </c>
      <c r="J299" s="115">
        <v>107320</v>
      </c>
      <c r="K299" s="116" t="s">
        <v>587</v>
      </c>
      <c r="L299" s="116" t="s">
        <v>915</v>
      </c>
      <c r="M299" s="116" t="s">
        <v>1114</v>
      </c>
    </row>
    <row r="300" spans="1:13" x14ac:dyDescent="0.2">
      <c r="A300" s="115">
        <v>502613</v>
      </c>
      <c r="B300" s="116" t="s">
        <v>1027</v>
      </c>
      <c r="C300" s="115">
        <v>15</v>
      </c>
      <c r="D300" s="116" t="s">
        <v>1217</v>
      </c>
      <c r="E300" s="116" t="s">
        <v>356</v>
      </c>
      <c r="F300" s="117">
        <v>36605</v>
      </c>
      <c r="G300" s="115">
        <v>413</v>
      </c>
      <c r="H300" s="116" t="s">
        <v>441</v>
      </c>
      <c r="I300" s="116" t="s">
        <v>354</v>
      </c>
      <c r="J300" s="115">
        <v>107320</v>
      </c>
      <c r="K300" s="116" t="s">
        <v>587</v>
      </c>
      <c r="L300" s="116" t="s">
        <v>20</v>
      </c>
      <c r="M300" s="116" t="s">
        <v>1</v>
      </c>
    </row>
    <row r="301" spans="1:13" x14ac:dyDescent="0.2">
      <c r="A301" s="115">
        <v>502679</v>
      </c>
      <c r="B301" s="116" t="s">
        <v>412</v>
      </c>
      <c r="C301" s="115">
        <v>5</v>
      </c>
      <c r="D301" s="116" t="s">
        <v>1216</v>
      </c>
      <c r="E301" s="116" t="s">
        <v>1229</v>
      </c>
      <c r="F301" s="117">
        <v>33352</v>
      </c>
      <c r="G301" s="115">
        <v>413</v>
      </c>
      <c r="H301" s="116" t="s">
        <v>441</v>
      </c>
      <c r="I301" s="116" t="s">
        <v>354</v>
      </c>
      <c r="J301" s="115">
        <v>107320</v>
      </c>
      <c r="K301" s="116" t="s">
        <v>587</v>
      </c>
      <c r="L301" s="116" t="s">
        <v>588</v>
      </c>
      <c r="M301" s="116" t="s">
        <v>563</v>
      </c>
    </row>
    <row r="302" spans="1:13" x14ac:dyDescent="0.2">
      <c r="A302" s="115">
        <v>502986</v>
      </c>
      <c r="B302" s="116" t="s">
        <v>412</v>
      </c>
      <c r="C302" s="115">
        <v>7</v>
      </c>
      <c r="D302" s="116" t="s">
        <v>337</v>
      </c>
      <c r="E302" s="116" t="s">
        <v>1229</v>
      </c>
      <c r="F302" s="117">
        <v>34695</v>
      </c>
      <c r="G302" s="115">
        <v>413</v>
      </c>
      <c r="H302" s="116" t="s">
        <v>441</v>
      </c>
      <c r="I302" s="116" t="s">
        <v>354</v>
      </c>
      <c r="J302" s="115">
        <v>107320</v>
      </c>
      <c r="K302" s="116" t="s">
        <v>587</v>
      </c>
      <c r="L302" s="116" t="s">
        <v>768</v>
      </c>
      <c r="M302" s="116" t="s">
        <v>731</v>
      </c>
    </row>
    <row r="303" spans="1:13" x14ac:dyDescent="0.2">
      <c r="A303" s="115">
        <v>503263</v>
      </c>
      <c r="B303" s="116" t="s">
        <v>412</v>
      </c>
      <c r="C303" s="115">
        <v>7</v>
      </c>
      <c r="D303" s="116" t="s">
        <v>337</v>
      </c>
      <c r="E303" s="116" t="s">
        <v>1229</v>
      </c>
      <c r="F303" s="117">
        <v>35849</v>
      </c>
      <c r="G303" s="115">
        <v>413</v>
      </c>
      <c r="H303" s="116" t="s">
        <v>441</v>
      </c>
      <c r="I303" s="116" t="s">
        <v>354</v>
      </c>
      <c r="J303" s="115">
        <v>107320</v>
      </c>
      <c r="K303" s="116" t="s">
        <v>587</v>
      </c>
      <c r="L303" s="116" t="s">
        <v>780</v>
      </c>
      <c r="M303" s="116" t="s">
        <v>714</v>
      </c>
    </row>
    <row r="304" spans="1:13" x14ac:dyDescent="0.2">
      <c r="A304" s="115">
        <v>503451</v>
      </c>
      <c r="B304" s="116" t="s">
        <v>412</v>
      </c>
      <c r="C304" s="115">
        <v>7</v>
      </c>
      <c r="D304" s="116" t="s">
        <v>337</v>
      </c>
      <c r="E304" s="116" t="s">
        <v>1229</v>
      </c>
      <c r="F304" s="117">
        <v>35254</v>
      </c>
      <c r="G304" s="115">
        <v>413</v>
      </c>
      <c r="H304" s="116" t="s">
        <v>441</v>
      </c>
      <c r="I304" s="116" t="s">
        <v>354</v>
      </c>
      <c r="J304" s="115">
        <v>107320</v>
      </c>
      <c r="K304" s="116" t="s">
        <v>587</v>
      </c>
      <c r="L304" s="116" t="s">
        <v>792</v>
      </c>
      <c r="M304" s="116" t="s">
        <v>731</v>
      </c>
    </row>
    <row r="305" spans="1:13" x14ac:dyDescent="0.2">
      <c r="A305" s="115">
        <v>560440</v>
      </c>
      <c r="B305" s="116" t="s">
        <v>412</v>
      </c>
      <c r="C305" s="115">
        <v>9</v>
      </c>
      <c r="D305" s="116" t="s">
        <v>339</v>
      </c>
      <c r="E305" s="116" t="s">
        <v>1229</v>
      </c>
      <c r="F305" s="117">
        <v>36720</v>
      </c>
      <c r="G305" s="115">
        <v>413</v>
      </c>
      <c r="H305" s="116" t="s">
        <v>441</v>
      </c>
      <c r="I305" s="116" t="s">
        <v>354</v>
      </c>
      <c r="J305" s="115">
        <v>107320</v>
      </c>
      <c r="K305" s="116" t="s">
        <v>587</v>
      </c>
      <c r="L305" s="116" t="s">
        <v>956</v>
      </c>
      <c r="M305" s="116" t="s">
        <v>1115</v>
      </c>
    </row>
    <row r="306" spans="1:13" x14ac:dyDescent="0.2">
      <c r="A306" s="115">
        <v>560491</v>
      </c>
      <c r="B306" s="116" t="s">
        <v>412</v>
      </c>
      <c r="C306" s="115">
        <v>9</v>
      </c>
      <c r="D306" s="116" t="s">
        <v>339</v>
      </c>
      <c r="E306" s="116" t="s">
        <v>1229</v>
      </c>
      <c r="F306" s="117">
        <v>36724</v>
      </c>
      <c r="G306" s="115">
        <v>413</v>
      </c>
      <c r="H306" s="116" t="s">
        <v>441</v>
      </c>
      <c r="I306" s="116" t="s">
        <v>354</v>
      </c>
      <c r="J306" s="115">
        <v>107320</v>
      </c>
      <c r="K306" s="116" t="s">
        <v>587</v>
      </c>
      <c r="L306" s="116" t="s">
        <v>962</v>
      </c>
      <c r="M306" s="116" t="s">
        <v>1115</v>
      </c>
    </row>
    <row r="307" spans="1:13" x14ac:dyDescent="0.2">
      <c r="A307" s="115">
        <v>560703</v>
      </c>
      <c r="B307" s="116" t="s">
        <v>412</v>
      </c>
      <c r="C307" s="115">
        <v>7</v>
      </c>
      <c r="D307" s="116" t="s">
        <v>337</v>
      </c>
      <c r="E307" s="116" t="s">
        <v>1229</v>
      </c>
      <c r="F307" s="117">
        <v>36731</v>
      </c>
      <c r="G307" s="115">
        <v>413</v>
      </c>
      <c r="H307" s="116" t="s">
        <v>441</v>
      </c>
      <c r="I307" s="116" t="s">
        <v>354</v>
      </c>
      <c r="J307" s="115">
        <v>107320</v>
      </c>
      <c r="K307" s="116" t="s">
        <v>587</v>
      </c>
      <c r="L307" s="116" t="s">
        <v>864</v>
      </c>
      <c r="M307" s="116" t="s">
        <v>731</v>
      </c>
    </row>
    <row r="308" spans="1:13" x14ac:dyDescent="0.2">
      <c r="A308" s="115">
        <v>561130</v>
      </c>
      <c r="B308" s="116" t="s">
        <v>412</v>
      </c>
      <c r="C308" s="115">
        <v>8</v>
      </c>
      <c r="D308" s="116" t="s">
        <v>338</v>
      </c>
      <c r="E308" s="116" t="s">
        <v>1229</v>
      </c>
      <c r="F308" s="117">
        <v>36752</v>
      </c>
      <c r="G308" s="115">
        <v>413</v>
      </c>
      <c r="H308" s="116" t="s">
        <v>441</v>
      </c>
      <c r="I308" s="116" t="s">
        <v>354</v>
      </c>
      <c r="J308" s="115">
        <v>107320</v>
      </c>
      <c r="K308" s="116" t="s">
        <v>587</v>
      </c>
      <c r="L308" s="116" t="s">
        <v>1030</v>
      </c>
      <c r="M308" s="116" t="s">
        <v>1117</v>
      </c>
    </row>
    <row r="309" spans="1:13" x14ac:dyDescent="0.2">
      <c r="A309" s="115">
        <v>500272</v>
      </c>
      <c r="B309" s="116" t="s">
        <v>412</v>
      </c>
      <c r="C309" s="115">
        <v>7</v>
      </c>
      <c r="D309" s="116" t="s">
        <v>337</v>
      </c>
      <c r="E309" s="116" t="s">
        <v>356</v>
      </c>
      <c r="F309" s="117">
        <v>36619</v>
      </c>
      <c r="G309" s="115">
        <v>413</v>
      </c>
      <c r="H309" s="116" t="s">
        <v>441</v>
      </c>
      <c r="I309" s="116" t="s">
        <v>356</v>
      </c>
      <c r="J309" s="115">
        <v>107323</v>
      </c>
      <c r="K309" s="116" t="s">
        <v>726</v>
      </c>
      <c r="L309" s="116" t="s">
        <v>727</v>
      </c>
      <c r="M309" s="116" t="s">
        <v>728</v>
      </c>
    </row>
    <row r="310" spans="1:13" x14ac:dyDescent="0.2">
      <c r="A310" s="115">
        <v>500334</v>
      </c>
      <c r="B310" s="116" t="s">
        <v>412</v>
      </c>
      <c r="C310" s="115">
        <v>7</v>
      </c>
      <c r="D310" s="116" t="s">
        <v>337</v>
      </c>
      <c r="E310" s="116" t="s">
        <v>356</v>
      </c>
      <c r="F310" s="117">
        <v>36525</v>
      </c>
      <c r="G310" s="115">
        <v>413</v>
      </c>
      <c r="H310" s="116" t="s">
        <v>441</v>
      </c>
      <c r="I310" s="116" t="s">
        <v>356</v>
      </c>
      <c r="J310" s="115">
        <v>107323</v>
      </c>
      <c r="K310" s="116" t="s">
        <v>726</v>
      </c>
      <c r="L310" s="116" t="s">
        <v>738</v>
      </c>
      <c r="M310" s="116" t="s">
        <v>728</v>
      </c>
    </row>
    <row r="311" spans="1:13" x14ac:dyDescent="0.2">
      <c r="A311" s="115">
        <v>502575</v>
      </c>
      <c r="B311" s="116" t="s">
        <v>412</v>
      </c>
      <c r="C311" s="115">
        <v>7</v>
      </c>
      <c r="D311" s="116" t="s">
        <v>337</v>
      </c>
      <c r="E311" s="116" t="s">
        <v>356</v>
      </c>
      <c r="F311" s="117">
        <v>36584</v>
      </c>
      <c r="G311" s="115">
        <v>413</v>
      </c>
      <c r="H311" s="116" t="s">
        <v>441</v>
      </c>
      <c r="I311" s="116" t="s">
        <v>356</v>
      </c>
      <c r="J311" s="115">
        <v>107323</v>
      </c>
      <c r="K311" s="116" t="s">
        <v>726</v>
      </c>
      <c r="L311" s="116" t="s">
        <v>751</v>
      </c>
      <c r="M311" s="116" t="s">
        <v>728</v>
      </c>
    </row>
    <row r="312" spans="1:13" x14ac:dyDescent="0.2">
      <c r="A312" s="115">
        <v>514776</v>
      </c>
      <c r="B312" s="116" t="s">
        <v>412</v>
      </c>
      <c r="C312" s="115">
        <v>11</v>
      </c>
      <c r="D312" s="116" t="s">
        <v>360</v>
      </c>
      <c r="E312" s="116" t="s">
        <v>356</v>
      </c>
      <c r="F312" s="117">
        <v>36678</v>
      </c>
      <c r="G312" s="115">
        <v>413</v>
      </c>
      <c r="H312" s="116" t="s">
        <v>441</v>
      </c>
      <c r="I312" s="116" t="s">
        <v>356</v>
      </c>
      <c r="J312" s="115">
        <v>107323</v>
      </c>
      <c r="K312" s="116" t="s">
        <v>726</v>
      </c>
      <c r="L312" s="116" t="s">
        <v>120</v>
      </c>
      <c r="M312" s="116" t="s">
        <v>82</v>
      </c>
    </row>
    <row r="313" spans="1:13" x14ac:dyDescent="0.2">
      <c r="A313" s="115">
        <v>514851</v>
      </c>
      <c r="B313" s="116" t="s">
        <v>412</v>
      </c>
      <c r="C313" s="115">
        <v>10</v>
      </c>
      <c r="D313" s="116" t="s">
        <v>1217</v>
      </c>
      <c r="E313" s="116" t="s">
        <v>356</v>
      </c>
      <c r="F313" s="117">
        <v>36678</v>
      </c>
      <c r="G313" s="115">
        <v>413</v>
      </c>
      <c r="H313" s="116" t="s">
        <v>441</v>
      </c>
      <c r="I313" s="116" t="s">
        <v>356</v>
      </c>
      <c r="J313" s="115">
        <v>107323</v>
      </c>
      <c r="K313" s="116" t="s">
        <v>726</v>
      </c>
      <c r="L313" s="116" t="s">
        <v>72</v>
      </c>
      <c r="M313" s="116" t="s">
        <v>1</v>
      </c>
    </row>
    <row r="314" spans="1:13" x14ac:dyDescent="0.2">
      <c r="A314" s="115">
        <v>502963</v>
      </c>
      <c r="B314" s="116" t="s">
        <v>412</v>
      </c>
      <c r="C314" s="115">
        <v>13</v>
      </c>
      <c r="D314" s="116" t="s">
        <v>1249</v>
      </c>
      <c r="E314" s="116" t="s">
        <v>356</v>
      </c>
      <c r="F314" s="117">
        <v>35606</v>
      </c>
      <c r="G314" s="115">
        <v>413</v>
      </c>
      <c r="H314" s="116" t="s">
        <v>441</v>
      </c>
      <c r="I314" s="116" t="s">
        <v>517</v>
      </c>
      <c r="J314" s="115">
        <v>107443</v>
      </c>
      <c r="K314" s="116" t="s">
        <v>518</v>
      </c>
      <c r="L314" s="116" t="s">
        <v>152</v>
      </c>
      <c r="M314" s="116" t="s">
        <v>137</v>
      </c>
    </row>
    <row r="315" spans="1:13" x14ac:dyDescent="0.2">
      <c r="A315" s="115">
        <v>503197</v>
      </c>
      <c r="B315" s="116" t="s">
        <v>412</v>
      </c>
      <c r="C315" s="115">
        <v>7</v>
      </c>
      <c r="D315" s="116" t="s">
        <v>337</v>
      </c>
      <c r="E315" s="116" t="s">
        <v>356</v>
      </c>
      <c r="F315" s="117">
        <v>35751</v>
      </c>
      <c r="G315" s="115">
        <v>413</v>
      </c>
      <c r="H315" s="116" t="s">
        <v>441</v>
      </c>
      <c r="I315" s="116" t="s">
        <v>517</v>
      </c>
      <c r="J315" s="115">
        <v>107443</v>
      </c>
      <c r="K315" s="116" t="s">
        <v>518</v>
      </c>
      <c r="L315" s="116" t="s">
        <v>774</v>
      </c>
      <c r="M315" s="116" t="s">
        <v>728</v>
      </c>
    </row>
    <row r="316" spans="1:13" x14ac:dyDescent="0.2">
      <c r="A316" s="115">
        <v>503900</v>
      </c>
      <c r="B316" s="116" t="s">
        <v>412</v>
      </c>
      <c r="C316" s="115">
        <v>3</v>
      </c>
      <c r="D316" s="116" t="s">
        <v>335</v>
      </c>
      <c r="E316" s="116" t="s">
        <v>1229</v>
      </c>
      <c r="F316" s="117">
        <v>34583</v>
      </c>
      <c r="G316" s="115">
        <v>413</v>
      </c>
      <c r="H316" s="116" t="s">
        <v>441</v>
      </c>
      <c r="I316" s="116" t="s">
        <v>517</v>
      </c>
      <c r="J316" s="115">
        <v>107443</v>
      </c>
      <c r="K316" s="116" t="s">
        <v>518</v>
      </c>
      <c r="L316" s="116" t="s">
        <v>519</v>
      </c>
      <c r="M316" s="116" t="s">
        <v>452</v>
      </c>
    </row>
    <row r="317" spans="1:13" x14ac:dyDescent="0.2">
      <c r="A317" s="115">
        <v>500784</v>
      </c>
      <c r="B317" s="116" t="s">
        <v>412</v>
      </c>
      <c r="C317" s="115">
        <v>8</v>
      </c>
      <c r="D317" s="116" t="s">
        <v>338</v>
      </c>
      <c r="E317" s="116" t="s">
        <v>1229</v>
      </c>
      <c r="F317" s="117">
        <v>35611</v>
      </c>
      <c r="G317" s="115">
        <v>413</v>
      </c>
      <c r="H317" s="116" t="s">
        <v>441</v>
      </c>
      <c r="I317" s="116" t="s">
        <v>350</v>
      </c>
      <c r="J317" s="115">
        <v>107444</v>
      </c>
      <c r="K317" s="116" t="s">
        <v>503</v>
      </c>
      <c r="L317" s="116" t="s">
        <v>880</v>
      </c>
      <c r="M317" s="116" t="s">
        <v>1124</v>
      </c>
    </row>
    <row r="318" spans="1:13" x14ac:dyDescent="0.2">
      <c r="A318" s="115">
        <v>501598</v>
      </c>
      <c r="B318" s="116" t="s">
        <v>412</v>
      </c>
      <c r="C318" s="115">
        <v>7</v>
      </c>
      <c r="D318" s="116" t="s">
        <v>337</v>
      </c>
      <c r="E318" s="116" t="s">
        <v>1229</v>
      </c>
      <c r="F318" s="117">
        <v>36046</v>
      </c>
      <c r="G318" s="115">
        <v>413</v>
      </c>
      <c r="H318" s="116" t="s">
        <v>441</v>
      </c>
      <c r="I318" s="116" t="s">
        <v>350</v>
      </c>
      <c r="J318" s="115">
        <v>107444</v>
      </c>
      <c r="K318" s="116" t="s">
        <v>503</v>
      </c>
      <c r="L318" s="116" t="s">
        <v>744</v>
      </c>
      <c r="M318" s="116" t="s">
        <v>714</v>
      </c>
    </row>
    <row r="319" spans="1:13" x14ac:dyDescent="0.2">
      <c r="A319" s="115">
        <v>501741</v>
      </c>
      <c r="B319" s="116" t="s">
        <v>1007</v>
      </c>
      <c r="C319" s="115">
        <v>9</v>
      </c>
      <c r="D319" s="116" t="s">
        <v>339</v>
      </c>
      <c r="E319" s="116" t="s">
        <v>1229</v>
      </c>
      <c r="F319" s="117">
        <v>36312</v>
      </c>
      <c r="G319" s="115">
        <v>413</v>
      </c>
      <c r="H319" s="116" t="s">
        <v>441</v>
      </c>
      <c r="I319" s="116" t="s">
        <v>350</v>
      </c>
      <c r="J319" s="115">
        <v>107444</v>
      </c>
      <c r="K319" s="116" t="s">
        <v>503</v>
      </c>
      <c r="L319" s="116" t="s">
        <v>1282</v>
      </c>
      <c r="M319" s="116" t="s">
        <v>1134</v>
      </c>
    </row>
    <row r="320" spans="1:13" x14ac:dyDescent="0.2">
      <c r="A320" s="115">
        <v>502380</v>
      </c>
      <c r="B320" s="116" t="s">
        <v>412</v>
      </c>
      <c r="C320" s="115">
        <v>5</v>
      </c>
      <c r="D320" s="116" t="s">
        <v>1216</v>
      </c>
      <c r="E320" s="116" t="s">
        <v>1229</v>
      </c>
      <c r="F320" s="117">
        <v>35886</v>
      </c>
      <c r="G320" s="115">
        <v>413</v>
      </c>
      <c r="H320" s="116" t="s">
        <v>441</v>
      </c>
      <c r="I320" s="116" t="s">
        <v>350</v>
      </c>
      <c r="J320" s="115">
        <v>107444</v>
      </c>
      <c r="K320" s="116" t="s">
        <v>503</v>
      </c>
      <c r="L320" s="116" t="s">
        <v>571</v>
      </c>
      <c r="M320" s="116" t="s">
        <v>552</v>
      </c>
    </row>
    <row r="321" spans="1:13" x14ac:dyDescent="0.2">
      <c r="A321" s="115">
        <v>502573</v>
      </c>
      <c r="B321" s="116" t="s">
        <v>412</v>
      </c>
      <c r="C321" s="115">
        <v>7</v>
      </c>
      <c r="D321" s="116" t="s">
        <v>337</v>
      </c>
      <c r="E321" s="116" t="s">
        <v>1229</v>
      </c>
      <c r="F321" s="117">
        <v>36584</v>
      </c>
      <c r="G321" s="115">
        <v>413</v>
      </c>
      <c r="H321" s="116" t="s">
        <v>441</v>
      </c>
      <c r="I321" s="116" t="s">
        <v>350</v>
      </c>
      <c r="J321" s="115">
        <v>107444</v>
      </c>
      <c r="K321" s="116" t="s">
        <v>503</v>
      </c>
      <c r="L321" s="116" t="s">
        <v>750</v>
      </c>
      <c r="M321" s="116" t="s">
        <v>716</v>
      </c>
    </row>
    <row r="322" spans="1:13" x14ac:dyDescent="0.2">
      <c r="A322" s="115">
        <v>503192</v>
      </c>
      <c r="B322" s="116" t="s">
        <v>412</v>
      </c>
      <c r="C322" s="115">
        <v>5</v>
      </c>
      <c r="D322" s="116" t="s">
        <v>1216</v>
      </c>
      <c r="E322" s="116" t="s">
        <v>1229</v>
      </c>
      <c r="F322" s="117">
        <v>35741</v>
      </c>
      <c r="G322" s="115">
        <v>413</v>
      </c>
      <c r="H322" s="116" t="s">
        <v>441</v>
      </c>
      <c r="I322" s="116" t="s">
        <v>350</v>
      </c>
      <c r="J322" s="115">
        <v>107444</v>
      </c>
      <c r="K322" s="116" t="s">
        <v>503</v>
      </c>
      <c r="L322" s="116" t="s">
        <v>627</v>
      </c>
      <c r="M322" s="116" t="s">
        <v>1233</v>
      </c>
    </row>
    <row r="323" spans="1:13" x14ac:dyDescent="0.2">
      <c r="A323" s="115">
        <v>503560</v>
      </c>
      <c r="B323" s="116" t="s">
        <v>412</v>
      </c>
      <c r="C323" s="115">
        <v>13</v>
      </c>
      <c r="D323" s="116" t="s">
        <v>1250</v>
      </c>
      <c r="E323" s="116" t="s">
        <v>356</v>
      </c>
      <c r="F323" s="117">
        <v>36472</v>
      </c>
      <c r="G323" s="115">
        <v>413</v>
      </c>
      <c r="H323" s="116" t="s">
        <v>441</v>
      </c>
      <c r="I323" s="116" t="s">
        <v>350</v>
      </c>
      <c r="J323" s="115">
        <v>107444</v>
      </c>
      <c r="K323" s="116" t="s">
        <v>503</v>
      </c>
      <c r="L323" s="116" t="s">
        <v>165</v>
      </c>
      <c r="M323" s="116" t="s">
        <v>131</v>
      </c>
    </row>
    <row r="324" spans="1:13" x14ac:dyDescent="0.2">
      <c r="A324" s="115">
        <v>503601</v>
      </c>
      <c r="B324" s="116" t="s">
        <v>412</v>
      </c>
      <c r="C324" s="115">
        <v>7</v>
      </c>
      <c r="D324" s="116" t="s">
        <v>337</v>
      </c>
      <c r="E324" s="116" t="s">
        <v>1229</v>
      </c>
      <c r="F324" s="117">
        <v>36010</v>
      </c>
      <c r="G324" s="115">
        <v>413</v>
      </c>
      <c r="H324" s="116" t="s">
        <v>441</v>
      </c>
      <c r="I324" s="116" t="s">
        <v>350</v>
      </c>
      <c r="J324" s="115">
        <v>107444</v>
      </c>
      <c r="K324" s="116" t="s">
        <v>503</v>
      </c>
      <c r="L324" s="116" t="s">
        <v>798</v>
      </c>
      <c r="M324" s="116" t="s">
        <v>716</v>
      </c>
    </row>
    <row r="325" spans="1:13" x14ac:dyDescent="0.2">
      <c r="A325" s="115">
        <v>503734</v>
      </c>
      <c r="B325" s="116" t="s">
        <v>412</v>
      </c>
      <c r="C325" s="115">
        <v>5</v>
      </c>
      <c r="D325" s="116" t="s">
        <v>1216</v>
      </c>
      <c r="E325" s="116" t="s">
        <v>1229</v>
      </c>
      <c r="F325" s="117">
        <v>36529</v>
      </c>
      <c r="G325" s="115">
        <v>413</v>
      </c>
      <c r="H325" s="116" t="s">
        <v>441</v>
      </c>
      <c r="I325" s="116" t="s">
        <v>350</v>
      </c>
      <c r="J325" s="115">
        <v>107444</v>
      </c>
      <c r="K325" s="116" t="s">
        <v>503</v>
      </c>
      <c r="L325" s="116" t="s">
        <v>637</v>
      </c>
      <c r="M325" s="116" t="s">
        <v>552</v>
      </c>
    </row>
    <row r="326" spans="1:13" x14ac:dyDescent="0.2">
      <c r="A326" s="115">
        <v>514704</v>
      </c>
      <c r="B326" s="116" t="s">
        <v>412</v>
      </c>
      <c r="C326" s="115">
        <v>5</v>
      </c>
      <c r="D326" s="116" t="s">
        <v>1216</v>
      </c>
      <c r="E326" s="116" t="s">
        <v>1229</v>
      </c>
      <c r="F326" s="117">
        <v>36676</v>
      </c>
      <c r="G326" s="115">
        <v>413</v>
      </c>
      <c r="H326" s="116" t="s">
        <v>441</v>
      </c>
      <c r="I326" s="116" t="s">
        <v>350</v>
      </c>
      <c r="J326" s="115">
        <v>107444</v>
      </c>
      <c r="K326" s="116" t="s">
        <v>503</v>
      </c>
      <c r="L326" s="116" t="s">
        <v>699</v>
      </c>
      <c r="M326" s="116" t="s">
        <v>1233</v>
      </c>
    </row>
    <row r="327" spans="1:13" x14ac:dyDescent="0.2">
      <c r="A327" s="115">
        <v>560567</v>
      </c>
      <c r="B327" s="116" t="s">
        <v>412</v>
      </c>
      <c r="C327" s="115">
        <v>9</v>
      </c>
      <c r="D327" s="116" t="s">
        <v>339</v>
      </c>
      <c r="E327" s="116" t="s">
        <v>1229</v>
      </c>
      <c r="F327" s="117">
        <v>36724</v>
      </c>
      <c r="G327" s="115">
        <v>413</v>
      </c>
      <c r="H327" s="116" t="s">
        <v>441</v>
      </c>
      <c r="I327" s="116" t="s">
        <v>350</v>
      </c>
      <c r="J327" s="115">
        <v>107444</v>
      </c>
      <c r="K327" s="116" t="s">
        <v>503</v>
      </c>
      <c r="L327" s="116" t="s">
        <v>968</v>
      </c>
      <c r="M327" s="116" t="s">
        <v>1115</v>
      </c>
    </row>
    <row r="328" spans="1:13" x14ac:dyDescent="0.2">
      <c r="A328" s="115">
        <v>562611</v>
      </c>
      <c r="B328" s="116" t="s">
        <v>1007</v>
      </c>
      <c r="C328" s="115">
        <v>8</v>
      </c>
      <c r="D328" s="116" t="s">
        <v>338</v>
      </c>
      <c r="E328" s="116" t="s">
        <v>1229</v>
      </c>
      <c r="F328" s="117">
        <v>36808</v>
      </c>
      <c r="G328" s="115">
        <v>413</v>
      </c>
      <c r="H328" s="116" t="s">
        <v>441</v>
      </c>
      <c r="I328" s="116" t="s">
        <v>350</v>
      </c>
      <c r="J328" s="115">
        <v>107444</v>
      </c>
      <c r="K328" s="116" t="s">
        <v>503</v>
      </c>
      <c r="L328" s="116" t="s">
        <v>1280</v>
      </c>
      <c r="M328" s="116" t="s">
        <v>1117</v>
      </c>
    </row>
    <row r="329" spans="1:13" x14ac:dyDescent="0.2">
      <c r="A329" s="115">
        <v>405984</v>
      </c>
      <c r="B329" s="116" t="s">
        <v>412</v>
      </c>
      <c r="C329" s="115">
        <v>13</v>
      </c>
      <c r="D329" s="116" t="s">
        <v>1250</v>
      </c>
      <c r="E329" s="116" t="s">
        <v>356</v>
      </c>
      <c r="F329" s="117">
        <v>35220</v>
      </c>
      <c r="G329" s="115">
        <v>413</v>
      </c>
      <c r="H329" s="116" t="s">
        <v>441</v>
      </c>
      <c r="I329" s="116" t="s">
        <v>348</v>
      </c>
      <c r="J329" s="115">
        <v>107446</v>
      </c>
      <c r="K329" s="116" t="s">
        <v>506</v>
      </c>
      <c r="L329" s="116" t="s">
        <v>134</v>
      </c>
      <c r="M329" s="116" t="s">
        <v>135</v>
      </c>
    </row>
    <row r="330" spans="1:13" x14ac:dyDescent="0.2">
      <c r="A330" s="115">
        <v>501490</v>
      </c>
      <c r="B330" s="116" t="s">
        <v>412</v>
      </c>
      <c r="C330" s="115">
        <v>8</v>
      </c>
      <c r="D330" s="116" t="s">
        <v>338</v>
      </c>
      <c r="E330" s="116" t="s">
        <v>1229</v>
      </c>
      <c r="F330" s="117">
        <v>36416</v>
      </c>
      <c r="G330" s="115">
        <v>413</v>
      </c>
      <c r="H330" s="116" t="s">
        <v>441</v>
      </c>
      <c r="I330" s="116" t="s">
        <v>348</v>
      </c>
      <c r="J330" s="115">
        <v>107446</v>
      </c>
      <c r="K330" s="116" t="s">
        <v>506</v>
      </c>
      <c r="L330" s="116" t="s">
        <v>245</v>
      </c>
      <c r="M330" s="116" t="s">
        <v>1127</v>
      </c>
    </row>
    <row r="331" spans="1:13" x14ac:dyDescent="0.2">
      <c r="A331" s="115">
        <v>502808</v>
      </c>
      <c r="B331" s="116" t="s">
        <v>412</v>
      </c>
      <c r="C331" s="115">
        <v>5</v>
      </c>
      <c r="D331" s="116" t="s">
        <v>1216</v>
      </c>
      <c r="E331" s="116" t="s">
        <v>1229</v>
      </c>
      <c r="F331" s="117">
        <v>35096</v>
      </c>
      <c r="G331" s="115">
        <v>413</v>
      </c>
      <c r="H331" s="116" t="s">
        <v>441</v>
      </c>
      <c r="I331" s="116" t="s">
        <v>348</v>
      </c>
      <c r="J331" s="115">
        <v>107446</v>
      </c>
      <c r="K331" s="116" t="s">
        <v>506</v>
      </c>
      <c r="L331" s="116" t="s">
        <v>601</v>
      </c>
      <c r="M331" s="116" t="s">
        <v>1233</v>
      </c>
    </row>
    <row r="332" spans="1:13" x14ac:dyDescent="0.2">
      <c r="A332" s="115">
        <v>502983</v>
      </c>
      <c r="B332" s="116" t="s">
        <v>412</v>
      </c>
      <c r="C332" s="115">
        <v>5</v>
      </c>
      <c r="D332" s="116" t="s">
        <v>1216</v>
      </c>
      <c r="E332" s="116" t="s">
        <v>1229</v>
      </c>
      <c r="F332" s="117">
        <v>35643</v>
      </c>
      <c r="G332" s="115">
        <v>413</v>
      </c>
      <c r="H332" s="116" t="s">
        <v>441</v>
      </c>
      <c r="I332" s="116" t="s">
        <v>348</v>
      </c>
      <c r="J332" s="115">
        <v>107446</v>
      </c>
      <c r="K332" s="116" t="s">
        <v>506</v>
      </c>
      <c r="L332" s="116" t="s">
        <v>614</v>
      </c>
      <c r="M332" s="116" t="s">
        <v>1233</v>
      </c>
    </row>
    <row r="333" spans="1:13" x14ac:dyDescent="0.2">
      <c r="A333" s="115">
        <v>503348</v>
      </c>
      <c r="B333" s="116" t="s">
        <v>412</v>
      </c>
      <c r="C333" s="115">
        <v>14</v>
      </c>
      <c r="D333" s="116" t="s">
        <v>1254</v>
      </c>
      <c r="E333" s="116" t="s">
        <v>356</v>
      </c>
      <c r="F333" s="117">
        <v>35919</v>
      </c>
      <c r="G333" s="115">
        <v>413</v>
      </c>
      <c r="H333" s="116" t="s">
        <v>441</v>
      </c>
      <c r="I333" s="116" t="s">
        <v>348</v>
      </c>
      <c r="J333" s="115">
        <v>107446</v>
      </c>
      <c r="K333" s="116" t="s">
        <v>506</v>
      </c>
      <c r="L333" s="116" t="s">
        <v>157</v>
      </c>
      <c r="M333" s="116" t="s">
        <v>150</v>
      </c>
    </row>
    <row r="334" spans="1:13" x14ac:dyDescent="0.2">
      <c r="A334" s="115">
        <v>503426</v>
      </c>
      <c r="B334" s="116" t="s">
        <v>412</v>
      </c>
      <c r="C334" s="115">
        <v>7</v>
      </c>
      <c r="D334" s="116" t="s">
        <v>337</v>
      </c>
      <c r="E334" s="116" t="s">
        <v>1229</v>
      </c>
      <c r="F334" s="117">
        <v>36276</v>
      </c>
      <c r="G334" s="115">
        <v>413</v>
      </c>
      <c r="H334" s="116" t="s">
        <v>441</v>
      </c>
      <c r="I334" s="116" t="s">
        <v>348</v>
      </c>
      <c r="J334" s="115">
        <v>107446</v>
      </c>
      <c r="K334" s="116" t="s">
        <v>506</v>
      </c>
      <c r="L334" s="116" t="s">
        <v>790</v>
      </c>
      <c r="M334" s="116" t="s">
        <v>716</v>
      </c>
    </row>
    <row r="335" spans="1:13" x14ac:dyDescent="0.2">
      <c r="A335" s="115">
        <v>519031</v>
      </c>
      <c r="B335" s="116" t="s">
        <v>1007</v>
      </c>
      <c r="C335" s="115">
        <v>5</v>
      </c>
      <c r="D335" s="116" t="s">
        <v>1216</v>
      </c>
      <c r="E335" s="116" t="s">
        <v>1229</v>
      </c>
      <c r="F335" s="117">
        <v>35324</v>
      </c>
      <c r="G335" s="115">
        <v>413</v>
      </c>
      <c r="H335" s="116" t="s">
        <v>441</v>
      </c>
      <c r="I335" s="116" t="s">
        <v>348</v>
      </c>
      <c r="J335" s="115">
        <v>107446</v>
      </c>
      <c r="K335" s="116" t="s">
        <v>506</v>
      </c>
      <c r="L335" s="116" t="s">
        <v>1271</v>
      </c>
      <c r="M335" s="116" t="s">
        <v>1233</v>
      </c>
    </row>
    <row r="336" spans="1:13" x14ac:dyDescent="0.2">
      <c r="A336" s="115">
        <v>560255</v>
      </c>
      <c r="B336" s="116" t="s">
        <v>412</v>
      </c>
      <c r="C336" s="115">
        <v>8</v>
      </c>
      <c r="D336" s="116" t="s">
        <v>338</v>
      </c>
      <c r="E336" s="116" t="s">
        <v>1229</v>
      </c>
      <c r="F336" s="117">
        <v>36717</v>
      </c>
      <c r="G336" s="115">
        <v>413</v>
      </c>
      <c r="H336" s="116" t="s">
        <v>441</v>
      </c>
      <c r="I336" s="116" t="s">
        <v>348</v>
      </c>
      <c r="J336" s="115">
        <v>107446</v>
      </c>
      <c r="K336" s="116" t="s">
        <v>506</v>
      </c>
      <c r="L336" s="116" t="s">
        <v>229</v>
      </c>
      <c r="M336" s="116" t="s">
        <v>1117</v>
      </c>
    </row>
    <row r="337" spans="1:13" x14ac:dyDescent="0.2">
      <c r="A337" s="115">
        <v>560463</v>
      </c>
      <c r="B337" s="116" t="s">
        <v>412</v>
      </c>
      <c r="C337" s="115">
        <v>9</v>
      </c>
      <c r="D337" s="116" t="s">
        <v>339</v>
      </c>
      <c r="E337" s="116" t="s">
        <v>1229</v>
      </c>
      <c r="F337" s="117">
        <v>36724</v>
      </c>
      <c r="G337" s="115">
        <v>413</v>
      </c>
      <c r="H337" s="116" t="s">
        <v>441</v>
      </c>
      <c r="I337" s="116" t="s">
        <v>348</v>
      </c>
      <c r="J337" s="115">
        <v>107446</v>
      </c>
      <c r="K337" s="116" t="s">
        <v>506</v>
      </c>
      <c r="L337" s="116" t="s">
        <v>957</v>
      </c>
      <c r="M337" s="116" t="s">
        <v>1115</v>
      </c>
    </row>
    <row r="338" spans="1:13" x14ac:dyDescent="0.2">
      <c r="A338" s="115">
        <v>560834</v>
      </c>
      <c r="B338" s="116" t="s">
        <v>412</v>
      </c>
      <c r="C338" s="115">
        <v>8</v>
      </c>
      <c r="D338" s="116" t="s">
        <v>338</v>
      </c>
      <c r="E338" s="116" t="s">
        <v>1229</v>
      </c>
      <c r="F338" s="117">
        <v>36738</v>
      </c>
      <c r="G338" s="115">
        <v>413</v>
      </c>
      <c r="H338" s="116" t="s">
        <v>441</v>
      </c>
      <c r="I338" s="116" t="s">
        <v>348</v>
      </c>
      <c r="J338" s="115">
        <v>107446</v>
      </c>
      <c r="K338" s="116" t="s">
        <v>506</v>
      </c>
      <c r="L338" s="116" t="s">
        <v>908</v>
      </c>
      <c r="M338" s="116" t="s">
        <v>1117</v>
      </c>
    </row>
    <row r="339" spans="1:13" x14ac:dyDescent="0.2">
      <c r="A339" s="115">
        <v>502579</v>
      </c>
      <c r="B339" s="116" t="s">
        <v>412</v>
      </c>
      <c r="C339" s="115">
        <v>7</v>
      </c>
      <c r="D339" s="116" t="s">
        <v>337</v>
      </c>
      <c r="E339" s="116" t="s">
        <v>1229</v>
      </c>
      <c r="F339" s="117">
        <v>36586</v>
      </c>
      <c r="G339" s="115">
        <v>413</v>
      </c>
      <c r="H339" s="116" t="s">
        <v>441</v>
      </c>
      <c r="I339" s="116" t="s">
        <v>348</v>
      </c>
      <c r="J339" s="115">
        <v>107447</v>
      </c>
      <c r="K339" s="116" t="s">
        <v>490</v>
      </c>
      <c r="L339" s="116" t="s">
        <v>752</v>
      </c>
      <c r="M339" s="116" t="s">
        <v>716</v>
      </c>
    </row>
    <row r="340" spans="1:13" x14ac:dyDescent="0.2">
      <c r="A340" s="115">
        <v>502796</v>
      </c>
      <c r="B340" s="116" t="s">
        <v>412</v>
      </c>
      <c r="C340" s="115">
        <v>10</v>
      </c>
      <c r="D340" s="116" t="s">
        <v>1217</v>
      </c>
      <c r="E340" s="116" t="s">
        <v>356</v>
      </c>
      <c r="F340" s="117">
        <v>34281</v>
      </c>
      <c r="G340" s="115">
        <v>413</v>
      </c>
      <c r="H340" s="116" t="s">
        <v>441</v>
      </c>
      <c r="I340" s="116" t="s">
        <v>348</v>
      </c>
      <c r="J340" s="115">
        <v>107447</v>
      </c>
      <c r="K340" s="116" t="s">
        <v>490</v>
      </c>
      <c r="L340" s="116" t="s">
        <v>24</v>
      </c>
      <c r="M340" s="116" t="s">
        <v>1</v>
      </c>
    </row>
    <row r="341" spans="1:13" x14ac:dyDescent="0.2">
      <c r="A341" s="115">
        <v>502799</v>
      </c>
      <c r="B341" s="116" t="s">
        <v>412</v>
      </c>
      <c r="C341" s="115">
        <v>10</v>
      </c>
      <c r="D341" s="116" t="s">
        <v>1217</v>
      </c>
      <c r="E341" s="116" t="s">
        <v>356</v>
      </c>
      <c r="F341" s="117">
        <v>35060</v>
      </c>
      <c r="G341" s="115">
        <v>413</v>
      </c>
      <c r="H341" s="116" t="s">
        <v>441</v>
      </c>
      <c r="I341" s="116" t="s">
        <v>348</v>
      </c>
      <c r="J341" s="115">
        <v>107447</v>
      </c>
      <c r="K341" s="116" t="s">
        <v>490</v>
      </c>
      <c r="L341" s="116" t="s">
        <v>25</v>
      </c>
      <c r="M341" s="116" t="s">
        <v>1</v>
      </c>
    </row>
    <row r="342" spans="1:13" x14ac:dyDescent="0.2">
      <c r="A342" s="115">
        <v>503165</v>
      </c>
      <c r="B342" s="116" t="s">
        <v>412</v>
      </c>
      <c r="C342" s="115">
        <v>3</v>
      </c>
      <c r="D342" s="116" t="s">
        <v>335</v>
      </c>
      <c r="E342" s="116" t="s">
        <v>1229</v>
      </c>
      <c r="F342" s="117">
        <v>36159</v>
      </c>
      <c r="G342" s="115">
        <v>413</v>
      </c>
      <c r="H342" s="116" t="s">
        <v>441</v>
      </c>
      <c r="I342" s="116" t="s">
        <v>348</v>
      </c>
      <c r="J342" s="115">
        <v>107447</v>
      </c>
      <c r="K342" s="116" t="s">
        <v>490</v>
      </c>
      <c r="L342" s="116" t="s">
        <v>491</v>
      </c>
      <c r="M342" s="116" t="s">
        <v>452</v>
      </c>
    </row>
    <row r="343" spans="1:13" x14ac:dyDescent="0.2">
      <c r="A343" s="115">
        <v>503322</v>
      </c>
      <c r="B343" s="116" t="s">
        <v>1027</v>
      </c>
      <c r="C343" s="115">
        <v>15</v>
      </c>
      <c r="D343" s="116" t="s">
        <v>1216</v>
      </c>
      <c r="E343" s="116" t="s">
        <v>1229</v>
      </c>
      <c r="F343" s="117">
        <v>34169</v>
      </c>
      <c r="G343" s="115">
        <v>413</v>
      </c>
      <c r="H343" s="116" t="s">
        <v>441</v>
      </c>
      <c r="I343" s="116" t="s">
        <v>348</v>
      </c>
      <c r="J343" s="115">
        <v>107447</v>
      </c>
      <c r="K343" s="116" t="s">
        <v>490</v>
      </c>
      <c r="L343" s="116" t="s">
        <v>633</v>
      </c>
      <c r="M343" s="116" t="s">
        <v>552</v>
      </c>
    </row>
    <row r="344" spans="1:13" x14ac:dyDescent="0.2">
      <c r="A344" s="115">
        <v>503620</v>
      </c>
      <c r="B344" s="116" t="s">
        <v>1027</v>
      </c>
      <c r="C344" s="115">
        <v>15</v>
      </c>
      <c r="D344" s="116" t="s">
        <v>360</v>
      </c>
      <c r="E344" s="116" t="s">
        <v>356</v>
      </c>
      <c r="F344" s="117">
        <v>35941</v>
      </c>
      <c r="G344" s="115">
        <v>413</v>
      </c>
      <c r="H344" s="116" t="s">
        <v>441</v>
      </c>
      <c r="I344" s="116" t="s">
        <v>348</v>
      </c>
      <c r="J344" s="115">
        <v>107447</v>
      </c>
      <c r="K344" s="116" t="s">
        <v>490</v>
      </c>
      <c r="L344" s="116" t="s">
        <v>104</v>
      </c>
      <c r="M344" s="116" t="s">
        <v>105</v>
      </c>
    </row>
    <row r="345" spans="1:13" x14ac:dyDescent="0.2">
      <c r="A345" s="115">
        <v>503724</v>
      </c>
      <c r="B345" s="116" t="s">
        <v>1027</v>
      </c>
      <c r="C345" s="115">
        <v>15</v>
      </c>
      <c r="D345" s="116" t="s">
        <v>1217</v>
      </c>
      <c r="E345" s="116" t="s">
        <v>356</v>
      </c>
      <c r="F345" s="117">
        <v>36525</v>
      </c>
      <c r="G345" s="115">
        <v>413</v>
      </c>
      <c r="H345" s="116" t="s">
        <v>441</v>
      </c>
      <c r="I345" s="116" t="s">
        <v>348</v>
      </c>
      <c r="J345" s="115">
        <v>107447</v>
      </c>
      <c r="K345" s="116" t="s">
        <v>490</v>
      </c>
      <c r="L345" s="116" t="s">
        <v>41</v>
      </c>
      <c r="M345" s="116" t="s">
        <v>1</v>
      </c>
    </row>
    <row r="346" spans="1:13" x14ac:dyDescent="0.2">
      <c r="A346" s="115">
        <v>506156</v>
      </c>
      <c r="B346" s="116" t="s">
        <v>1027</v>
      </c>
      <c r="C346" s="115">
        <v>15</v>
      </c>
      <c r="D346" s="116" t="s">
        <v>1217</v>
      </c>
      <c r="E346" s="116" t="s">
        <v>356</v>
      </c>
      <c r="F346" s="117">
        <v>36297</v>
      </c>
      <c r="G346" s="115">
        <v>413</v>
      </c>
      <c r="H346" s="116" t="s">
        <v>441</v>
      </c>
      <c r="I346" s="116" t="s">
        <v>348</v>
      </c>
      <c r="J346" s="115">
        <v>107447</v>
      </c>
      <c r="K346" s="116" t="s">
        <v>490</v>
      </c>
      <c r="L346" s="116" t="s">
        <v>51</v>
      </c>
      <c r="M346" s="116" t="s">
        <v>1</v>
      </c>
    </row>
    <row r="347" spans="1:13" x14ac:dyDescent="0.2">
      <c r="A347" s="115">
        <v>530849</v>
      </c>
      <c r="B347" s="116" t="s">
        <v>412</v>
      </c>
      <c r="C347" s="115">
        <v>9</v>
      </c>
      <c r="D347" s="116" t="s">
        <v>339</v>
      </c>
      <c r="E347" s="116" t="s">
        <v>1229</v>
      </c>
      <c r="F347" s="117">
        <v>36724</v>
      </c>
      <c r="G347" s="115">
        <v>413</v>
      </c>
      <c r="H347" s="116" t="s">
        <v>441</v>
      </c>
      <c r="I347" s="116" t="s">
        <v>348</v>
      </c>
      <c r="J347" s="115">
        <v>107447</v>
      </c>
      <c r="K347" s="116" t="s">
        <v>490</v>
      </c>
      <c r="L347" s="116" t="s">
        <v>1129</v>
      </c>
      <c r="M347" s="116" t="s">
        <v>1114</v>
      </c>
    </row>
    <row r="348" spans="1:13" x14ac:dyDescent="0.2">
      <c r="A348" s="115">
        <v>560119</v>
      </c>
      <c r="B348" s="116" t="s">
        <v>1027</v>
      </c>
      <c r="C348" s="115">
        <v>15</v>
      </c>
      <c r="D348" s="116" t="s">
        <v>1217</v>
      </c>
      <c r="E348" s="116" t="s">
        <v>356</v>
      </c>
      <c r="F348" s="117">
        <v>36703</v>
      </c>
      <c r="G348" s="115">
        <v>413</v>
      </c>
      <c r="H348" s="116" t="s">
        <v>441</v>
      </c>
      <c r="I348" s="116" t="s">
        <v>348</v>
      </c>
      <c r="J348" s="115">
        <v>107447</v>
      </c>
      <c r="K348" s="116" t="s">
        <v>490</v>
      </c>
      <c r="L348" s="116" t="s">
        <v>74</v>
      </c>
      <c r="M348" s="116" t="s">
        <v>1</v>
      </c>
    </row>
    <row r="349" spans="1:13" x14ac:dyDescent="0.2">
      <c r="A349" s="115">
        <v>560546</v>
      </c>
      <c r="B349" s="116" t="s">
        <v>412</v>
      </c>
      <c r="C349" s="115">
        <v>8</v>
      </c>
      <c r="D349" s="116" t="s">
        <v>338</v>
      </c>
      <c r="E349" s="116" t="s">
        <v>1229</v>
      </c>
      <c r="F349" s="117">
        <v>36724</v>
      </c>
      <c r="G349" s="115">
        <v>413</v>
      </c>
      <c r="H349" s="116" t="s">
        <v>441</v>
      </c>
      <c r="I349" s="116" t="s">
        <v>348</v>
      </c>
      <c r="J349" s="115">
        <v>107447</v>
      </c>
      <c r="K349" s="116" t="s">
        <v>490</v>
      </c>
      <c r="L349" s="116" t="s">
        <v>230</v>
      </c>
      <c r="M349" s="116" t="s">
        <v>1128</v>
      </c>
    </row>
    <row r="350" spans="1:13" x14ac:dyDescent="0.2">
      <c r="A350" s="115">
        <v>400145</v>
      </c>
      <c r="B350" s="116" t="s">
        <v>412</v>
      </c>
      <c r="C350" s="115">
        <v>5</v>
      </c>
      <c r="D350" s="116" t="s">
        <v>1216</v>
      </c>
      <c r="E350" s="116" t="s">
        <v>1229</v>
      </c>
      <c r="F350" s="117">
        <v>36696</v>
      </c>
      <c r="G350" s="115">
        <v>413</v>
      </c>
      <c r="H350" s="116" t="s">
        <v>441</v>
      </c>
      <c r="I350" s="116" t="s">
        <v>347</v>
      </c>
      <c r="J350" s="115">
        <v>107448</v>
      </c>
      <c r="K350" s="116" t="s">
        <v>442</v>
      </c>
      <c r="L350" s="116" t="s">
        <v>543</v>
      </c>
      <c r="M350" s="116" t="s">
        <v>1233</v>
      </c>
    </row>
    <row r="351" spans="1:13" x14ac:dyDescent="0.2">
      <c r="A351" s="115">
        <v>502937</v>
      </c>
      <c r="B351" s="116" t="s">
        <v>412</v>
      </c>
      <c r="C351" s="115">
        <v>7</v>
      </c>
      <c r="D351" s="116" t="s">
        <v>337</v>
      </c>
      <c r="E351" s="116" t="s">
        <v>1229</v>
      </c>
      <c r="F351" s="117">
        <v>35562</v>
      </c>
      <c r="G351" s="115">
        <v>413</v>
      </c>
      <c r="H351" s="116" t="s">
        <v>441</v>
      </c>
      <c r="I351" s="116" t="s">
        <v>347</v>
      </c>
      <c r="J351" s="115">
        <v>107448</v>
      </c>
      <c r="K351" s="116" t="s">
        <v>442</v>
      </c>
      <c r="L351" s="116" t="s">
        <v>767</v>
      </c>
      <c r="M351" s="116" t="s">
        <v>716</v>
      </c>
    </row>
    <row r="352" spans="1:13" x14ac:dyDescent="0.2">
      <c r="A352" s="115">
        <v>503540</v>
      </c>
      <c r="B352" s="116" t="s">
        <v>412</v>
      </c>
      <c r="C352" s="115">
        <v>10</v>
      </c>
      <c r="D352" s="116" t="s">
        <v>1217</v>
      </c>
      <c r="E352" s="116" t="s">
        <v>356</v>
      </c>
      <c r="F352" s="117">
        <v>36451</v>
      </c>
      <c r="G352" s="115">
        <v>413</v>
      </c>
      <c r="H352" s="116" t="s">
        <v>441</v>
      </c>
      <c r="I352" s="116" t="s">
        <v>347</v>
      </c>
      <c r="J352" s="115">
        <v>107448</v>
      </c>
      <c r="K352" s="116" t="s">
        <v>442</v>
      </c>
      <c r="L352" s="116" t="s">
        <v>38</v>
      </c>
      <c r="M352" s="116" t="s">
        <v>1</v>
      </c>
    </row>
    <row r="353" spans="1:13" x14ac:dyDescent="0.2">
      <c r="A353" s="115">
        <v>503898</v>
      </c>
      <c r="B353" s="116" t="s">
        <v>412</v>
      </c>
      <c r="C353" s="115">
        <v>13</v>
      </c>
      <c r="D353" s="116" t="s">
        <v>1250</v>
      </c>
      <c r="E353" s="116" t="s">
        <v>356</v>
      </c>
      <c r="F353" s="117">
        <v>35884</v>
      </c>
      <c r="G353" s="115">
        <v>413</v>
      </c>
      <c r="H353" s="116" t="s">
        <v>441</v>
      </c>
      <c r="I353" s="116" t="s">
        <v>347</v>
      </c>
      <c r="J353" s="115">
        <v>107448</v>
      </c>
      <c r="K353" s="116" t="s">
        <v>442</v>
      </c>
      <c r="L353" s="116" t="s">
        <v>173</v>
      </c>
      <c r="M353" s="116" t="s">
        <v>131</v>
      </c>
    </row>
    <row r="354" spans="1:13" x14ac:dyDescent="0.2">
      <c r="A354" s="115">
        <v>540058</v>
      </c>
      <c r="B354" s="116" t="s">
        <v>412</v>
      </c>
      <c r="C354" s="115">
        <v>8</v>
      </c>
      <c r="D354" s="116" t="s">
        <v>338</v>
      </c>
      <c r="E354" s="116" t="s">
        <v>1229</v>
      </c>
      <c r="F354" s="117">
        <v>36745</v>
      </c>
      <c r="G354" s="115">
        <v>413</v>
      </c>
      <c r="H354" s="116" t="s">
        <v>441</v>
      </c>
      <c r="I354" s="116" t="s">
        <v>347</v>
      </c>
      <c r="J354" s="115">
        <v>107448</v>
      </c>
      <c r="K354" s="116" t="s">
        <v>442</v>
      </c>
      <c r="L354" s="116" t="s">
        <v>904</v>
      </c>
      <c r="M354" s="116" t="s">
        <v>1117</v>
      </c>
    </row>
    <row r="355" spans="1:13" x14ac:dyDescent="0.2">
      <c r="A355" s="115">
        <v>500280</v>
      </c>
      <c r="B355" s="116" t="s">
        <v>1027</v>
      </c>
      <c r="C355" s="115">
        <v>15</v>
      </c>
      <c r="D355" s="116" t="s">
        <v>337</v>
      </c>
      <c r="E355" s="116" t="s">
        <v>356</v>
      </c>
      <c r="F355" s="117">
        <v>36619</v>
      </c>
      <c r="G355" s="115">
        <v>413</v>
      </c>
      <c r="H355" s="116" t="s">
        <v>441</v>
      </c>
      <c r="I355" s="116" t="s">
        <v>347</v>
      </c>
      <c r="J355" s="115">
        <v>107449</v>
      </c>
      <c r="K355" s="116" t="s">
        <v>655</v>
      </c>
      <c r="L355" s="116" t="s">
        <v>729</v>
      </c>
      <c r="M355" s="116" t="s">
        <v>728</v>
      </c>
    </row>
    <row r="356" spans="1:13" x14ac:dyDescent="0.2">
      <c r="A356" s="115">
        <v>502568</v>
      </c>
      <c r="B356" s="116" t="s">
        <v>412</v>
      </c>
      <c r="C356" s="115">
        <v>10</v>
      </c>
      <c r="D356" s="116" t="s">
        <v>1217</v>
      </c>
      <c r="E356" s="116" t="s">
        <v>356</v>
      </c>
      <c r="F356" s="117">
        <v>36578</v>
      </c>
      <c r="G356" s="115">
        <v>413</v>
      </c>
      <c r="H356" s="116" t="s">
        <v>441</v>
      </c>
      <c r="I356" s="116" t="s">
        <v>347</v>
      </c>
      <c r="J356" s="115">
        <v>107449</v>
      </c>
      <c r="K356" s="116" t="s">
        <v>655</v>
      </c>
      <c r="L356" s="116" t="s">
        <v>15</v>
      </c>
      <c r="M356" s="116" t="s">
        <v>1</v>
      </c>
    </row>
    <row r="357" spans="1:13" x14ac:dyDescent="0.2">
      <c r="A357" s="115">
        <v>502582</v>
      </c>
      <c r="B357" s="116" t="s">
        <v>1027</v>
      </c>
      <c r="C357" s="115">
        <v>15</v>
      </c>
      <c r="D357" s="116" t="s">
        <v>1217</v>
      </c>
      <c r="E357" s="116" t="s">
        <v>356</v>
      </c>
      <c r="F357" s="117">
        <v>36591</v>
      </c>
      <c r="G357" s="115">
        <v>413</v>
      </c>
      <c r="H357" s="116" t="s">
        <v>441</v>
      </c>
      <c r="I357" s="116" t="s">
        <v>347</v>
      </c>
      <c r="J357" s="115">
        <v>107449</v>
      </c>
      <c r="K357" s="116" t="s">
        <v>655</v>
      </c>
      <c r="L357" s="116" t="s">
        <v>16</v>
      </c>
      <c r="M357" s="116" t="s">
        <v>1</v>
      </c>
    </row>
    <row r="358" spans="1:13" x14ac:dyDescent="0.2">
      <c r="A358" s="115">
        <v>503942</v>
      </c>
      <c r="B358" s="116" t="s">
        <v>412</v>
      </c>
      <c r="C358" s="115">
        <v>5</v>
      </c>
      <c r="D358" s="116" t="s">
        <v>1216</v>
      </c>
      <c r="E358" s="116" t="s">
        <v>1229</v>
      </c>
      <c r="F358" s="117">
        <v>36570</v>
      </c>
      <c r="G358" s="115">
        <v>413</v>
      </c>
      <c r="H358" s="116" t="s">
        <v>441</v>
      </c>
      <c r="I358" s="116" t="s">
        <v>347</v>
      </c>
      <c r="J358" s="115">
        <v>107449</v>
      </c>
      <c r="K358" s="116" t="s">
        <v>655</v>
      </c>
      <c r="L358" s="116" t="s">
        <v>656</v>
      </c>
      <c r="M358" s="116" t="s">
        <v>552</v>
      </c>
    </row>
    <row r="359" spans="1:13" x14ac:dyDescent="0.2">
      <c r="A359" s="115">
        <v>509091</v>
      </c>
      <c r="B359" s="116" t="s">
        <v>412</v>
      </c>
      <c r="C359" s="115">
        <v>7</v>
      </c>
      <c r="D359" s="116" t="s">
        <v>337</v>
      </c>
      <c r="E359" s="116" t="s">
        <v>1229</v>
      </c>
      <c r="F359" s="117">
        <v>36640</v>
      </c>
      <c r="G359" s="115">
        <v>413</v>
      </c>
      <c r="H359" s="116" t="s">
        <v>441</v>
      </c>
      <c r="I359" s="116" t="s">
        <v>347</v>
      </c>
      <c r="J359" s="115">
        <v>107449</v>
      </c>
      <c r="K359" s="116" t="s">
        <v>655</v>
      </c>
      <c r="L359" s="116" t="s">
        <v>851</v>
      </c>
      <c r="M359" s="116" t="s">
        <v>716</v>
      </c>
    </row>
    <row r="360" spans="1:13" x14ac:dyDescent="0.2">
      <c r="A360" s="115">
        <v>560251</v>
      </c>
      <c r="B360" s="116" t="s">
        <v>412</v>
      </c>
      <c r="C360" s="115">
        <v>11</v>
      </c>
      <c r="D360" s="116" t="s">
        <v>360</v>
      </c>
      <c r="E360" s="116" t="s">
        <v>356</v>
      </c>
      <c r="F360" s="117">
        <v>36708</v>
      </c>
      <c r="G360" s="115">
        <v>413</v>
      </c>
      <c r="H360" s="116" t="s">
        <v>441</v>
      </c>
      <c r="I360" s="116" t="s">
        <v>347</v>
      </c>
      <c r="J360" s="115">
        <v>107449</v>
      </c>
      <c r="K360" s="116" t="s">
        <v>655</v>
      </c>
      <c r="L360" s="116" t="s">
        <v>124</v>
      </c>
      <c r="M360" s="116" t="s">
        <v>82</v>
      </c>
    </row>
    <row r="361" spans="1:13" x14ac:dyDescent="0.2">
      <c r="A361" s="115">
        <v>560575</v>
      </c>
      <c r="B361" s="116" t="s">
        <v>1027</v>
      </c>
      <c r="C361" s="115">
        <v>15</v>
      </c>
      <c r="D361" s="116" t="s">
        <v>339</v>
      </c>
      <c r="E361" s="116" t="s">
        <v>1229</v>
      </c>
      <c r="F361" s="117">
        <v>36724</v>
      </c>
      <c r="G361" s="115">
        <v>413</v>
      </c>
      <c r="H361" s="116" t="s">
        <v>441</v>
      </c>
      <c r="I361" s="116" t="s">
        <v>347</v>
      </c>
      <c r="J361" s="115">
        <v>107449</v>
      </c>
      <c r="K361" s="116" t="s">
        <v>655</v>
      </c>
      <c r="L361" s="116" t="s">
        <v>972</v>
      </c>
      <c r="M361" s="116" t="s">
        <v>1115</v>
      </c>
    </row>
    <row r="362" spans="1:13" x14ac:dyDescent="0.2">
      <c r="A362" s="115">
        <v>400156</v>
      </c>
      <c r="B362" s="116" t="s">
        <v>412</v>
      </c>
      <c r="C362" s="115">
        <v>10</v>
      </c>
      <c r="D362" s="116" t="s">
        <v>1217</v>
      </c>
      <c r="E362" s="116" t="s">
        <v>356</v>
      </c>
      <c r="F362" s="117">
        <v>36696</v>
      </c>
      <c r="G362" s="115">
        <v>413</v>
      </c>
      <c r="H362" s="116" t="s">
        <v>441</v>
      </c>
      <c r="I362" s="116" t="s">
        <v>355</v>
      </c>
      <c r="J362" s="115">
        <v>107450</v>
      </c>
      <c r="K362" s="116" t="s">
        <v>615</v>
      </c>
      <c r="L362" s="116" t="s">
        <v>0</v>
      </c>
      <c r="M362" s="116" t="s">
        <v>1</v>
      </c>
    </row>
    <row r="363" spans="1:13" x14ac:dyDescent="0.2">
      <c r="A363" s="115">
        <v>500255</v>
      </c>
      <c r="B363" s="116" t="s">
        <v>412</v>
      </c>
      <c r="C363" s="115">
        <v>10</v>
      </c>
      <c r="D363" s="116" t="s">
        <v>1217</v>
      </c>
      <c r="E363" s="116" t="s">
        <v>356</v>
      </c>
      <c r="F363" s="117">
        <v>36612</v>
      </c>
      <c r="G363" s="115">
        <v>413</v>
      </c>
      <c r="H363" s="116" t="s">
        <v>441</v>
      </c>
      <c r="I363" s="116" t="s">
        <v>355</v>
      </c>
      <c r="J363" s="115">
        <v>107450</v>
      </c>
      <c r="K363" s="116" t="s">
        <v>615</v>
      </c>
      <c r="L363" s="116" t="s">
        <v>6</v>
      </c>
      <c r="M363" s="116" t="s">
        <v>1</v>
      </c>
    </row>
    <row r="364" spans="1:13" x14ac:dyDescent="0.2">
      <c r="A364" s="115">
        <v>500256</v>
      </c>
      <c r="B364" s="116" t="s">
        <v>412</v>
      </c>
      <c r="C364" s="115">
        <v>11</v>
      </c>
      <c r="D364" s="116" t="s">
        <v>360</v>
      </c>
      <c r="E364" s="116" t="s">
        <v>356</v>
      </c>
      <c r="F364" s="117">
        <v>36605</v>
      </c>
      <c r="G364" s="115">
        <v>413</v>
      </c>
      <c r="H364" s="116" t="s">
        <v>441</v>
      </c>
      <c r="I364" s="116" t="s">
        <v>355</v>
      </c>
      <c r="J364" s="115">
        <v>107450</v>
      </c>
      <c r="K364" s="116" t="s">
        <v>615</v>
      </c>
      <c r="L364" s="116" t="s">
        <v>81</v>
      </c>
      <c r="M364" s="116" t="s">
        <v>82</v>
      </c>
    </row>
    <row r="365" spans="1:13" x14ac:dyDescent="0.2">
      <c r="A365" s="115">
        <v>503482</v>
      </c>
      <c r="B365" s="116" t="s">
        <v>412</v>
      </c>
      <c r="C365" s="115">
        <v>5</v>
      </c>
      <c r="D365" s="116" t="s">
        <v>1216</v>
      </c>
      <c r="E365" s="116" t="s">
        <v>1229</v>
      </c>
      <c r="F365" s="117">
        <v>36434</v>
      </c>
      <c r="G365" s="115">
        <v>413</v>
      </c>
      <c r="H365" s="116" t="s">
        <v>441</v>
      </c>
      <c r="I365" s="116" t="s">
        <v>355</v>
      </c>
      <c r="J365" s="115">
        <v>107450</v>
      </c>
      <c r="K365" s="116" t="s">
        <v>615</v>
      </c>
      <c r="L365" s="116" t="s">
        <v>634</v>
      </c>
      <c r="M365" s="116" t="s">
        <v>552</v>
      </c>
    </row>
    <row r="366" spans="1:13" x14ac:dyDescent="0.2">
      <c r="A366" s="115">
        <v>503584</v>
      </c>
      <c r="B366" s="116" t="s">
        <v>412</v>
      </c>
      <c r="C366" s="115">
        <v>7</v>
      </c>
      <c r="D366" s="116" t="s">
        <v>337</v>
      </c>
      <c r="E366" s="116" t="s">
        <v>356</v>
      </c>
      <c r="F366" s="117">
        <v>36507</v>
      </c>
      <c r="G366" s="115">
        <v>413</v>
      </c>
      <c r="H366" s="116" t="s">
        <v>441</v>
      </c>
      <c r="I366" s="116" t="s">
        <v>355</v>
      </c>
      <c r="J366" s="115">
        <v>107450</v>
      </c>
      <c r="K366" s="116" t="s">
        <v>615</v>
      </c>
      <c r="L366" s="116" t="s">
        <v>795</v>
      </c>
      <c r="M366" s="116" t="s">
        <v>728</v>
      </c>
    </row>
    <row r="367" spans="1:13" x14ac:dyDescent="0.2">
      <c r="A367" s="115">
        <v>503592</v>
      </c>
      <c r="B367" s="116" t="s">
        <v>412</v>
      </c>
      <c r="C367" s="115">
        <v>7</v>
      </c>
      <c r="D367" s="116" t="s">
        <v>337</v>
      </c>
      <c r="E367" s="116" t="s">
        <v>356</v>
      </c>
      <c r="F367" s="117">
        <v>36514</v>
      </c>
      <c r="G367" s="115">
        <v>413</v>
      </c>
      <c r="H367" s="116" t="s">
        <v>441</v>
      </c>
      <c r="I367" s="116" t="s">
        <v>355</v>
      </c>
      <c r="J367" s="115">
        <v>107450</v>
      </c>
      <c r="K367" s="116" t="s">
        <v>615</v>
      </c>
      <c r="L367" s="116" t="s">
        <v>796</v>
      </c>
      <c r="M367" s="116" t="s">
        <v>728</v>
      </c>
    </row>
    <row r="368" spans="1:13" x14ac:dyDescent="0.2">
      <c r="A368" s="115">
        <v>503881</v>
      </c>
      <c r="B368" s="116" t="s">
        <v>412</v>
      </c>
      <c r="C368" s="115">
        <v>10</v>
      </c>
      <c r="D368" s="116" t="s">
        <v>1217</v>
      </c>
      <c r="E368" s="116" t="s">
        <v>356</v>
      </c>
      <c r="F368" s="117">
        <v>35422</v>
      </c>
      <c r="G368" s="115">
        <v>413</v>
      </c>
      <c r="H368" s="116" t="s">
        <v>441</v>
      </c>
      <c r="I368" s="116" t="s">
        <v>355</v>
      </c>
      <c r="J368" s="115">
        <v>107450</v>
      </c>
      <c r="K368" s="116" t="s">
        <v>615</v>
      </c>
      <c r="L368" s="116" t="s">
        <v>46</v>
      </c>
      <c r="M368" s="116" t="s">
        <v>1</v>
      </c>
    </row>
    <row r="369" spans="1:13" x14ac:dyDescent="0.2">
      <c r="A369" s="115">
        <v>503883</v>
      </c>
      <c r="B369" s="116" t="s">
        <v>1027</v>
      </c>
      <c r="C369" s="115">
        <v>15</v>
      </c>
      <c r="D369" s="116" t="s">
        <v>1217</v>
      </c>
      <c r="E369" s="116" t="s">
        <v>356</v>
      </c>
      <c r="F369" s="117">
        <v>35737</v>
      </c>
      <c r="G369" s="115">
        <v>413</v>
      </c>
      <c r="H369" s="116" t="s">
        <v>441</v>
      </c>
      <c r="I369" s="116" t="s">
        <v>355</v>
      </c>
      <c r="J369" s="115">
        <v>107450</v>
      </c>
      <c r="K369" s="116" t="s">
        <v>615</v>
      </c>
      <c r="L369" s="116" t="s">
        <v>47</v>
      </c>
      <c r="M369" s="116" t="s">
        <v>1</v>
      </c>
    </row>
    <row r="370" spans="1:13" x14ac:dyDescent="0.2">
      <c r="A370" s="115">
        <v>514688</v>
      </c>
      <c r="B370" s="116" t="s">
        <v>412</v>
      </c>
      <c r="C370" s="115">
        <v>10</v>
      </c>
      <c r="D370" s="116" t="s">
        <v>1217</v>
      </c>
      <c r="E370" s="116" t="s">
        <v>356</v>
      </c>
      <c r="F370" s="117">
        <v>36678</v>
      </c>
      <c r="G370" s="115">
        <v>413</v>
      </c>
      <c r="H370" s="116" t="s">
        <v>441</v>
      </c>
      <c r="I370" s="116" t="s">
        <v>355</v>
      </c>
      <c r="J370" s="115">
        <v>107450</v>
      </c>
      <c r="K370" s="116" t="s">
        <v>615</v>
      </c>
      <c r="L370" s="116" t="s">
        <v>70</v>
      </c>
      <c r="M370" s="116" t="s">
        <v>1</v>
      </c>
    </row>
    <row r="371" spans="1:13" x14ac:dyDescent="0.2">
      <c r="A371" s="115">
        <v>531071</v>
      </c>
      <c r="B371" s="116" t="s">
        <v>412</v>
      </c>
      <c r="C371" s="115">
        <v>9</v>
      </c>
      <c r="D371" s="116" t="s">
        <v>339</v>
      </c>
      <c r="E371" s="116" t="s">
        <v>1229</v>
      </c>
      <c r="F371" s="117">
        <v>36724</v>
      </c>
      <c r="G371" s="115">
        <v>413</v>
      </c>
      <c r="H371" s="116" t="s">
        <v>441</v>
      </c>
      <c r="I371" s="116" t="s">
        <v>355</v>
      </c>
      <c r="J371" s="115">
        <v>107450</v>
      </c>
      <c r="K371" s="116" t="s">
        <v>615</v>
      </c>
      <c r="L371" s="116" t="s">
        <v>952</v>
      </c>
      <c r="M371" s="116" t="s">
        <v>1115</v>
      </c>
    </row>
    <row r="372" spans="1:13" x14ac:dyDescent="0.2">
      <c r="A372" s="115">
        <v>560107</v>
      </c>
      <c r="B372" s="116" t="s">
        <v>412</v>
      </c>
      <c r="C372" s="115">
        <v>11</v>
      </c>
      <c r="D372" s="116" t="s">
        <v>360</v>
      </c>
      <c r="E372" s="116" t="s">
        <v>356</v>
      </c>
      <c r="F372" s="117">
        <v>36703</v>
      </c>
      <c r="G372" s="115">
        <v>413</v>
      </c>
      <c r="H372" s="116" t="s">
        <v>441</v>
      </c>
      <c r="I372" s="116" t="s">
        <v>355</v>
      </c>
      <c r="J372" s="115">
        <v>107450</v>
      </c>
      <c r="K372" s="116" t="s">
        <v>615</v>
      </c>
      <c r="L372" s="116" t="s">
        <v>122</v>
      </c>
      <c r="M372" s="116" t="s">
        <v>82</v>
      </c>
    </row>
    <row r="373" spans="1:13" x14ac:dyDescent="0.2">
      <c r="A373" s="115">
        <v>560203</v>
      </c>
      <c r="B373" s="116" t="s">
        <v>1027</v>
      </c>
      <c r="C373" s="115">
        <v>15</v>
      </c>
      <c r="D373" s="116" t="s">
        <v>339</v>
      </c>
      <c r="E373" s="116" t="s">
        <v>1229</v>
      </c>
      <c r="F373" s="117">
        <v>36712</v>
      </c>
      <c r="G373" s="115">
        <v>413</v>
      </c>
      <c r="H373" s="116" t="s">
        <v>441</v>
      </c>
      <c r="I373" s="116" t="s">
        <v>355</v>
      </c>
      <c r="J373" s="115">
        <v>107450</v>
      </c>
      <c r="K373" s="116" t="s">
        <v>615</v>
      </c>
      <c r="L373" s="116" t="s">
        <v>954</v>
      </c>
      <c r="M373" s="116" t="s">
        <v>1119</v>
      </c>
    </row>
    <row r="374" spans="1:13" x14ac:dyDescent="0.2">
      <c r="A374" s="115">
        <v>560411</v>
      </c>
      <c r="B374" s="116" t="s">
        <v>412</v>
      </c>
      <c r="C374" s="115">
        <v>14</v>
      </c>
      <c r="D374" s="116" t="s">
        <v>1254</v>
      </c>
      <c r="E374" s="116" t="s">
        <v>356</v>
      </c>
      <c r="F374" s="117">
        <v>36712</v>
      </c>
      <c r="G374" s="115">
        <v>413</v>
      </c>
      <c r="H374" s="116" t="s">
        <v>441</v>
      </c>
      <c r="I374" s="116" t="s">
        <v>355</v>
      </c>
      <c r="J374" s="115">
        <v>107450</v>
      </c>
      <c r="K374" s="116" t="s">
        <v>615</v>
      </c>
      <c r="L374" s="116" t="s">
        <v>194</v>
      </c>
      <c r="M374" s="116" t="s">
        <v>150</v>
      </c>
    </row>
    <row r="375" spans="1:13" x14ac:dyDescent="0.2">
      <c r="A375" s="115">
        <v>561343</v>
      </c>
      <c r="B375" s="116" t="s">
        <v>412</v>
      </c>
      <c r="C375" s="115">
        <v>13</v>
      </c>
      <c r="D375" s="116" t="s">
        <v>1250</v>
      </c>
      <c r="E375" s="116" t="s">
        <v>356</v>
      </c>
      <c r="F375" s="117">
        <v>36766</v>
      </c>
      <c r="G375" s="115">
        <v>413</v>
      </c>
      <c r="H375" s="116" t="s">
        <v>441</v>
      </c>
      <c r="I375" s="116" t="s">
        <v>355</v>
      </c>
      <c r="J375" s="115">
        <v>107450</v>
      </c>
      <c r="K375" s="116" t="s">
        <v>615</v>
      </c>
      <c r="L375" s="116" t="s">
        <v>197</v>
      </c>
      <c r="M375" s="116" t="s">
        <v>131</v>
      </c>
    </row>
    <row r="376" spans="1:13" x14ac:dyDescent="0.2">
      <c r="A376" s="115">
        <v>565444</v>
      </c>
      <c r="B376" s="116" t="s">
        <v>412</v>
      </c>
      <c r="C376" s="115">
        <v>9</v>
      </c>
      <c r="D376" s="116" t="s">
        <v>339</v>
      </c>
      <c r="E376" s="116" t="s">
        <v>1229</v>
      </c>
      <c r="F376" s="117">
        <v>36907</v>
      </c>
      <c r="G376" s="115">
        <v>413</v>
      </c>
      <c r="H376" s="116" t="s">
        <v>441</v>
      </c>
      <c r="I376" s="116" t="s">
        <v>355</v>
      </c>
      <c r="J376" s="115">
        <v>107450</v>
      </c>
      <c r="K376" s="116" t="s">
        <v>615</v>
      </c>
      <c r="L376" s="116" t="s">
        <v>1121</v>
      </c>
      <c r="M376" s="116" t="s">
        <v>1115</v>
      </c>
    </row>
    <row r="377" spans="1:13" x14ac:dyDescent="0.2">
      <c r="A377" s="115">
        <v>569124</v>
      </c>
      <c r="B377" s="116" t="s">
        <v>412</v>
      </c>
      <c r="C377" s="115">
        <v>9</v>
      </c>
      <c r="D377" s="116" t="s">
        <v>339</v>
      </c>
      <c r="E377" s="116" t="s">
        <v>1229</v>
      </c>
      <c r="F377" s="117">
        <v>37011</v>
      </c>
      <c r="G377" s="115">
        <v>413</v>
      </c>
      <c r="H377" s="116" t="s">
        <v>441</v>
      </c>
      <c r="I377" s="116" t="s">
        <v>355</v>
      </c>
      <c r="J377" s="115">
        <v>107450</v>
      </c>
      <c r="K377" s="116" t="s">
        <v>615</v>
      </c>
      <c r="L377" s="116" t="s">
        <v>1120</v>
      </c>
      <c r="M377" s="116" t="s">
        <v>1115</v>
      </c>
    </row>
    <row r="378" spans="1:13" x14ac:dyDescent="0.2">
      <c r="A378" s="115">
        <v>570113</v>
      </c>
      <c r="B378" s="116" t="s">
        <v>328</v>
      </c>
      <c r="C378" s="115">
        <v>10</v>
      </c>
      <c r="D378" s="116" t="s">
        <v>1217</v>
      </c>
      <c r="E378" s="116" t="s">
        <v>356</v>
      </c>
      <c r="F378" s="117">
        <v>37026</v>
      </c>
      <c r="G378" s="115">
        <v>413</v>
      </c>
      <c r="H378" s="116" t="s">
        <v>441</v>
      </c>
      <c r="I378" s="116" t="s">
        <v>355</v>
      </c>
      <c r="J378" s="115">
        <v>107450</v>
      </c>
      <c r="K378" s="116" t="s">
        <v>615</v>
      </c>
      <c r="L378" s="116" t="s">
        <v>1257</v>
      </c>
      <c r="M378" s="116" t="s">
        <v>1</v>
      </c>
    </row>
    <row r="379" spans="1:13" x14ac:dyDescent="0.2">
      <c r="A379" s="115">
        <v>500262</v>
      </c>
      <c r="B379" s="116" t="s">
        <v>412</v>
      </c>
      <c r="C379" s="115">
        <v>11</v>
      </c>
      <c r="D379" s="116" t="s">
        <v>360</v>
      </c>
      <c r="E379" s="116" t="s">
        <v>356</v>
      </c>
      <c r="F379" s="117">
        <v>36608</v>
      </c>
      <c r="G379" s="115">
        <v>413</v>
      </c>
      <c r="H379" s="116" t="s">
        <v>441</v>
      </c>
      <c r="I379" s="116" t="s">
        <v>349</v>
      </c>
      <c r="J379" s="115">
        <v>107473</v>
      </c>
      <c r="K379" s="116" t="s">
        <v>504</v>
      </c>
      <c r="L379" s="116" t="s">
        <v>83</v>
      </c>
      <c r="M379" s="116" t="s">
        <v>82</v>
      </c>
    </row>
    <row r="380" spans="1:13" x14ac:dyDescent="0.2">
      <c r="A380" s="115">
        <v>500324</v>
      </c>
      <c r="B380" s="116" t="s">
        <v>412</v>
      </c>
      <c r="C380" s="115">
        <v>7</v>
      </c>
      <c r="D380" s="116" t="s">
        <v>337</v>
      </c>
      <c r="E380" s="116" t="s">
        <v>1229</v>
      </c>
      <c r="F380" s="117">
        <v>36628</v>
      </c>
      <c r="G380" s="115">
        <v>413</v>
      </c>
      <c r="H380" s="116" t="s">
        <v>441</v>
      </c>
      <c r="I380" s="116" t="s">
        <v>349</v>
      </c>
      <c r="J380" s="115">
        <v>107473</v>
      </c>
      <c r="K380" s="116" t="s">
        <v>504</v>
      </c>
      <c r="L380" s="116" t="s">
        <v>736</v>
      </c>
      <c r="M380" s="116" t="s">
        <v>716</v>
      </c>
    </row>
    <row r="381" spans="1:13" x14ac:dyDescent="0.2">
      <c r="A381" s="115">
        <v>502666</v>
      </c>
      <c r="B381" s="116" t="s">
        <v>1027</v>
      </c>
      <c r="C381" s="115">
        <v>15</v>
      </c>
      <c r="D381" s="116" t="s">
        <v>1217</v>
      </c>
      <c r="E381" s="116" t="s">
        <v>356</v>
      </c>
      <c r="F381" s="117">
        <v>34794</v>
      </c>
      <c r="G381" s="115">
        <v>413</v>
      </c>
      <c r="H381" s="116" t="s">
        <v>441</v>
      </c>
      <c r="I381" s="116" t="s">
        <v>349</v>
      </c>
      <c r="J381" s="115">
        <v>107473</v>
      </c>
      <c r="K381" s="116" t="s">
        <v>504</v>
      </c>
      <c r="L381" s="116" t="s">
        <v>21</v>
      </c>
      <c r="M381" s="116" t="s">
        <v>1</v>
      </c>
    </row>
    <row r="382" spans="1:13" x14ac:dyDescent="0.2">
      <c r="A382" s="115">
        <v>502897</v>
      </c>
      <c r="B382" s="116" t="s">
        <v>412</v>
      </c>
      <c r="C382" s="115">
        <v>10</v>
      </c>
      <c r="D382" s="116" t="s">
        <v>1217</v>
      </c>
      <c r="E382" s="116" t="s">
        <v>356</v>
      </c>
      <c r="F382" s="117">
        <v>35417</v>
      </c>
      <c r="G382" s="115">
        <v>413</v>
      </c>
      <c r="H382" s="116" t="s">
        <v>441</v>
      </c>
      <c r="I382" s="116" t="s">
        <v>349</v>
      </c>
      <c r="J382" s="115">
        <v>107473</v>
      </c>
      <c r="K382" s="116" t="s">
        <v>504</v>
      </c>
      <c r="L382" s="116" t="s">
        <v>28</v>
      </c>
      <c r="M382" s="116" t="s">
        <v>1</v>
      </c>
    </row>
    <row r="383" spans="1:13" x14ac:dyDescent="0.2">
      <c r="A383" s="115">
        <v>503213</v>
      </c>
      <c r="B383" s="116" t="s">
        <v>412</v>
      </c>
      <c r="C383" s="115">
        <v>7</v>
      </c>
      <c r="D383" s="116" t="s">
        <v>337</v>
      </c>
      <c r="E383" s="116" t="s">
        <v>1229</v>
      </c>
      <c r="F383" s="117">
        <v>35772</v>
      </c>
      <c r="G383" s="115">
        <v>413</v>
      </c>
      <c r="H383" s="116" t="s">
        <v>441</v>
      </c>
      <c r="I383" s="116" t="s">
        <v>349</v>
      </c>
      <c r="J383" s="115">
        <v>107473</v>
      </c>
      <c r="K383" s="116" t="s">
        <v>504</v>
      </c>
      <c r="L383" s="116" t="s">
        <v>776</v>
      </c>
      <c r="M383" s="116" t="s">
        <v>716</v>
      </c>
    </row>
    <row r="384" spans="1:13" x14ac:dyDescent="0.2">
      <c r="A384" s="115">
        <v>503497</v>
      </c>
      <c r="B384" s="116" t="s">
        <v>412</v>
      </c>
      <c r="C384" s="115">
        <v>8</v>
      </c>
      <c r="D384" s="116" t="s">
        <v>338</v>
      </c>
      <c r="E384" s="116" t="s">
        <v>1229</v>
      </c>
      <c r="F384" s="117">
        <v>35639</v>
      </c>
      <c r="G384" s="115">
        <v>413</v>
      </c>
      <c r="H384" s="116" t="s">
        <v>441</v>
      </c>
      <c r="I384" s="116" t="s">
        <v>349</v>
      </c>
      <c r="J384" s="115">
        <v>107473</v>
      </c>
      <c r="K384" s="116" t="s">
        <v>504</v>
      </c>
      <c r="L384" s="116" t="s">
        <v>1028</v>
      </c>
      <c r="M384" s="116" t="s">
        <v>1117</v>
      </c>
    </row>
    <row r="385" spans="1:14" x14ac:dyDescent="0.2">
      <c r="A385" s="115">
        <v>503548</v>
      </c>
      <c r="B385" s="116" t="s">
        <v>1027</v>
      </c>
      <c r="C385" s="115">
        <v>15</v>
      </c>
      <c r="D385" s="116" t="s">
        <v>1217</v>
      </c>
      <c r="E385" s="116" t="s">
        <v>356</v>
      </c>
      <c r="F385" s="117">
        <v>36017</v>
      </c>
      <c r="G385" s="115">
        <v>413</v>
      </c>
      <c r="H385" s="116" t="s">
        <v>441</v>
      </c>
      <c r="I385" s="116" t="s">
        <v>349</v>
      </c>
      <c r="J385" s="115">
        <v>107473</v>
      </c>
      <c r="K385" s="116" t="s">
        <v>504</v>
      </c>
      <c r="L385" s="116" t="s">
        <v>39</v>
      </c>
      <c r="M385" s="116" t="s">
        <v>1</v>
      </c>
    </row>
    <row r="386" spans="1:14" x14ac:dyDescent="0.2">
      <c r="A386" s="115">
        <v>503783</v>
      </c>
      <c r="B386" s="116" t="s">
        <v>412</v>
      </c>
      <c r="C386" s="115">
        <v>3</v>
      </c>
      <c r="D386" s="116" t="s">
        <v>335</v>
      </c>
      <c r="E386" s="116" t="s">
        <v>1229</v>
      </c>
      <c r="F386" s="117">
        <v>35709</v>
      </c>
      <c r="G386" s="115">
        <v>413</v>
      </c>
      <c r="H386" s="116" t="s">
        <v>441</v>
      </c>
      <c r="I386" s="116" t="s">
        <v>349</v>
      </c>
      <c r="J386" s="115">
        <v>107473</v>
      </c>
      <c r="K386" s="116" t="s">
        <v>504</v>
      </c>
      <c r="L386" s="116" t="s">
        <v>505</v>
      </c>
      <c r="M386" s="116" t="s">
        <v>452</v>
      </c>
    </row>
    <row r="387" spans="1:14" x14ac:dyDescent="0.2">
      <c r="A387" s="115">
        <v>507268</v>
      </c>
      <c r="B387" s="116" t="s">
        <v>412</v>
      </c>
      <c r="C387" s="115">
        <v>9</v>
      </c>
      <c r="D387" s="116" t="s">
        <v>339</v>
      </c>
      <c r="E387" s="116" t="s">
        <v>1229</v>
      </c>
      <c r="F387" s="117">
        <v>36404</v>
      </c>
      <c r="G387" s="115">
        <v>413</v>
      </c>
      <c r="H387" s="116" t="s">
        <v>441</v>
      </c>
      <c r="I387" s="116" t="s">
        <v>349</v>
      </c>
      <c r="J387" s="115">
        <v>107473</v>
      </c>
      <c r="K387" s="116" t="s">
        <v>504</v>
      </c>
      <c r="L387" s="116" t="s">
        <v>940</v>
      </c>
      <c r="M387" s="116" t="s">
        <v>1119</v>
      </c>
    </row>
    <row r="388" spans="1:14" x14ac:dyDescent="0.2">
      <c r="A388" s="115">
        <v>562574</v>
      </c>
      <c r="B388" s="116" t="s">
        <v>412</v>
      </c>
      <c r="C388" s="115">
        <v>7</v>
      </c>
      <c r="D388" s="116" t="s">
        <v>337</v>
      </c>
      <c r="E388" s="116" t="s">
        <v>1229</v>
      </c>
      <c r="F388" s="117">
        <v>35555</v>
      </c>
      <c r="G388" s="115">
        <v>413</v>
      </c>
      <c r="H388" s="116" t="s">
        <v>441</v>
      </c>
      <c r="I388" s="116" t="s">
        <v>349</v>
      </c>
      <c r="J388" s="115">
        <v>107473</v>
      </c>
      <c r="K388" s="116" t="s">
        <v>504</v>
      </c>
      <c r="L388" s="116" t="s">
        <v>874</v>
      </c>
      <c r="M388" s="116" t="s">
        <v>716</v>
      </c>
    </row>
    <row r="389" spans="1:14" x14ac:dyDescent="0.2">
      <c r="A389" s="115">
        <v>509102</v>
      </c>
      <c r="B389" s="116" t="s">
        <v>412</v>
      </c>
      <c r="C389" s="115">
        <v>7</v>
      </c>
      <c r="D389" s="116" t="s">
        <v>337</v>
      </c>
      <c r="E389" s="116" t="s">
        <v>356</v>
      </c>
      <c r="F389" s="117">
        <v>36647</v>
      </c>
      <c r="G389" s="115">
        <v>413</v>
      </c>
      <c r="H389" s="116" t="s">
        <v>441</v>
      </c>
      <c r="I389" s="116" t="s">
        <v>352</v>
      </c>
      <c r="J389" s="115">
        <v>150089</v>
      </c>
      <c r="K389" s="116" t="s">
        <v>352</v>
      </c>
      <c r="L389" s="116" t="s">
        <v>852</v>
      </c>
      <c r="M389" s="116" t="s">
        <v>728</v>
      </c>
    </row>
    <row r="390" spans="1:14" x14ac:dyDescent="0.2">
      <c r="A390" s="115">
        <v>503912</v>
      </c>
      <c r="B390" s="116" t="s">
        <v>412</v>
      </c>
      <c r="C390" s="115">
        <v>3</v>
      </c>
      <c r="D390" s="116" t="s">
        <v>335</v>
      </c>
      <c r="E390" s="116" t="s">
        <v>1229</v>
      </c>
      <c r="F390" s="117">
        <v>34856</v>
      </c>
      <c r="G390" s="115">
        <v>413</v>
      </c>
      <c r="H390" s="116" t="s">
        <v>441</v>
      </c>
      <c r="I390" s="116" t="s">
        <v>1196</v>
      </c>
      <c r="J390" s="115">
        <v>150241</v>
      </c>
      <c r="K390" s="116" t="s">
        <v>1130</v>
      </c>
      <c r="L390" s="116" t="s">
        <v>1029</v>
      </c>
      <c r="M390" s="116" t="s">
        <v>452</v>
      </c>
    </row>
    <row r="391" spans="1:14" x14ac:dyDescent="0.2">
      <c r="A391" s="115">
        <v>560232</v>
      </c>
      <c r="B391" s="116" t="s">
        <v>412</v>
      </c>
      <c r="C391" s="115">
        <v>7</v>
      </c>
      <c r="D391" s="116" t="s">
        <v>337</v>
      </c>
      <c r="E391" s="116" t="s">
        <v>1229</v>
      </c>
      <c r="F391" s="117">
        <v>36707</v>
      </c>
      <c r="G391" s="115">
        <v>413</v>
      </c>
      <c r="H391" s="116" t="s">
        <v>441</v>
      </c>
      <c r="I391" s="116" t="s">
        <v>1196</v>
      </c>
      <c r="J391" s="115">
        <v>150241</v>
      </c>
      <c r="K391" s="116" t="s">
        <v>1130</v>
      </c>
      <c r="L391" s="116" t="s">
        <v>863</v>
      </c>
      <c r="M391" s="116" t="s">
        <v>716</v>
      </c>
    </row>
    <row r="392" spans="1:14" x14ac:dyDescent="0.2">
      <c r="A392" s="115">
        <v>560874</v>
      </c>
      <c r="B392" s="116" t="s">
        <v>412</v>
      </c>
      <c r="C392" s="115">
        <v>7</v>
      </c>
      <c r="D392" s="116" t="s">
        <v>337</v>
      </c>
      <c r="E392" s="116" t="s">
        <v>1229</v>
      </c>
      <c r="F392" s="117">
        <v>36731</v>
      </c>
      <c r="G392" s="115">
        <v>413</v>
      </c>
      <c r="H392" s="116" t="s">
        <v>441</v>
      </c>
      <c r="I392" s="116" t="s">
        <v>1196</v>
      </c>
      <c r="J392" s="115">
        <v>150241</v>
      </c>
      <c r="K392" s="116" t="s">
        <v>1130</v>
      </c>
      <c r="L392" s="116" t="s">
        <v>866</v>
      </c>
      <c r="M392" s="116" t="s">
        <v>714</v>
      </c>
    </row>
    <row r="393" spans="1:14" x14ac:dyDescent="0.2">
      <c r="A393" s="115">
        <v>566265</v>
      </c>
      <c r="B393" s="116" t="s">
        <v>412</v>
      </c>
      <c r="C393" s="115">
        <v>8</v>
      </c>
      <c r="D393" s="116" t="s">
        <v>338</v>
      </c>
      <c r="E393" s="116" t="s">
        <v>1229</v>
      </c>
      <c r="F393" s="117">
        <v>36923</v>
      </c>
      <c r="G393" s="115">
        <v>413</v>
      </c>
      <c r="H393" s="116" t="s">
        <v>441</v>
      </c>
      <c r="I393" s="116" t="s">
        <v>1196</v>
      </c>
      <c r="J393" s="115">
        <v>150241</v>
      </c>
      <c r="K393" s="116" t="s">
        <v>1130</v>
      </c>
      <c r="L393" s="116" t="s">
        <v>235</v>
      </c>
      <c r="M393" s="116" t="s">
        <v>1128</v>
      </c>
    </row>
    <row r="394" spans="1:14" x14ac:dyDescent="0.2">
      <c r="A394" s="115">
        <v>500315</v>
      </c>
      <c r="B394" s="116" t="s">
        <v>412</v>
      </c>
      <c r="C394" s="115">
        <v>7</v>
      </c>
      <c r="D394" s="116" t="s">
        <v>337</v>
      </c>
      <c r="E394" s="116" t="s">
        <v>1229</v>
      </c>
      <c r="F394" s="117">
        <v>36631</v>
      </c>
      <c r="G394" s="115">
        <v>413</v>
      </c>
      <c r="H394" s="116" t="s">
        <v>441</v>
      </c>
      <c r="I394" s="116" t="s">
        <v>1195</v>
      </c>
      <c r="J394" s="115">
        <v>150242</v>
      </c>
      <c r="K394" s="116" t="s">
        <v>1131</v>
      </c>
      <c r="L394" s="116" t="s">
        <v>734</v>
      </c>
      <c r="M394" s="116" t="s">
        <v>716</v>
      </c>
    </row>
    <row r="395" spans="1:14" x14ac:dyDescent="0.2">
      <c r="A395" s="115">
        <v>502802</v>
      </c>
      <c r="B395" s="116" t="s">
        <v>412</v>
      </c>
      <c r="C395" s="115">
        <v>7</v>
      </c>
      <c r="D395" s="116" t="s">
        <v>337</v>
      </c>
      <c r="E395" s="116" t="s">
        <v>1229</v>
      </c>
      <c r="F395" s="117">
        <v>35037</v>
      </c>
      <c r="G395" s="115">
        <v>413</v>
      </c>
      <c r="H395" s="116" t="s">
        <v>441</v>
      </c>
      <c r="I395" s="116" t="s">
        <v>1195</v>
      </c>
      <c r="J395" s="115">
        <v>150242</v>
      </c>
      <c r="K395" s="116" t="s">
        <v>1131</v>
      </c>
      <c r="L395" s="116" t="s">
        <v>765</v>
      </c>
      <c r="M395" s="116" t="s">
        <v>716</v>
      </c>
    </row>
    <row r="396" spans="1:14" x14ac:dyDescent="0.2">
      <c r="A396" s="115">
        <v>503351</v>
      </c>
      <c r="B396" s="116" t="s">
        <v>1027</v>
      </c>
      <c r="C396" s="115">
        <v>15</v>
      </c>
      <c r="D396" s="116" t="s">
        <v>337</v>
      </c>
      <c r="E396" s="116" t="s">
        <v>356</v>
      </c>
      <c r="F396" s="117">
        <v>35926</v>
      </c>
      <c r="G396" s="115">
        <v>413</v>
      </c>
      <c r="H396" s="116" t="s">
        <v>441</v>
      </c>
      <c r="I396" s="116" t="s">
        <v>1195</v>
      </c>
      <c r="J396" s="115">
        <v>150242</v>
      </c>
      <c r="K396" s="116" t="s">
        <v>1131</v>
      </c>
      <c r="L396" s="116" t="s">
        <v>788</v>
      </c>
      <c r="M396" s="116" t="s">
        <v>728</v>
      </c>
    </row>
    <row r="397" spans="1:14" x14ac:dyDescent="0.2">
      <c r="A397" s="115">
        <v>507530</v>
      </c>
      <c r="B397" s="116" t="s">
        <v>412</v>
      </c>
      <c r="C397" s="115">
        <v>12</v>
      </c>
      <c r="D397" s="116" t="s">
        <v>360</v>
      </c>
      <c r="E397" s="116" t="s">
        <v>1220</v>
      </c>
      <c r="F397" s="117">
        <v>36526</v>
      </c>
      <c r="G397" s="115">
        <v>12</v>
      </c>
      <c r="H397" s="116" t="s">
        <v>368</v>
      </c>
      <c r="I397" s="116" t="s">
        <v>372</v>
      </c>
      <c r="J397" s="115">
        <v>105975</v>
      </c>
      <c r="K397" s="116" t="s">
        <v>978</v>
      </c>
      <c r="L397" s="116" t="s">
        <v>987</v>
      </c>
      <c r="M397" s="116" t="s">
        <v>1230</v>
      </c>
      <c r="N397">
        <f>COUNTA(#REF!)</f>
        <v>1</v>
      </c>
    </row>
    <row r="398" spans="1:14" x14ac:dyDescent="0.2">
      <c r="A398" s="115">
        <v>507537</v>
      </c>
      <c r="B398" s="116" t="s">
        <v>412</v>
      </c>
      <c r="C398" s="115">
        <v>13</v>
      </c>
      <c r="D398" s="116" t="s">
        <v>1249</v>
      </c>
      <c r="E398" s="116" t="s">
        <v>356</v>
      </c>
      <c r="F398" s="117">
        <v>36526</v>
      </c>
      <c r="G398" s="115">
        <v>12</v>
      </c>
      <c r="H398" s="116" t="s">
        <v>368</v>
      </c>
      <c r="I398" s="116" t="s">
        <v>372</v>
      </c>
      <c r="J398" s="115">
        <v>105975</v>
      </c>
      <c r="K398" s="116" t="s">
        <v>978</v>
      </c>
      <c r="L398" s="116" t="s">
        <v>977</v>
      </c>
      <c r="M398" s="116" t="s">
        <v>1230</v>
      </c>
    </row>
    <row r="399" spans="1:14" x14ac:dyDescent="0.2">
      <c r="A399" s="115">
        <v>507540</v>
      </c>
      <c r="B399" s="116" t="s">
        <v>412</v>
      </c>
      <c r="C399" s="115">
        <v>12</v>
      </c>
      <c r="D399" s="116" t="s">
        <v>360</v>
      </c>
      <c r="E399" s="116" t="s">
        <v>1220</v>
      </c>
      <c r="F399" s="117">
        <v>36526</v>
      </c>
      <c r="G399" s="115">
        <v>12</v>
      </c>
      <c r="H399" s="116" t="s">
        <v>368</v>
      </c>
      <c r="I399" s="116" t="s">
        <v>372</v>
      </c>
      <c r="J399" s="115">
        <v>105975</v>
      </c>
      <c r="K399" s="116" t="s">
        <v>978</v>
      </c>
      <c r="L399" s="116" t="s">
        <v>986</v>
      </c>
      <c r="M399" s="116" t="s">
        <v>1230</v>
      </c>
    </row>
    <row r="400" spans="1:14" x14ac:dyDescent="0.2">
      <c r="A400" s="115">
        <v>507542</v>
      </c>
      <c r="B400" s="116" t="s">
        <v>412</v>
      </c>
      <c r="C400" s="115">
        <v>12</v>
      </c>
      <c r="D400" s="116" t="s">
        <v>360</v>
      </c>
      <c r="E400" s="116" t="s">
        <v>1220</v>
      </c>
      <c r="F400" s="117">
        <v>36526</v>
      </c>
      <c r="G400" s="115">
        <v>12</v>
      </c>
      <c r="H400" s="116" t="s">
        <v>368</v>
      </c>
      <c r="I400" s="116" t="s">
        <v>372</v>
      </c>
      <c r="J400" s="115">
        <v>105975</v>
      </c>
      <c r="K400" s="116" t="s">
        <v>978</v>
      </c>
      <c r="L400" s="116" t="s">
        <v>985</v>
      </c>
      <c r="M400" s="116" t="s">
        <v>1230</v>
      </c>
    </row>
    <row r="401" spans="1:13" x14ac:dyDescent="0.2">
      <c r="A401" s="115">
        <v>507545</v>
      </c>
      <c r="B401" s="116" t="s">
        <v>412</v>
      </c>
      <c r="C401" s="115">
        <v>12</v>
      </c>
      <c r="D401" s="116" t="s">
        <v>1216</v>
      </c>
      <c r="E401" s="116" t="s">
        <v>1220</v>
      </c>
      <c r="F401" s="117">
        <v>36526</v>
      </c>
      <c r="G401" s="115">
        <v>12</v>
      </c>
      <c r="H401" s="116" t="s">
        <v>368</v>
      </c>
      <c r="I401" s="116" t="s">
        <v>372</v>
      </c>
      <c r="J401" s="115">
        <v>105975</v>
      </c>
      <c r="K401" s="116" t="s">
        <v>978</v>
      </c>
      <c r="L401" s="116" t="s">
        <v>993</v>
      </c>
      <c r="M401" s="116" t="s">
        <v>1230</v>
      </c>
    </row>
    <row r="402" spans="1:13" x14ac:dyDescent="0.2">
      <c r="A402" s="115">
        <v>507550</v>
      </c>
      <c r="B402" s="116" t="s">
        <v>412</v>
      </c>
      <c r="C402" s="115">
        <v>12</v>
      </c>
      <c r="D402" s="116" t="s">
        <v>360</v>
      </c>
      <c r="E402" s="116" t="s">
        <v>1220</v>
      </c>
      <c r="F402" s="117">
        <v>36526</v>
      </c>
      <c r="G402" s="115">
        <v>12</v>
      </c>
      <c r="H402" s="116" t="s">
        <v>368</v>
      </c>
      <c r="I402" s="116" t="s">
        <v>372</v>
      </c>
      <c r="J402" s="115">
        <v>105975</v>
      </c>
      <c r="K402" s="116" t="s">
        <v>978</v>
      </c>
      <c r="L402" s="116" t="s">
        <v>984</v>
      </c>
      <c r="M402" s="116" t="s">
        <v>1230</v>
      </c>
    </row>
    <row r="403" spans="1:13" x14ac:dyDescent="0.2">
      <c r="A403" s="115">
        <v>507554</v>
      </c>
      <c r="B403" s="116" t="s">
        <v>412</v>
      </c>
      <c r="C403" s="115">
        <v>12</v>
      </c>
      <c r="D403" s="116" t="s">
        <v>360</v>
      </c>
      <c r="E403" s="116" t="s">
        <v>1220</v>
      </c>
      <c r="F403" s="117">
        <v>36526</v>
      </c>
      <c r="G403" s="115">
        <v>12</v>
      </c>
      <c r="H403" s="116" t="s">
        <v>368</v>
      </c>
      <c r="I403" s="116" t="s">
        <v>372</v>
      </c>
      <c r="J403" s="115">
        <v>105975</v>
      </c>
      <c r="K403" s="116" t="s">
        <v>978</v>
      </c>
      <c r="L403" s="116" t="s">
        <v>983</v>
      </c>
      <c r="M403" s="116" t="s">
        <v>1230</v>
      </c>
    </row>
    <row r="404" spans="1:13" x14ac:dyDescent="0.2">
      <c r="A404" s="115">
        <v>507559</v>
      </c>
      <c r="B404" s="116" t="s">
        <v>412</v>
      </c>
      <c r="C404" s="115">
        <v>7</v>
      </c>
      <c r="D404" s="116" t="s">
        <v>337</v>
      </c>
      <c r="E404" s="116" t="s">
        <v>356</v>
      </c>
      <c r="F404" s="117">
        <v>36526</v>
      </c>
      <c r="G404" s="115">
        <v>12</v>
      </c>
      <c r="H404" s="116" t="s">
        <v>368</v>
      </c>
      <c r="I404" s="116" t="s">
        <v>372</v>
      </c>
      <c r="J404" s="115">
        <v>105975</v>
      </c>
      <c r="K404" s="116" t="s">
        <v>978</v>
      </c>
      <c r="L404" s="116" t="s">
        <v>991</v>
      </c>
      <c r="M404" s="116" t="s">
        <v>1230</v>
      </c>
    </row>
    <row r="405" spans="1:13" x14ac:dyDescent="0.2">
      <c r="A405" s="115">
        <v>507568</v>
      </c>
      <c r="B405" s="116" t="s">
        <v>412</v>
      </c>
      <c r="C405" s="115">
        <v>12</v>
      </c>
      <c r="D405" s="116" t="s">
        <v>360</v>
      </c>
      <c r="E405" s="116" t="s">
        <v>1220</v>
      </c>
      <c r="F405" s="117">
        <v>36526</v>
      </c>
      <c r="G405" s="115">
        <v>12</v>
      </c>
      <c r="H405" s="116" t="s">
        <v>368</v>
      </c>
      <c r="I405" s="116" t="s">
        <v>372</v>
      </c>
      <c r="J405" s="115">
        <v>105975</v>
      </c>
      <c r="K405" s="116" t="s">
        <v>978</v>
      </c>
      <c r="L405" s="116" t="s">
        <v>982</v>
      </c>
      <c r="M405" s="116" t="s">
        <v>1230</v>
      </c>
    </row>
    <row r="406" spans="1:13" x14ac:dyDescent="0.2">
      <c r="A406" s="115">
        <v>507569</v>
      </c>
      <c r="B406" s="116" t="s">
        <v>412</v>
      </c>
      <c r="C406" s="115">
        <v>12</v>
      </c>
      <c r="D406" s="116" t="s">
        <v>1217</v>
      </c>
      <c r="E406" s="116" t="s">
        <v>1220</v>
      </c>
      <c r="F406" s="117">
        <v>36526</v>
      </c>
      <c r="G406" s="115">
        <v>12</v>
      </c>
      <c r="H406" s="116" t="s">
        <v>368</v>
      </c>
      <c r="I406" s="116" t="s">
        <v>372</v>
      </c>
      <c r="J406" s="115">
        <v>105975</v>
      </c>
      <c r="K406" s="116" t="s">
        <v>978</v>
      </c>
      <c r="L406" s="116" t="s">
        <v>989</v>
      </c>
      <c r="M406" s="116" t="s">
        <v>1230</v>
      </c>
    </row>
    <row r="407" spans="1:13" x14ac:dyDescent="0.2">
      <c r="A407" s="115">
        <v>530881</v>
      </c>
      <c r="B407" s="116" t="s">
        <v>412</v>
      </c>
      <c r="C407" s="115">
        <v>11</v>
      </c>
      <c r="D407" s="116"/>
      <c r="E407" s="116"/>
      <c r="F407" s="117">
        <v>36708</v>
      </c>
      <c r="G407" s="115">
        <v>12</v>
      </c>
      <c r="H407" s="116" t="s">
        <v>368</v>
      </c>
      <c r="I407" s="116" t="s">
        <v>372</v>
      </c>
      <c r="J407" s="115">
        <v>105975</v>
      </c>
      <c r="K407" s="116" t="s">
        <v>978</v>
      </c>
      <c r="L407" s="116" t="s">
        <v>980</v>
      </c>
      <c r="M407" s="116" t="s">
        <v>1230</v>
      </c>
    </row>
    <row r="408" spans="1:13" x14ac:dyDescent="0.2">
      <c r="A408" s="115">
        <v>501048</v>
      </c>
      <c r="B408" s="116" t="s">
        <v>412</v>
      </c>
      <c r="C408" s="115">
        <v>9</v>
      </c>
      <c r="D408" s="116" t="s">
        <v>339</v>
      </c>
      <c r="E408" s="116" t="s">
        <v>1229</v>
      </c>
      <c r="F408" s="117">
        <v>36395</v>
      </c>
      <c r="G408" s="115">
        <v>413</v>
      </c>
      <c r="H408" s="116" t="s">
        <v>368</v>
      </c>
      <c r="I408" s="116" t="s">
        <v>471</v>
      </c>
      <c r="J408" s="115">
        <v>106303</v>
      </c>
      <c r="K408" s="116" t="s">
        <v>472</v>
      </c>
      <c r="L408" s="116" t="s">
        <v>914</v>
      </c>
      <c r="M408" s="116" t="s">
        <v>1114</v>
      </c>
    </row>
    <row r="409" spans="1:13" x14ac:dyDescent="0.2">
      <c r="A409" s="115">
        <v>502608</v>
      </c>
      <c r="B409" s="116" t="s">
        <v>412</v>
      </c>
      <c r="C409" s="115">
        <v>7</v>
      </c>
      <c r="D409" s="116" t="s">
        <v>337</v>
      </c>
      <c r="E409" s="116" t="s">
        <v>1229</v>
      </c>
      <c r="F409" s="117">
        <v>36605</v>
      </c>
      <c r="G409" s="115">
        <v>413</v>
      </c>
      <c r="H409" s="116" t="s">
        <v>368</v>
      </c>
      <c r="I409" s="116" t="s">
        <v>471</v>
      </c>
      <c r="J409" s="115">
        <v>106303</v>
      </c>
      <c r="K409" s="116" t="s">
        <v>472</v>
      </c>
      <c r="L409" s="116" t="s">
        <v>754</v>
      </c>
      <c r="M409" s="116" t="s">
        <v>716</v>
      </c>
    </row>
    <row r="410" spans="1:13" x14ac:dyDescent="0.2">
      <c r="A410" s="115">
        <v>502627</v>
      </c>
      <c r="B410" s="116" t="s">
        <v>412</v>
      </c>
      <c r="C410" s="115">
        <v>3</v>
      </c>
      <c r="D410" s="116" t="s">
        <v>335</v>
      </c>
      <c r="E410" s="116" t="s">
        <v>1229</v>
      </c>
      <c r="F410" s="117">
        <v>34947</v>
      </c>
      <c r="G410" s="115">
        <v>413</v>
      </c>
      <c r="H410" s="116" t="s">
        <v>368</v>
      </c>
      <c r="I410" s="116" t="s">
        <v>471</v>
      </c>
      <c r="J410" s="115">
        <v>106303</v>
      </c>
      <c r="K410" s="116" t="s">
        <v>472</v>
      </c>
      <c r="L410" s="116" t="s">
        <v>473</v>
      </c>
      <c r="M410" s="116" t="s">
        <v>452</v>
      </c>
    </row>
    <row r="411" spans="1:13" x14ac:dyDescent="0.2">
      <c r="A411" s="115">
        <v>502655</v>
      </c>
      <c r="B411" s="116" t="s">
        <v>412</v>
      </c>
      <c r="C411" s="115">
        <v>5</v>
      </c>
      <c r="D411" s="116" t="s">
        <v>1216</v>
      </c>
      <c r="E411" s="116" t="s">
        <v>1229</v>
      </c>
      <c r="F411" s="117">
        <v>32940</v>
      </c>
      <c r="G411" s="115">
        <v>413</v>
      </c>
      <c r="H411" s="116" t="s">
        <v>368</v>
      </c>
      <c r="I411" s="116" t="s">
        <v>471</v>
      </c>
      <c r="J411" s="115">
        <v>106303</v>
      </c>
      <c r="K411" s="116" t="s">
        <v>472</v>
      </c>
      <c r="L411" s="116" t="s">
        <v>581</v>
      </c>
      <c r="M411" s="116" t="s">
        <v>552</v>
      </c>
    </row>
    <row r="412" spans="1:13" x14ac:dyDescent="0.2">
      <c r="A412" s="115">
        <v>502734</v>
      </c>
      <c r="B412" s="116" t="s">
        <v>412</v>
      </c>
      <c r="C412" s="115">
        <v>3</v>
      </c>
      <c r="D412" s="116" t="s">
        <v>335</v>
      </c>
      <c r="E412" s="116" t="s">
        <v>1229</v>
      </c>
      <c r="F412" s="117">
        <v>28975</v>
      </c>
      <c r="G412" s="115">
        <v>413</v>
      </c>
      <c r="H412" s="116" t="s">
        <v>368</v>
      </c>
      <c r="I412" s="116" t="s">
        <v>471</v>
      </c>
      <c r="J412" s="115">
        <v>106303</v>
      </c>
      <c r="K412" s="116" t="s">
        <v>472</v>
      </c>
      <c r="L412" s="116" t="s">
        <v>477</v>
      </c>
      <c r="M412" s="116" t="s">
        <v>452</v>
      </c>
    </row>
    <row r="413" spans="1:13" x14ac:dyDescent="0.2">
      <c r="A413" s="115">
        <v>503300</v>
      </c>
      <c r="B413" s="116" t="s">
        <v>412</v>
      </c>
      <c r="C413" s="115">
        <v>5</v>
      </c>
      <c r="D413" s="116" t="s">
        <v>1216</v>
      </c>
      <c r="E413" s="116" t="s">
        <v>1229</v>
      </c>
      <c r="F413" s="117">
        <v>32986</v>
      </c>
      <c r="G413" s="115">
        <v>413</v>
      </c>
      <c r="H413" s="116" t="s">
        <v>368</v>
      </c>
      <c r="I413" s="116" t="s">
        <v>471</v>
      </c>
      <c r="J413" s="115">
        <v>106303</v>
      </c>
      <c r="K413" s="116" t="s">
        <v>472</v>
      </c>
      <c r="L413" s="116" t="s">
        <v>632</v>
      </c>
      <c r="M413" s="116" t="s">
        <v>552</v>
      </c>
    </row>
    <row r="414" spans="1:13" x14ac:dyDescent="0.2">
      <c r="A414" s="115">
        <v>503453</v>
      </c>
      <c r="B414" s="116" t="s">
        <v>412</v>
      </c>
      <c r="C414" s="115">
        <v>7</v>
      </c>
      <c r="D414" s="116" t="s">
        <v>337</v>
      </c>
      <c r="E414" s="116" t="s">
        <v>1229</v>
      </c>
      <c r="F414" s="117">
        <v>36410</v>
      </c>
      <c r="G414" s="115">
        <v>413</v>
      </c>
      <c r="H414" s="116" t="s">
        <v>368</v>
      </c>
      <c r="I414" s="116" t="s">
        <v>471</v>
      </c>
      <c r="J414" s="115">
        <v>106303</v>
      </c>
      <c r="K414" s="116" t="s">
        <v>472</v>
      </c>
      <c r="L414" s="116" t="s">
        <v>793</v>
      </c>
      <c r="M414" s="116" t="s">
        <v>716</v>
      </c>
    </row>
    <row r="415" spans="1:13" x14ac:dyDescent="0.2">
      <c r="A415" s="115">
        <v>503754</v>
      </c>
      <c r="B415" s="116" t="s">
        <v>412</v>
      </c>
      <c r="C415" s="115">
        <v>7</v>
      </c>
      <c r="D415" s="116" t="s">
        <v>337</v>
      </c>
      <c r="E415" s="116" t="s">
        <v>1229</v>
      </c>
      <c r="F415" s="117">
        <v>36535</v>
      </c>
      <c r="G415" s="115">
        <v>413</v>
      </c>
      <c r="H415" s="116" t="s">
        <v>368</v>
      </c>
      <c r="I415" s="116" t="s">
        <v>471</v>
      </c>
      <c r="J415" s="115">
        <v>106303</v>
      </c>
      <c r="K415" s="116" t="s">
        <v>472</v>
      </c>
      <c r="L415" s="116" t="s">
        <v>811</v>
      </c>
      <c r="M415" s="116" t="s">
        <v>716</v>
      </c>
    </row>
    <row r="416" spans="1:13" x14ac:dyDescent="0.2">
      <c r="A416" s="115">
        <v>503886</v>
      </c>
      <c r="B416" s="116" t="s">
        <v>412</v>
      </c>
      <c r="C416" s="115">
        <v>11</v>
      </c>
      <c r="D416" s="116" t="s">
        <v>360</v>
      </c>
      <c r="E416" s="116" t="s">
        <v>356</v>
      </c>
      <c r="F416" s="117">
        <v>35941</v>
      </c>
      <c r="G416" s="115">
        <v>413</v>
      </c>
      <c r="H416" s="116" t="s">
        <v>368</v>
      </c>
      <c r="I416" s="116" t="s">
        <v>471</v>
      </c>
      <c r="J416" s="115">
        <v>106303</v>
      </c>
      <c r="K416" s="116" t="s">
        <v>472</v>
      </c>
      <c r="L416" s="116" t="s">
        <v>106</v>
      </c>
      <c r="M416" s="116" t="s">
        <v>82</v>
      </c>
    </row>
    <row r="417" spans="1:13" x14ac:dyDescent="0.2">
      <c r="A417" s="115">
        <v>507770</v>
      </c>
      <c r="B417" s="116" t="s">
        <v>412</v>
      </c>
      <c r="C417" s="115">
        <v>8</v>
      </c>
      <c r="D417" s="116" t="s">
        <v>338</v>
      </c>
      <c r="E417" s="116" t="s">
        <v>1229</v>
      </c>
      <c r="F417" s="117">
        <v>36192</v>
      </c>
      <c r="G417" s="115">
        <v>413</v>
      </c>
      <c r="H417" s="116" t="s">
        <v>368</v>
      </c>
      <c r="I417" s="116" t="s">
        <v>471</v>
      </c>
      <c r="J417" s="115">
        <v>106303</v>
      </c>
      <c r="K417" s="116" t="s">
        <v>472</v>
      </c>
      <c r="L417" s="116" t="s">
        <v>248</v>
      </c>
      <c r="M417" s="116" t="s">
        <v>1117</v>
      </c>
    </row>
    <row r="418" spans="1:13" x14ac:dyDescent="0.2">
      <c r="A418" s="115">
        <v>514718</v>
      </c>
      <c r="B418" s="116" t="s">
        <v>412</v>
      </c>
      <c r="C418" s="115">
        <v>13</v>
      </c>
      <c r="D418" s="116" t="s">
        <v>1249</v>
      </c>
      <c r="E418" s="116" t="s">
        <v>356</v>
      </c>
      <c r="F418" s="117">
        <v>36678</v>
      </c>
      <c r="G418" s="115">
        <v>413</v>
      </c>
      <c r="H418" s="116" t="s">
        <v>368</v>
      </c>
      <c r="I418" s="116" t="s">
        <v>471</v>
      </c>
      <c r="J418" s="115">
        <v>106303</v>
      </c>
      <c r="K418" s="116" t="s">
        <v>472</v>
      </c>
      <c r="L418" s="116" t="s">
        <v>189</v>
      </c>
      <c r="M418" s="116" t="s">
        <v>137</v>
      </c>
    </row>
    <row r="419" spans="1:13" x14ac:dyDescent="0.2">
      <c r="A419" s="115">
        <v>560760</v>
      </c>
      <c r="B419" s="116" t="s">
        <v>412</v>
      </c>
      <c r="C419" s="115">
        <v>8</v>
      </c>
      <c r="D419" s="116" t="s">
        <v>338</v>
      </c>
      <c r="E419" s="116" t="s">
        <v>1229</v>
      </c>
      <c r="F419" s="117">
        <v>36745</v>
      </c>
      <c r="G419" s="115">
        <v>413</v>
      </c>
      <c r="H419" s="116" t="s">
        <v>368</v>
      </c>
      <c r="I419" s="116" t="s">
        <v>471</v>
      </c>
      <c r="J419" s="115">
        <v>106303</v>
      </c>
      <c r="K419" s="116" t="s">
        <v>472</v>
      </c>
      <c r="L419" s="116" t="s">
        <v>251</v>
      </c>
      <c r="M419" s="116" t="s">
        <v>1117</v>
      </c>
    </row>
    <row r="420" spans="1:13" x14ac:dyDescent="0.2">
      <c r="A420" s="115">
        <v>563408</v>
      </c>
      <c r="B420" s="116" t="s">
        <v>412</v>
      </c>
      <c r="C420" s="115">
        <v>8</v>
      </c>
      <c r="D420" s="116" t="s">
        <v>338</v>
      </c>
      <c r="E420" s="116" t="s">
        <v>1229</v>
      </c>
      <c r="F420" s="117">
        <v>36843</v>
      </c>
      <c r="G420" s="115">
        <v>413</v>
      </c>
      <c r="H420" s="116" t="s">
        <v>368</v>
      </c>
      <c r="I420" s="116" t="s">
        <v>471</v>
      </c>
      <c r="J420" s="115">
        <v>106303</v>
      </c>
      <c r="K420" s="116" t="s">
        <v>472</v>
      </c>
      <c r="L420" s="116" t="s">
        <v>910</v>
      </c>
      <c r="M420" s="116" t="s">
        <v>1117</v>
      </c>
    </row>
    <row r="421" spans="1:13" x14ac:dyDescent="0.2">
      <c r="A421" s="115">
        <v>400155</v>
      </c>
      <c r="B421" s="116" t="s">
        <v>412</v>
      </c>
      <c r="C421" s="115">
        <v>7</v>
      </c>
      <c r="D421" s="116" t="s">
        <v>337</v>
      </c>
      <c r="E421" s="116" t="s">
        <v>1229</v>
      </c>
      <c r="F421" s="117">
        <v>36690</v>
      </c>
      <c r="G421" s="115">
        <v>413</v>
      </c>
      <c r="H421" s="116" t="s">
        <v>368</v>
      </c>
      <c r="I421" s="116" t="s">
        <v>471</v>
      </c>
      <c r="J421" s="115">
        <v>106304</v>
      </c>
      <c r="K421" s="116" t="s">
        <v>550</v>
      </c>
      <c r="L421" s="116" t="s">
        <v>715</v>
      </c>
      <c r="M421" s="116" t="s">
        <v>716</v>
      </c>
    </row>
    <row r="422" spans="1:13" x14ac:dyDescent="0.2">
      <c r="A422" s="115">
        <v>500253</v>
      </c>
      <c r="B422" s="116" t="s">
        <v>412</v>
      </c>
      <c r="C422" s="115">
        <v>5</v>
      </c>
      <c r="D422" s="116" t="s">
        <v>1216</v>
      </c>
      <c r="E422" s="116" t="s">
        <v>1229</v>
      </c>
      <c r="F422" s="117">
        <v>36612</v>
      </c>
      <c r="G422" s="115">
        <v>413</v>
      </c>
      <c r="H422" s="116" t="s">
        <v>368</v>
      </c>
      <c r="I422" s="116" t="s">
        <v>471</v>
      </c>
      <c r="J422" s="115">
        <v>106304</v>
      </c>
      <c r="K422" s="116" t="s">
        <v>550</v>
      </c>
      <c r="L422" s="116" t="s">
        <v>551</v>
      </c>
      <c r="M422" s="116" t="s">
        <v>552</v>
      </c>
    </row>
    <row r="423" spans="1:13" x14ac:dyDescent="0.2">
      <c r="A423" s="115">
        <v>560471</v>
      </c>
      <c r="B423" s="116" t="s">
        <v>412</v>
      </c>
      <c r="C423" s="115">
        <v>9</v>
      </c>
      <c r="D423" s="116" t="s">
        <v>339</v>
      </c>
      <c r="E423" s="116" t="s">
        <v>1229</v>
      </c>
      <c r="F423" s="117">
        <v>36724</v>
      </c>
      <c r="G423" s="115">
        <v>413</v>
      </c>
      <c r="H423" s="116" t="s">
        <v>368</v>
      </c>
      <c r="I423" s="116" t="s">
        <v>471</v>
      </c>
      <c r="J423" s="115">
        <v>106304</v>
      </c>
      <c r="K423" s="116" t="s">
        <v>550</v>
      </c>
      <c r="L423" s="116" t="s">
        <v>960</v>
      </c>
      <c r="M423" s="116" t="s">
        <v>1119</v>
      </c>
    </row>
    <row r="424" spans="1:13" x14ac:dyDescent="0.2">
      <c r="A424" s="115">
        <v>500796</v>
      </c>
      <c r="B424" s="116" t="s">
        <v>412</v>
      </c>
      <c r="C424" s="115">
        <v>10</v>
      </c>
      <c r="D424" s="116" t="s">
        <v>1217</v>
      </c>
      <c r="E424" s="116" t="s">
        <v>356</v>
      </c>
      <c r="F424" s="117">
        <v>35632</v>
      </c>
      <c r="G424" s="115">
        <v>413</v>
      </c>
      <c r="H424" s="116" t="s">
        <v>368</v>
      </c>
      <c r="I424" s="116" t="s">
        <v>349</v>
      </c>
      <c r="J424" s="115">
        <v>107307</v>
      </c>
      <c r="K424" s="116" t="s">
        <v>501</v>
      </c>
      <c r="L424" s="116" t="s">
        <v>10</v>
      </c>
      <c r="M424" s="116" t="s">
        <v>11</v>
      </c>
    </row>
    <row r="425" spans="1:13" x14ac:dyDescent="0.2">
      <c r="A425" s="115">
        <v>501272</v>
      </c>
      <c r="B425" s="116" t="s">
        <v>412</v>
      </c>
      <c r="C425" s="115">
        <v>9</v>
      </c>
      <c r="D425" s="116" t="s">
        <v>339</v>
      </c>
      <c r="E425" s="116" t="s">
        <v>1229</v>
      </c>
      <c r="F425" s="117">
        <v>36262</v>
      </c>
      <c r="G425" s="115">
        <v>413</v>
      </c>
      <c r="H425" s="116" t="s">
        <v>368</v>
      </c>
      <c r="I425" s="116" t="s">
        <v>349</v>
      </c>
      <c r="J425" s="115">
        <v>107307</v>
      </c>
      <c r="K425" s="116" t="s">
        <v>501</v>
      </c>
      <c r="L425" s="116" t="s">
        <v>1089</v>
      </c>
      <c r="M425" s="116" t="s">
        <v>1135</v>
      </c>
    </row>
    <row r="426" spans="1:13" x14ac:dyDescent="0.2">
      <c r="A426" s="115">
        <v>502711</v>
      </c>
      <c r="B426" s="116" t="s">
        <v>412</v>
      </c>
      <c r="C426" s="115">
        <v>7</v>
      </c>
      <c r="D426" s="116" t="s">
        <v>337</v>
      </c>
      <c r="E426" s="116" t="s">
        <v>1229</v>
      </c>
      <c r="F426" s="117">
        <v>33588</v>
      </c>
      <c r="G426" s="115">
        <v>413</v>
      </c>
      <c r="H426" s="116" t="s">
        <v>368</v>
      </c>
      <c r="I426" s="116" t="s">
        <v>349</v>
      </c>
      <c r="J426" s="115">
        <v>107307</v>
      </c>
      <c r="K426" s="116" t="s">
        <v>501</v>
      </c>
      <c r="L426" s="116" t="s">
        <v>761</v>
      </c>
      <c r="M426" s="116" t="s">
        <v>714</v>
      </c>
    </row>
    <row r="427" spans="1:13" x14ac:dyDescent="0.2">
      <c r="A427" s="115">
        <v>502762</v>
      </c>
      <c r="B427" s="116" t="s">
        <v>412</v>
      </c>
      <c r="C427" s="115">
        <v>10</v>
      </c>
      <c r="D427" s="116" t="s">
        <v>1217</v>
      </c>
      <c r="E427" s="116" t="s">
        <v>356</v>
      </c>
      <c r="F427" s="117">
        <v>34981</v>
      </c>
      <c r="G427" s="115">
        <v>413</v>
      </c>
      <c r="H427" s="116" t="s">
        <v>368</v>
      </c>
      <c r="I427" s="116" t="s">
        <v>349</v>
      </c>
      <c r="J427" s="115">
        <v>107307</v>
      </c>
      <c r="K427" s="116" t="s">
        <v>501</v>
      </c>
      <c r="L427" s="116" t="s">
        <v>23</v>
      </c>
      <c r="M427" s="116" t="s">
        <v>11</v>
      </c>
    </row>
    <row r="428" spans="1:13" x14ac:dyDescent="0.2">
      <c r="A428" s="115">
        <v>502859</v>
      </c>
      <c r="B428" s="116" t="s">
        <v>412</v>
      </c>
      <c r="C428" s="115">
        <v>5</v>
      </c>
      <c r="D428" s="116" t="s">
        <v>1216</v>
      </c>
      <c r="E428" s="116" t="s">
        <v>1229</v>
      </c>
      <c r="F428" s="117">
        <v>35282</v>
      </c>
      <c r="G428" s="115">
        <v>413</v>
      </c>
      <c r="H428" s="116" t="s">
        <v>368</v>
      </c>
      <c r="I428" s="116" t="s">
        <v>349</v>
      </c>
      <c r="J428" s="115">
        <v>107307</v>
      </c>
      <c r="K428" s="116" t="s">
        <v>501</v>
      </c>
      <c r="L428" s="116" t="s">
        <v>605</v>
      </c>
      <c r="M428" s="116" t="s">
        <v>544</v>
      </c>
    </row>
    <row r="429" spans="1:13" x14ac:dyDescent="0.2">
      <c r="A429" s="115">
        <v>503074</v>
      </c>
      <c r="B429" s="116" t="s">
        <v>412</v>
      </c>
      <c r="C429" s="115">
        <v>7</v>
      </c>
      <c r="D429" s="116" t="s">
        <v>337</v>
      </c>
      <c r="E429" s="116" t="s">
        <v>1229</v>
      </c>
      <c r="F429" s="117">
        <v>35436</v>
      </c>
      <c r="G429" s="115">
        <v>413</v>
      </c>
      <c r="H429" s="116" t="s">
        <v>368</v>
      </c>
      <c r="I429" s="116" t="s">
        <v>349</v>
      </c>
      <c r="J429" s="115">
        <v>107307</v>
      </c>
      <c r="K429" s="116" t="s">
        <v>501</v>
      </c>
      <c r="L429" s="116" t="s">
        <v>772</v>
      </c>
      <c r="M429" s="116" t="s">
        <v>714</v>
      </c>
    </row>
    <row r="430" spans="1:13" x14ac:dyDescent="0.2">
      <c r="A430" s="115">
        <v>503609</v>
      </c>
      <c r="B430" s="116" t="s">
        <v>412</v>
      </c>
      <c r="C430" s="115">
        <v>5</v>
      </c>
      <c r="D430" s="116" t="s">
        <v>1216</v>
      </c>
      <c r="E430" s="116" t="s">
        <v>1229</v>
      </c>
      <c r="F430" s="117">
        <v>35923</v>
      </c>
      <c r="G430" s="115">
        <v>413</v>
      </c>
      <c r="H430" s="116" t="s">
        <v>368</v>
      </c>
      <c r="I430" s="116" t="s">
        <v>349</v>
      </c>
      <c r="J430" s="115">
        <v>107307</v>
      </c>
      <c r="K430" s="116" t="s">
        <v>501</v>
      </c>
      <c r="L430" s="116" t="s">
        <v>635</v>
      </c>
      <c r="M430" s="116" t="s">
        <v>1233</v>
      </c>
    </row>
    <row r="431" spans="1:13" x14ac:dyDescent="0.2">
      <c r="A431" s="115">
        <v>503750</v>
      </c>
      <c r="B431" s="116" t="s">
        <v>412</v>
      </c>
      <c r="C431" s="115">
        <v>3</v>
      </c>
      <c r="D431" s="116" t="s">
        <v>335</v>
      </c>
      <c r="E431" s="116" t="s">
        <v>1229</v>
      </c>
      <c r="F431" s="117">
        <v>33280</v>
      </c>
      <c r="G431" s="115">
        <v>413</v>
      </c>
      <c r="H431" s="116" t="s">
        <v>368</v>
      </c>
      <c r="I431" s="116" t="s">
        <v>349</v>
      </c>
      <c r="J431" s="115">
        <v>107307</v>
      </c>
      <c r="K431" s="116" t="s">
        <v>501</v>
      </c>
      <c r="L431" s="116" t="s">
        <v>502</v>
      </c>
      <c r="M431" s="116" t="s">
        <v>447</v>
      </c>
    </row>
    <row r="432" spans="1:13" x14ac:dyDescent="0.2">
      <c r="A432" s="115">
        <v>503818</v>
      </c>
      <c r="B432" s="116" t="s">
        <v>412</v>
      </c>
      <c r="C432" s="115">
        <v>3</v>
      </c>
      <c r="D432" s="116" t="s">
        <v>335</v>
      </c>
      <c r="E432" s="116" t="s">
        <v>1229</v>
      </c>
      <c r="F432" s="117">
        <v>35213</v>
      </c>
      <c r="G432" s="115">
        <v>413</v>
      </c>
      <c r="H432" s="116" t="s">
        <v>368</v>
      </c>
      <c r="I432" s="116" t="s">
        <v>349</v>
      </c>
      <c r="J432" s="115">
        <v>107307</v>
      </c>
      <c r="K432" s="116" t="s">
        <v>501</v>
      </c>
      <c r="L432" s="116" t="s">
        <v>510</v>
      </c>
      <c r="M432" s="116" t="s">
        <v>447</v>
      </c>
    </row>
    <row r="433" spans="1:13" x14ac:dyDescent="0.2">
      <c r="A433" s="115">
        <v>514644</v>
      </c>
      <c r="B433" s="116" t="s">
        <v>412</v>
      </c>
      <c r="C433" s="115">
        <v>7</v>
      </c>
      <c r="D433" s="116" t="s">
        <v>337</v>
      </c>
      <c r="E433" s="116" t="s">
        <v>1229</v>
      </c>
      <c r="F433" s="117">
        <v>36657</v>
      </c>
      <c r="G433" s="115">
        <v>413</v>
      </c>
      <c r="H433" s="116" t="s">
        <v>368</v>
      </c>
      <c r="I433" s="116" t="s">
        <v>349</v>
      </c>
      <c r="J433" s="115">
        <v>107307</v>
      </c>
      <c r="K433" s="116" t="s">
        <v>501</v>
      </c>
      <c r="L433" s="116" t="s">
        <v>859</v>
      </c>
      <c r="M433" s="116" t="s">
        <v>716</v>
      </c>
    </row>
    <row r="434" spans="1:13" x14ac:dyDescent="0.2">
      <c r="A434" s="115">
        <v>564196</v>
      </c>
      <c r="B434" s="116" t="s">
        <v>412</v>
      </c>
      <c r="C434" s="115">
        <v>13</v>
      </c>
      <c r="D434" s="116" t="s">
        <v>1250</v>
      </c>
      <c r="E434" s="116" t="s">
        <v>356</v>
      </c>
      <c r="F434" s="117">
        <v>36859</v>
      </c>
      <c r="G434" s="115">
        <v>413</v>
      </c>
      <c r="H434" s="116" t="s">
        <v>368</v>
      </c>
      <c r="I434" s="116" t="s">
        <v>349</v>
      </c>
      <c r="J434" s="115">
        <v>107307</v>
      </c>
      <c r="K434" s="116" t="s">
        <v>501</v>
      </c>
      <c r="L434" s="116" t="s">
        <v>205</v>
      </c>
      <c r="M434" s="116" t="s">
        <v>135</v>
      </c>
    </row>
    <row r="435" spans="1:13" x14ac:dyDescent="0.2">
      <c r="A435" s="115">
        <v>502567</v>
      </c>
      <c r="B435" s="116" t="s">
        <v>412</v>
      </c>
      <c r="C435" s="115">
        <v>11</v>
      </c>
      <c r="D435" s="116" t="s">
        <v>360</v>
      </c>
      <c r="E435" s="116" t="s">
        <v>356</v>
      </c>
      <c r="F435" s="117">
        <v>36578</v>
      </c>
      <c r="G435" s="115">
        <v>413</v>
      </c>
      <c r="H435" s="116" t="s">
        <v>368</v>
      </c>
      <c r="I435" s="116" t="s">
        <v>349</v>
      </c>
      <c r="J435" s="115">
        <v>107312</v>
      </c>
      <c r="K435" s="116" t="s">
        <v>649</v>
      </c>
      <c r="L435" s="116" t="s">
        <v>85</v>
      </c>
      <c r="M435" s="116" t="s">
        <v>79</v>
      </c>
    </row>
    <row r="436" spans="1:13" x14ac:dyDescent="0.2">
      <c r="A436" s="115">
        <v>503441</v>
      </c>
      <c r="B436" s="116" t="s">
        <v>412</v>
      </c>
      <c r="C436" s="115">
        <v>7</v>
      </c>
      <c r="D436" s="116" t="s">
        <v>337</v>
      </c>
      <c r="E436" s="116" t="s">
        <v>1229</v>
      </c>
      <c r="F436" s="117">
        <v>36297</v>
      </c>
      <c r="G436" s="115">
        <v>413</v>
      </c>
      <c r="H436" s="116" t="s">
        <v>368</v>
      </c>
      <c r="I436" s="116" t="s">
        <v>349</v>
      </c>
      <c r="J436" s="115">
        <v>107312</v>
      </c>
      <c r="K436" s="116" t="s">
        <v>649</v>
      </c>
      <c r="L436" s="116" t="s">
        <v>791</v>
      </c>
      <c r="M436" s="116" t="s">
        <v>714</v>
      </c>
    </row>
    <row r="437" spans="1:13" x14ac:dyDescent="0.2">
      <c r="A437" s="115">
        <v>503838</v>
      </c>
      <c r="B437" s="116" t="s">
        <v>412</v>
      </c>
      <c r="C437" s="115">
        <v>5</v>
      </c>
      <c r="D437" s="116" t="s">
        <v>1216</v>
      </c>
      <c r="E437" s="116" t="s">
        <v>1229</v>
      </c>
      <c r="F437" s="117">
        <v>32930</v>
      </c>
      <c r="G437" s="115">
        <v>413</v>
      </c>
      <c r="H437" s="116" t="s">
        <v>368</v>
      </c>
      <c r="I437" s="116" t="s">
        <v>349</v>
      </c>
      <c r="J437" s="115">
        <v>107312</v>
      </c>
      <c r="K437" s="116" t="s">
        <v>649</v>
      </c>
      <c r="L437" s="116" t="s">
        <v>650</v>
      </c>
      <c r="M437" s="116" t="s">
        <v>552</v>
      </c>
    </row>
    <row r="438" spans="1:13" x14ac:dyDescent="0.2">
      <c r="A438" s="115">
        <v>561155</v>
      </c>
      <c r="B438" s="116" t="s">
        <v>412</v>
      </c>
      <c r="C438" s="115">
        <v>5</v>
      </c>
      <c r="D438" s="116" t="s">
        <v>1216</v>
      </c>
      <c r="E438" s="116" t="s">
        <v>1229</v>
      </c>
      <c r="F438" s="117">
        <v>36752</v>
      </c>
      <c r="G438" s="115">
        <v>413</v>
      </c>
      <c r="H438" s="116" t="s">
        <v>368</v>
      </c>
      <c r="I438" s="116" t="s">
        <v>349</v>
      </c>
      <c r="J438" s="115">
        <v>107312</v>
      </c>
      <c r="K438" s="116" t="s">
        <v>649</v>
      </c>
      <c r="L438" s="116" t="s">
        <v>704</v>
      </c>
      <c r="M438" s="116" t="s">
        <v>1233</v>
      </c>
    </row>
    <row r="439" spans="1:13" x14ac:dyDescent="0.2">
      <c r="A439" s="115">
        <v>566563</v>
      </c>
      <c r="B439" s="116" t="s">
        <v>412</v>
      </c>
      <c r="C439" s="115">
        <v>7</v>
      </c>
      <c r="D439" s="116" t="s">
        <v>337</v>
      </c>
      <c r="E439" s="116" t="s">
        <v>1229</v>
      </c>
      <c r="F439" s="117">
        <v>36934</v>
      </c>
      <c r="G439" s="115">
        <v>413</v>
      </c>
      <c r="H439" s="116" t="s">
        <v>368</v>
      </c>
      <c r="I439" s="116" t="s">
        <v>349</v>
      </c>
      <c r="J439" s="115">
        <v>107312</v>
      </c>
      <c r="K439" s="116" t="s">
        <v>649</v>
      </c>
      <c r="L439" s="116" t="s">
        <v>233</v>
      </c>
      <c r="M439" s="116" t="s">
        <v>714</v>
      </c>
    </row>
    <row r="440" spans="1:13" x14ac:dyDescent="0.2">
      <c r="A440" s="115">
        <v>501080</v>
      </c>
      <c r="B440" s="116" t="s">
        <v>412</v>
      </c>
      <c r="C440" s="115">
        <v>3</v>
      </c>
      <c r="D440" s="116" t="s">
        <v>335</v>
      </c>
      <c r="E440" s="116" t="s">
        <v>1229</v>
      </c>
      <c r="F440" s="117">
        <v>34164</v>
      </c>
      <c r="G440" s="115">
        <v>413</v>
      </c>
      <c r="H440" s="116" t="s">
        <v>368</v>
      </c>
      <c r="I440" s="116" t="s">
        <v>371</v>
      </c>
      <c r="J440" s="115">
        <v>107313</v>
      </c>
      <c r="K440" s="116" t="s">
        <v>458</v>
      </c>
      <c r="L440" s="116" t="s">
        <v>459</v>
      </c>
      <c r="M440" s="116" t="s">
        <v>452</v>
      </c>
    </row>
    <row r="441" spans="1:13" x14ac:dyDescent="0.2">
      <c r="A441" s="115">
        <v>502661</v>
      </c>
      <c r="B441" s="116" t="s">
        <v>412</v>
      </c>
      <c r="C441" s="115">
        <v>5</v>
      </c>
      <c r="D441" s="116" t="s">
        <v>1216</v>
      </c>
      <c r="E441" s="116" t="s">
        <v>1229</v>
      </c>
      <c r="F441" s="117">
        <v>32174</v>
      </c>
      <c r="G441" s="115">
        <v>413</v>
      </c>
      <c r="H441" s="116" t="s">
        <v>368</v>
      </c>
      <c r="I441" s="116" t="s">
        <v>371</v>
      </c>
      <c r="J441" s="115">
        <v>107313</v>
      </c>
      <c r="K441" s="116" t="s">
        <v>458</v>
      </c>
      <c r="L441" s="116" t="s">
        <v>582</v>
      </c>
      <c r="M441" s="116" t="s">
        <v>552</v>
      </c>
    </row>
    <row r="442" spans="1:13" x14ac:dyDescent="0.2">
      <c r="A442" s="115">
        <v>502701</v>
      </c>
      <c r="B442" s="116" t="s">
        <v>412</v>
      </c>
      <c r="C442" s="115">
        <v>5</v>
      </c>
      <c r="D442" s="116" t="s">
        <v>1216</v>
      </c>
      <c r="E442" s="116" t="s">
        <v>1229</v>
      </c>
      <c r="F442" s="117">
        <v>30861</v>
      </c>
      <c r="G442" s="115">
        <v>413</v>
      </c>
      <c r="H442" s="116" t="s">
        <v>368</v>
      </c>
      <c r="I442" s="116" t="s">
        <v>371</v>
      </c>
      <c r="J442" s="115">
        <v>107313</v>
      </c>
      <c r="K442" s="116" t="s">
        <v>458</v>
      </c>
      <c r="L442" s="116" t="s">
        <v>592</v>
      </c>
      <c r="M442" s="116" t="s">
        <v>552</v>
      </c>
    </row>
    <row r="443" spans="1:13" x14ac:dyDescent="0.2">
      <c r="A443" s="115">
        <v>502712</v>
      </c>
      <c r="B443" s="116" t="s">
        <v>412</v>
      </c>
      <c r="C443" s="115">
        <v>7</v>
      </c>
      <c r="D443" s="116" t="s">
        <v>337</v>
      </c>
      <c r="E443" s="116" t="s">
        <v>1229</v>
      </c>
      <c r="F443" s="117">
        <v>32139</v>
      </c>
      <c r="G443" s="115">
        <v>413</v>
      </c>
      <c r="H443" s="116" t="s">
        <v>368</v>
      </c>
      <c r="I443" s="116" t="s">
        <v>371</v>
      </c>
      <c r="J443" s="115">
        <v>107313</v>
      </c>
      <c r="K443" s="116" t="s">
        <v>458</v>
      </c>
      <c r="L443" s="116" t="s">
        <v>762</v>
      </c>
      <c r="M443" s="116" t="s">
        <v>716</v>
      </c>
    </row>
    <row r="444" spans="1:13" x14ac:dyDescent="0.2">
      <c r="A444" s="115">
        <v>502801</v>
      </c>
      <c r="B444" s="116" t="s">
        <v>412</v>
      </c>
      <c r="C444" s="115">
        <v>7</v>
      </c>
      <c r="D444" s="116" t="s">
        <v>337</v>
      </c>
      <c r="E444" s="116" t="s">
        <v>1229</v>
      </c>
      <c r="F444" s="117">
        <v>34099</v>
      </c>
      <c r="G444" s="115">
        <v>413</v>
      </c>
      <c r="H444" s="116" t="s">
        <v>368</v>
      </c>
      <c r="I444" s="116" t="s">
        <v>371</v>
      </c>
      <c r="J444" s="115">
        <v>107313</v>
      </c>
      <c r="K444" s="116" t="s">
        <v>458</v>
      </c>
      <c r="L444" s="116" t="s">
        <v>764</v>
      </c>
      <c r="M444" s="116" t="s">
        <v>716</v>
      </c>
    </row>
    <row r="445" spans="1:13" x14ac:dyDescent="0.2">
      <c r="A445" s="115">
        <v>502823</v>
      </c>
      <c r="B445" s="116" t="s">
        <v>412</v>
      </c>
      <c r="C445" s="115">
        <v>5</v>
      </c>
      <c r="D445" s="116" t="s">
        <v>1216</v>
      </c>
      <c r="E445" s="116" t="s">
        <v>1229</v>
      </c>
      <c r="F445" s="117">
        <v>35135</v>
      </c>
      <c r="G445" s="115">
        <v>413</v>
      </c>
      <c r="H445" s="116" t="s">
        <v>368</v>
      </c>
      <c r="I445" s="116" t="s">
        <v>371</v>
      </c>
      <c r="J445" s="115">
        <v>107313</v>
      </c>
      <c r="K445" s="116" t="s">
        <v>458</v>
      </c>
      <c r="L445" s="116" t="s">
        <v>602</v>
      </c>
      <c r="M445" s="116" t="s">
        <v>552</v>
      </c>
    </row>
    <row r="446" spans="1:13" x14ac:dyDescent="0.2">
      <c r="A446" s="115">
        <v>502855</v>
      </c>
      <c r="B446" s="116" t="s">
        <v>412</v>
      </c>
      <c r="C446" s="115">
        <v>5</v>
      </c>
      <c r="D446" s="116" t="s">
        <v>1216</v>
      </c>
      <c r="E446" s="116" t="s">
        <v>1229</v>
      </c>
      <c r="F446" s="117">
        <v>34092</v>
      </c>
      <c r="G446" s="115">
        <v>413</v>
      </c>
      <c r="H446" s="116" t="s">
        <v>368</v>
      </c>
      <c r="I446" s="116" t="s">
        <v>371</v>
      </c>
      <c r="J446" s="115">
        <v>107313</v>
      </c>
      <c r="K446" s="116" t="s">
        <v>458</v>
      </c>
      <c r="L446" s="116" t="s">
        <v>604</v>
      </c>
      <c r="M446" s="116" t="s">
        <v>552</v>
      </c>
    </row>
    <row r="447" spans="1:13" x14ac:dyDescent="0.2">
      <c r="A447" s="115">
        <v>502887</v>
      </c>
      <c r="B447" s="116" t="s">
        <v>412</v>
      </c>
      <c r="C447" s="115">
        <v>5</v>
      </c>
      <c r="D447" s="116" t="s">
        <v>1216</v>
      </c>
      <c r="E447" s="116" t="s">
        <v>1229</v>
      </c>
      <c r="F447" s="117">
        <v>35380</v>
      </c>
      <c r="G447" s="115">
        <v>413</v>
      </c>
      <c r="H447" s="116" t="s">
        <v>368</v>
      </c>
      <c r="I447" s="116" t="s">
        <v>371</v>
      </c>
      <c r="J447" s="115">
        <v>107313</v>
      </c>
      <c r="K447" s="116" t="s">
        <v>458</v>
      </c>
      <c r="L447" s="116" t="s">
        <v>607</v>
      </c>
      <c r="M447" s="116" t="s">
        <v>552</v>
      </c>
    </row>
    <row r="448" spans="1:13" x14ac:dyDescent="0.2">
      <c r="A448" s="115">
        <v>502895</v>
      </c>
      <c r="B448" s="116" t="s">
        <v>412</v>
      </c>
      <c r="C448" s="115">
        <v>8</v>
      </c>
      <c r="D448" s="116" t="s">
        <v>338</v>
      </c>
      <c r="E448" s="116" t="s">
        <v>1229</v>
      </c>
      <c r="F448" s="117">
        <v>35415</v>
      </c>
      <c r="G448" s="115">
        <v>413</v>
      </c>
      <c r="H448" s="116" t="s">
        <v>368</v>
      </c>
      <c r="I448" s="116" t="s">
        <v>371</v>
      </c>
      <c r="J448" s="115">
        <v>107313</v>
      </c>
      <c r="K448" s="116" t="s">
        <v>458</v>
      </c>
      <c r="L448" s="116" t="s">
        <v>892</v>
      </c>
      <c r="M448" s="116" t="s">
        <v>1122</v>
      </c>
    </row>
    <row r="449" spans="1:13" x14ac:dyDescent="0.2">
      <c r="A449" s="115">
        <v>503219</v>
      </c>
      <c r="B449" s="116" t="s">
        <v>412</v>
      </c>
      <c r="C449" s="115">
        <v>7</v>
      </c>
      <c r="D449" s="116" t="s">
        <v>337</v>
      </c>
      <c r="E449" s="116" t="s">
        <v>1229</v>
      </c>
      <c r="F449" s="117">
        <v>32594</v>
      </c>
      <c r="G449" s="115">
        <v>413</v>
      </c>
      <c r="H449" s="116" t="s">
        <v>368</v>
      </c>
      <c r="I449" s="116" t="s">
        <v>371</v>
      </c>
      <c r="J449" s="115">
        <v>107313</v>
      </c>
      <c r="K449" s="116" t="s">
        <v>458</v>
      </c>
      <c r="L449" s="116" t="s">
        <v>777</v>
      </c>
      <c r="M449" s="116" t="s">
        <v>716</v>
      </c>
    </row>
    <row r="450" spans="1:13" x14ac:dyDescent="0.2">
      <c r="A450" s="115">
        <v>503324</v>
      </c>
      <c r="B450" s="116" t="s">
        <v>412</v>
      </c>
      <c r="C450" s="115">
        <v>7</v>
      </c>
      <c r="D450" s="116" t="s">
        <v>337</v>
      </c>
      <c r="E450" s="116" t="s">
        <v>1229</v>
      </c>
      <c r="F450" s="117">
        <v>35520</v>
      </c>
      <c r="G450" s="115">
        <v>413</v>
      </c>
      <c r="H450" s="116" t="s">
        <v>368</v>
      </c>
      <c r="I450" s="116" t="s">
        <v>371</v>
      </c>
      <c r="J450" s="115">
        <v>107313</v>
      </c>
      <c r="K450" s="116" t="s">
        <v>458</v>
      </c>
      <c r="L450" s="116" t="s">
        <v>784</v>
      </c>
      <c r="M450" s="116" t="s">
        <v>716</v>
      </c>
    </row>
    <row r="451" spans="1:13" x14ac:dyDescent="0.2">
      <c r="A451" s="115">
        <v>503464</v>
      </c>
      <c r="B451" s="116" t="s">
        <v>412</v>
      </c>
      <c r="C451" s="115">
        <v>13</v>
      </c>
      <c r="D451" s="116" t="s">
        <v>1250</v>
      </c>
      <c r="E451" s="116" t="s">
        <v>356</v>
      </c>
      <c r="F451" s="117">
        <v>36413</v>
      </c>
      <c r="G451" s="115">
        <v>413</v>
      </c>
      <c r="H451" s="116" t="s">
        <v>368</v>
      </c>
      <c r="I451" s="116" t="s">
        <v>371</v>
      </c>
      <c r="J451" s="115">
        <v>107313</v>
      </c>
      <c r="K451" s="116" t="s">
        <v>458</v>
      </c>
      <c r="L451" s="116" t="s">
        <v>1164</v>
      </c>
      <c r="M451" s="116" t="s">
        <v>131</v>
      </c>
    </row>
    <row r="452" spans="1:13" x14ac:dyDescent="0.2">
      <c r="A452" s="115">
        <v>503474</v>
      </c>
      <c r="B452" s="116" t="s">
        <v>412</v>
      </c>
      <c r="C452" s="115">
        <v>7</v>
      </c>
      <c r="D452" s="116" t="s">
        <v>337</v>
      </c>
      <c r="E452" s="116" t="s">
        <v>356</v>
      </c>
      <c r="F452" s="117">
        <v>36526</v>
      </c>
      <c r="G452" s="115">
        <v>413</v>
      </c>
      <c r="H452" s="116" t="s">
        <v>368</v>
      </c>
      <c r="I452" s="116" t="s">
        <v>371</v>
      </c>
      <c r="J452" s="115">
        <v>107313</v>
      </c>
      <c r="K452" s="116" t="s">
        <v>458</v>
      </c>
      <c r="L452" s="116" t="s">
        <v>794</v>
      </c>
      <c r="M452" s="116" t="s">
        <v>1230</v>
      </c>
    </row>
    <row r="453" spans="1:13" x14ac:dyDescent="0.2">
      <c r="A453" s="115">
        <v>503941</v>
      </c>
      <c r="B453" s="116" t="s">
        <v>412</v>
      </c>
      <c r="C453" s="115">
        <v>10</v>
      </c>
      <c r="D453" s="116" t="s">
        <v>1217</v>
      </c>
      <c r="E453" s="116" t="s">
        <v>356</v>
      </c>
      <c r="F453" s="117">
        <v>36570</v>
      </c>
      <c r="G453" s="115">
        <v>413</v>
      </c>
      <c r="H453" s="116" t="s">
        <v>368</v>
      </c>
      <c r="I453" s="116" t="s">
        <v>371</v>
      </c>
      <c r="J453" s="115">
        <v>107313</v>
      </c>
      <c r="K453" s="116" t="s">
        <v>458</v>
      </c>
      <c r="L453" s="116" t="s">
        <v>50</v>
      </c>
      <c r="M453" s="116" t="s">
        <v>1</v>
      </c>
    </row>
    <row r="454" spans="1:13" x14ac:dyDescent="0.2">
      <c r="A454" s="115">
        <v>560211</v>
      </c>
      <c r="B454" s="116" t="s">
        <v>412</v>
      </c>
      <c r="C454" s="115">
        <v>8</v>
      </c>
      <c r="D454" s="116" t="s">
        <v>338</v>
      </c>
      <c r="E454" s="116" t="s">
        <v>1229</v>
      </c>
      <c r="F454" s="117">
        <v>36712</v>
      </c>
      <c r="G454" s="115">
        <v>413</v>
      </c>
      <c r="H454" s="116" t="s">
        <v>368</v>
      </c>
      <c r="I454" s="116" t="s">
        <v>371</v>
      </c>
      <c r="J454" s="115">
        <v>107313</v>
      </c>
      <c r="K454" s="116" t="s">
        <v>458</v>
      </c>
      <c r="L454" s="116" t="s">
        <v>907</v>
      </c>
      <c r="M454" s="116" t="s">
        <v>1128</v>
      </c>
    </row>
    <row r="455" spans="1:13" x14ac:dyDescent="0.2">
      <c r="A455" s="115">
        <v>562073</v>
      </c>
      <c r="B455" s="116" t="s">
        <v>412</v>
      </c>
      <c r="C455" s="115">
        <v>14</v>
      </c>
      <c r="D455" s="116" t="s">
        <v>1218</v>
      </c>
      <c r="E455" s="116" t="s">
        <v>356</v>
      </c>
      <c r="F455" s="117">
        <v>36889</v>
      </c>
      <c r="G455" s="115">
        <v>413</v>
      </c>
      <c r="H455" s="116" t="s">
        <v>368</v>
      </c>
      <c r="I455" s="116" t="s">
        <v>371</v>
      </c>
      <c r="J455" s="115">
        <v>107313</v>
      </c>
      <c r="K455" s="116" t="s">
        <v>458</v>
      </c>
      <c r="L455" s="116" t="s">
        <v>204</v>
      </c>
      <c r="M455" s="116" t="s">
        <v>133</v>
      </c>
    </row>
    <row r="456" spans="1:13" x14ac:dyDescent="0.2">
      <c r="A456" s="115">
        <v>566982</v>
      </c>
      <c r="B456" s="116" t="s">
        <v>412</v>
      </c>
      <c r="C456" s="115">
        <v>14</v>
      </c>
      <c r="D456" s="116" t="s">
        <v>1218</v>
      </c>
      <c r="E456" s="116" t="s">
        <v>356</v>
      </c>
      <c r="F456" s="117">
        <v>36938</v>
      </c>
      <c r="G456" s="115">
        <v>413</v>
      </c>
      <c r="H456" s="116" t="s">
        <v>368</v>
      </c>
      <c r="I456" s="116" t="s">
        <v>371</v>
      </c>
      <c r="J456" s="115">
        <v>107313</v>
      </c>
      <c r="K456" s="116" t="s">
        <v>458</v>
      </c>
      <c r="L456" s="116" t="s">
        <v>240</v>
      </c>
      <c r="M456" s="116" t="s">
        <v>133</v>
      </c>
    </row>
    <row r="457" spans="1:13" x14ac:dyDescent="0.2">
      <c r="A457" s="115">
        <v>406044</v>
      </c>
      <c r="B457" s="116" t="s">
        <v>412</v>
      </c>
      <c r="C457" s="115">
        <v>14</v>
      </c>
      <c r="D457" s="116" t="s">
        <v>1254</v>
      </c>
      <c r="E457" s="116" t="s">
        <v>356</v>
      </c>
      <c r="F457" s="117">
        <v>36444</v>
      </c>
      <c r="G457" s="115">
        <v>413</v>
      </c>
      <c r="H457" s="116" t="s">
        <v>368</v>
      </c>
      <c r="I457" s="116" t="s">
        <v>373</v>
      </c>
      <c r="J457" s="115">
        <v>107314</v>
      </c>
      <c r="K457" s="116" t="s">
        <v>511</v>
      </c>
      <c r="L457" s="116" t="s">
        <v>232</v>
      </c>
      <c r="M457" s="116" t="s">
        <v>150</v>
      </c>
    </row>
    <row r="458" spans="1:13" x14ac:dyDescent="0.2">
      <c r="A458" s="115">
        <v>500257</v>
      </c>
      <c r="B458" s="116" t="s">
        <v>412</v>
      </c>
      <c r="C458" s="115">
        <v>7</v>
      </c>
      <c r="D458" s="116" t="s">
        <v>337</v>
      </c>
      <c r="E458" s="116" t="s">
        <v>1229</v>
      </c>
      <c r="F458" s="117">
        <v>36608</v>
      </c>
      <c r="G458" s="115">
        <v>413</v>
      </c>
      <c r="H458" s="116" t="s">
        <v>368</v>
      </c>
      <c r="I458" s="116" t="s">
        <v>373</v>
      </c>
      <c r="J458" s="115">
        <v>107314</v>
      </c>
      <c r="K458" s="116" t="s">
        <v>511</v>
      </c>
      <c r="L458" s="116" t="s">
        <v>725</v>
      </c>
      <c r="M458" s="116" t="s">
        <v>716</v>
      </c>
    </row>
    <row r="459" spans="1:13" x14ac:dyDescent="0.2">
      <c r="A459" s="115">
        <v>500259</v>
      </c>
      <c r="B459" s="116" t="s">
        <v>412</v>
      </c>
      <c r="C459" s="115">
        <v>5</v>
      </c>
      <c r="D459" s="116" t="s">
        <v>1216</v>
      </c>
      <c r="E459" s="116" t="s">
        <v>1229</v>
      </c>
      <c r="F459" s="117">
        <v>36612</v>
      </c>
      <c r="G459" s="115">
        <v>413</v>
      </c>
      <c r="H459" s="116" t="s">
        <v>368</v>
      </c>
      <c r="I459" s="116" t="s">
        <v>373</v>
      </c>
      <c r="J459" s="115">
        <v>107314</v>
      </c>
      <c r="K459" s="116" t="s">
        <v>511</v>
      </c>
      <c r="L459" s="116" t="s">
        <v>553</v>
      </c>
      <c r="M459" s="116" t="s">
        <v>552</v>
      </c>
    </row>
    <row r="460" spans="1:13" x14ac:dyDescent="0.2">
      <c r="A460" s="115">
        <v>500326</v>
      </c>
      <c r="B460" s="116" t="s">
        <v>412</v>
      </c>
      <c r="C460" s="115">
        <v>13</v>
      </c>
      <c r="D460" s="116" t="s">
        <v>1250</v>
      </c>
      <c r="E460" s="116" t="s">
        <v>356</v>
      </c>
      <c r="F460" s="117">
        <v>36633</v>
      </c>
      <c r="G460" s="115">
        <v>413</v>
      </c>
      <c r="H460" s="116" t="s">
        <v>368</v>
      </c>
      <c r="I460" s="116" t="s">
        <v>373</v>
      </c>
      <c r="J460" s="115">
        <v>107314</v>
      </c>
      <c r="K460" s="116" t="s">
        <v>511</v>
      </c>
      <c r="L460" s="116" t="s">
        <v>142</v>
      </c>
      <c r="M460" s="116" t="s">
        <v>135</v>
      </c>
    </row>
    <row r="461" spans="1:13" x14ac:dyDescent="0.2">
      <c r="A461" s="115">
        <v>502593</v>
      </c>
      <c r="B461" s="116" t="s">
        <v>412</v>
      </c>
      <c r="C461" s="115">
        <v>5</v>
      </c>
      <c r="D461" s="116" t="s">
        <v>1216</v>
      </c>
      <c r="E461" s="116" t="s">
        <v>1229</v>
      </c>
      <c r="F461" s="117">
        <v>36592</v>
      </c>
      <c r="G461" s="115">
        <v>413</v>
      </c>
      <c r="H461" s="116" t="s">
        <v>368</v>
      </c>
      <c r="I461" s="116" t="s">
        <v>373</v>
      </c>
      <c r="J461" s="115">
        <v>107314</v>
      </c>
      <c r="K461" s="116" t="s">
        <v>511</v>
      </c>
      <c r="L461" s="116" t="s">
        <v>574</v>
      </c>
      <c r="M461" s="116" t="s">
        <v>552</v>
      </c>
    </row>
    <row r="462" spans="1:13" x14ac:dyDescent="0.2">
      <c r="A462" s="115">
        <v>503036</v>
      </c>
      <c r="B462" s="116" t="s">
        <v>412</v>
      </c>
      <c r="C462" s="115">
        <v>8</v>
      </c>
      <c r="D462" s="116" t="s">
        <v>338</v>
      </c>
      <c r="E462" s="116" t="s">
        <v>1229</v>
      </c>
      <c r="F462" s="117">
        <v>36342</v>
      </c>
      <c r="G462" s="115">
        <v>413</v>
      </c>
      <c r="H462" s="116" t="s">
        <v>368</v>
      </c>
      <c r="I462" s="116" t="s">
        <v>373</v>
      </c>
      <c r="J462" s="115">
        <v>107314</v>
      </c>
      <c r="K462" s="116" t="s">
        <v>511</v>
      </c>
      <c r="L462" s="116" t="s">
        <v>894</v>
      </c>
      <c r="M462" s="116" t="s">
        <v>1122</v>
      </c>
    </row>
    <row r="463" spans="1:13" x14ac:dyDescent="0.2">
      <c r="A463" s="115">
        <v>503849</v>
      </c>
      <c r="B463" s="116" t="s">
        <v>412</v>
      </c>
      <c r="C463" s="115">
        <v>3</v>
      </c>
      <c r="D463" s="116" t="s">
        <v>335</v>
      </c>
      <c r="E463" s="116" t="s">
        <v>1229</v>
      </c>
      <c r="F463" s="117">
        <v>34849</v>
      </c>
      <c r="G463" s="115">
        <v>413</v>
      </c>
      <c r="H463" s="116" t="s">
        <v>368</v>
      </c>
      <c r="I463" s="116" t="s">
        <v>373</v>
      </c>
      <c r="J463" s="115">
        <v>107314</v>
      </c>
      <c r="K463" s="116" t="s">
        <v>511</v>
      </c>
      <c r="L463" s="116" t="s">
        <v>512</v>
      </c>
      <c r="M463" s="116" t="s">
        <v>452</v>
      </c>
    </row>
    <row r="464" spans="1:13" x14ac:dyDescent="0.2">
      <c r="A464" s="115">
        <v>406706</v>
      </c>
      <c r="B464" s="116" t="s">
        <v>412</v>
      </c>
      <c r="C464" s="115">
        <v>13</v>
      </c>
      <c r="D464" s="116" t="s">
        <v>1249</v>
      </c>
      <c r="E464" s="116" t="s">
        <v>356</v>
      </c>
      <c r="F464" s="117">
        <v>36707</v>
      </c>
      <c r="G464" s="115">
        <v>413</v>
      </c>
      <c r="H464" s="116" t="s">
        <v>413</v>
      </c>
      <c r="I464" s="116" t="s">
        <v>392</v>
      </c>
      <c r="J464" s="115">
        <v>107316</v>
      </c>
      <c r="K464" s="116" t="s">
        <v>427</v>
      </c>
      <c r="L464" s="116" t="s">
        <v>136</v>
      </c>
      <c r="M464" s="116" t="s">
        <v>137</v>
      </c>
    </row>
    <row r="465" spans="1:13" x14ac:dyDescent="0.2">
      <c r="A465" s="115">
        <v>501164</v>
      </c>
      <c r="B465" s="116" t="s">
        <v>412</v>
      </c>
      <c r="C465" s="115">
        <v>2</v>
      </c>
      <c r="D465" s="116" t="s">
        <v>334</v>
      </c>
      <c r="E465" s="116" t="s">
        <v>1229</v>
      </c>
      <c r="F465" s="117">
        <v>33482</v>
      </c>
      <c r="G465" s="115">
        <v>413</v>
      </c>
      <c r="H465" s="116" t="s">
        <v>413</v>
      </c>
      <c r="I465" s="116" t="s">
        <v>392</v>
      </c>
      <c r="J465" s="115">
        <v>107316</v>
      </c>
      <c r="K465" s="116" t="s">
        <v>427</v>
      </c>
      <c r="L465" s="116" t="s">
        <v>428</v>
      </c>
      <c r="M465" s="116" t="s">
        <v>429</v>
      </c>
    </row>
    <row r="466" spans="1:13" x14ac:dyDescent="0.2">
      <c r="A466" s="115">
        <v>502752</v>
      </c>
      <c r="B466" s="116" t="s">
        <v>412</v>
      </c>
      <c r="C466" s="115">
        <v>3</v>
      </c>
      <c r="D466" s="116" t="s">
        <v>335</v>
      </c>
      <c r="E466" s="116" t="s">
        <v>1229</v>
      </c>
      <c r="F466" s="117">
        <v>29234</v>
      </c>
      <c r="G466" s="115">
        <v>413</v>
      </c>
      <c r="H466" s="116" t="s">
        <v>413</v>
      </c>
      <c r="I466" s="116" t="s">
        <v>392</v>
      </c>
      <c r="J466" s="115">
        <v>107316</v>
      </c>
      <c r="K466" s="116" t="s">
        <v>427</v>
      </c>
      <c r="L466" s="116" t="s">
        <v>478</v>
      </c>
      <c r="M466" s="116" t="s">
        <v>447</v>
      </c>
    </row>
    <row r="467" spans="1:13" x14ac:dyDescent="0.2">
      <c r="A467" s="115">
        <v>503728</v>
      </c>
      <c r="B467" s="116" t="s">
        <v>412</v>
      </c>
      <c r="C467" s="115">
        <v>7</v>
      </c>
      <c r="D467" s="116" t="s">
        <v>337</v>
      </c>
      <c r="E467" s="116" t="s">
        <v>1229</v>
      </c>
      <c r="F467" s="117">
        <v>36525</v>
      </c>
      <c r="G467" s="115">
        <v>413</v>
      </c>
      <c r="H467" s="116" t="s">
        <v>413</v>
      </c>
      <c r="I467" s="116" t="s">
        <v>392</v>
      </c>
      <c r="J467" s="115">
        <v>107316</v>
      </c>
      <c r="K467" s="116" t="s">
        <v>427</v>
      </c>
      <c r="L467" s="116" t="s">
        <v>808</v>
      </c>
      <c r="M467" s="116" t="s">
        <v>714</v>
      </c>
    </row>
    <row r="468" spans="1:13" x14ac:dyDescent="0.2">
      <c r="A468" s="115">
        <v>503794</v>
      </c>
      <c r="B468" s="116" t="s">
        <v>412</v>
      </c>
      <c r="C468" s="115">
        <v>10</v>
      </c>
      <c r="D468" s="116" t="s">
        <v>1217</v>
      </c>
      <c r="E468" s="116" t="s">
        <v>1237</v>
      </c>
      <c r="F468" s="117">
        <v>35968</v>
      </c>
      <c r="G468" s="115">
        <v>413</v>
      </c>
      <c r="H468" s="116" t="s">
        <v>413</v>
      </c>
      <c r="I468" s="116" t="s">
        <v>392</v>
      </c>
      <c r="J468" s="115">
        <v>107316</v>
      </c>
      <c r="K468" s="116" t="s">
        <v>427</v>
      </c>
      <c r="L468" s="116" t="s">
        <v>42</v>
      </c>
      <c r="M468" s="116" t="s">
        <v>43</v>
      </c>
    </row>
    <row r="469" spans="1:13" x14ac:dyDescent="0.2">
      <c r="A469" s="115">
        <v>560231</v>
      </c>
      <c r="B469" s="116" t="s">
        <v>412</v>
      </c>
      <c r="C469" s="115">
        <v>11</v>
      </c>
      <c r="D469" s="116" t="s">
        <v>360</v>
      </c>
      <c r="E469" s="116" t="s">
        <v>356</v>
      </c>
      <c r="F469" s="117">
        <v>36712</v>
      </c>
      <c r="G469" s="115">
        <v>413</v>
      </c>
      <c r="H469" s="116" t="s">
        <v>413</v>
      </c>
      <c r="I469" s="116" t="s">
        <v>392</v>
      </c>
      <c r="J469" s="115">
        <v>107316</v>
      </c>
      <c r="K469" s="116" t="s">
        <v>427</v>
      </c>
      <c r="L469" s="116" t="s">
        <v>123</v>
      </c>
      <c r="M469" s="116" t="s">
        <v>95</v>
      </c>
    </row>
    <row r="470" spans="1:13" x14ac:dyDescent="0.2">
      <c r="A470" s="115">
        <v>567506</v>
      </c>
      <c r="B470" s="116" t="s">
        <v>412</v>
      </c>
      <c r="C470" s="115">
        <v>9</v>
      </c>
      <c r="D470" s="116" t="s">
        <v>339</v>
      </c>
      <c r="E470" s="116" t="s">
        <v>1229</v>
      </c>
      <c r="F470" s="117">
        <v>36962</v>
      </c>
      <c r="G470" s="115">
        <v>413</v>
      </c>
      <c r="H470" s="116" t="s">
        <v>413</v>
      </c>
      <c r="I470" s="116" t="s">
        <v>392</v>
      </c>
      <c r="J470" s="115">
        <v>107316</v>
      </c>
      <c r="K470" s="116" t="s">
        <v>427</v>
      </c>
      <c r="L470" s="116" t="s">
        <v>1154</v>
      </c>
      <c r="M470" s="116" t="s">
        <v>1115</v>
      </c>
    </row>
    <row r="471" spans="1:13" x14ac:dyDescent="0.2">
      <c r="A471" s="115">
        <v>564981</v>
      </c>
      <c r="B471" s="116" t="s">
        <v>412</v>
      </c>
      <c r="C471" s="115">
        <v>14</v>
      </c>
      <c r="D471" s="116" t="s">
        <v>1218</v>
      </c>
      <c r="E471" s="116" t="s">
        <v>356</v>
      </c>
      <c r="F471" s="117">
        <v>36875</v>
      </c>
      <c r="G471" s="115">
        <v>413</v>
      </c>
      <c r="H471" s="116" t="s">
        <v>368</v>
      </c>
      <c r="I471" s="116" t="s">
        <v>373</v>
      </c>
      <c r="J471" s="115">
        <v>107314</v>
      </c>
      <c r="K471" s="116" t="s">
        <v>511</v>
      </c>
      <c r="L471" s="116" t="s">
        <v>207</v>
      </c>
      <c r="M471" s="116" t="s">
        <v>190</v>
      </c>
    </row>
    <row r="472" spans="1:13" x14ac:dyDescent="0.2">
      <c r="A472" s="115">
        <v>501775</v>
      </c>
      <c r="B472" s="116" t="s">
        <v>412</v>
      </c>
      <c r="C472" s="115">
        <v>8</v>
      </c>
      <c r="D472" s="116" t="s">
        <v>338</v>
      </c>
      <c r="E472" s="116" t="s">
        <v>1229</v>
      </c>
      <c r="F472" s="117">
        <v>36360</v>
      </c>
      <c r="G472" s="115">
        <v>413</v>
      </c>
      <c r="H472" s="116" t="s">
        <v>368</v>
      </c>
      <c r="I472" s="116" t="s">
        <v>355</v>
      </c>
      <c r="J472" s="115">
        <v>107315</v>
      </c>
      <c r="K472" s="116" t="s">
        <v>825</v>
      </c>
      <c r="L472" s="116" t="s">
        <v>889</v>
      </c>
      <c r="M472" s="116" t="s">
        <v>1128</v>
      </c>
    </row>
    <row r="473" spans="1:13" x14ac:dyDescent="0.2">
      <c r="A473" s="115">
        <v>502517</v>
      </c>
      <c r="B473" s="116" t="s">
        <v>412</v>
      </c>
      <c r="C473" s="115">
        <v>9</v>
      </c>
      <c r="D473" s="116" t="s">
        <v>339</v>
      </c>
      <c r="E473" s="116" t="s">
        <v>1229</v>
      </c>
      <c r="F473" s="117">
        <v>36563</v>
      </c>
      <c r="G473" s="115">
        <v>413</v>
      </c>
      <c r="H473" s="116" t="s">
        <v>368</v>
      </c>
      <c r="I473" s="116" t="s">
        <v>355</v>
      </c>
      <c r="J473" s="115">
        <v>107315</v>
      </c>
      <c r="K473" s="116" t="s">
        <v>825</v>
      </c>
      <c r="L473" s="116" t="s">
        <v>1088</v>
      </c>
      <c r="M473" s="116" t="s">
        <v>1114</v>
      </c>
    </row>
    <row r="474" spans="1:13" x14ac:dyDescent="0.2">
      <c r="A474" s="115">
        <v>502530</v>
      </c>
      <c r="B474" s="116" t="s">
        <v>412</v>
      </c>
      <c r="C474" s="115">
        <v>9</v>
      </c>
      <c r="D474" s="116" t="s">
        <v>339</v>
      </c>
      <c r="E474" s="116" t="s">
        <v>1229</v>
      </c>
      <c r="F474" s="117">
        <v>36563</v>
      </c>
      <c r="G474" s="115">
        <v>413</v>
      </c>
      <c r="H474" s="116" t="s">
        <v>368</v>
      </c>
      <c r="I474" s="116" t="s">
        <v>355</v>
      </c>
      <c r="J474" s="115">
        <v>107315</v>
      </c>
      <c r="K474" s="116" t="s">
        <v>825</v>
      </c>
      <c r="L474" s="116" t="s">
        <v>254</v>
      </c>
      <c r="M474" s="116" t="s">
        <v>1135</v>
      </c>
    </row>
    <row r="475" spans="1:13" x14ac:dyDescent="0.2">
      <c r="A475" s="115">
        <v>506202</v>
      </c>
      <c r="B475" s="116" t="s">
        <v>412</v>
      </c>
      <c r="C475" s="115">
        <v>7</v>
      </c>
      <c r="D475" s="116" t="s">
        <v>337</v>
      </c>
      <c r="E475" s="116" t="s">
        <v>1229</v>
      </c>
      <c r="F475" s="117">
        <v>36460</v>
      </c>
      <c r="G475" s="115">
        <v>413</v>
      </c>
      <c r="H475" s="116" t="s">
        <v>368</v>
      </c>
      <c r="I475" s="116" t="s">
        <v>355</v>
      </c>
      <c r="J475" s="115">
        <v>107315</v>
      </c>
      <c r="K475" s="116" t="s">
        <v>825</v>
      </c>
      <c r="L475" s="116" t="s">
        <v>826</v>
      </c>
      <c r="M475" s="116" t="s">
        <v>716</v>
      </c>
    </row>
    <row r="476" spans="1:13" x14ac:dyDescent="0.2">
      <c r="A476" s="115">
        <v>560209</v>
      </c>
      <c r="B476" s="116" t="s">
        <v>412</v>
      </c>
      <c r="C476" s="115">
        <v>9</v>
      </c>
      <c r="D476" s="116" t="s">
        <v>339</v>
      </c>
      <c r="E476" s="116" t="s">
        <v>1229</v>
      </c>
      <c r="F476" s="117">
        <v>36712</v>
      </c>
      <c r="G476" s="115">
        <v>413</v>
      </c>
      <c r="H476" s="116" t="s">
        <v>368</v>
      </c>
      <c r="I476" s="116" t="s">
        <v>355</v>
      </c>
      <c r="J476" s="115">
        <v>107315</v>
      </c>
      <c r="K476" s="116" t="s">
        <v>825</v>
      </c>
      <c r="L476" s="116" t="s">
        <v>955</v>
      </c>
      <c r="M476" s="116" t="s">
        <v>1115</v>
      </c>
    </row>
    <row r="477" spans="1:13" x14ac:dyDescent="0.2">
      <c r="A477" s="115">
        <v>560464</v>
      </c>
      <c r="B477" s="116" t="s">
        <v>412</v>
      </c>
      <c r="C477" s="115">
        <v>9</v>
      </c>
      <c r="D477" s="116" t="s">
        <v>339</v>
      </c>
      <c r="E477" s="116" t="s">
        <v>1229</v>
      </c>
      <c r="F477" s="117">
        <v>36724</v>
      </c>
      <c r="G477" s="115">
        <v>413</v>
      </c>
      <c r="H477" s="116" t="s">
        <v>368</v>
      </c>
      <c r="I477" s="116" t="s">
        <v>355</v>
      </c>
      <c r="J477" s="115">
        <v>107315</v>
      </c>
      <c r="K477" s="116" t="s">
        <v>825</v>
      </c>
      <c r="L477" s="116" t="s">
        <v>958</v>
      </c>
      <c r="M477" s="116" t="s">
        <v>1115</v>
      </c>
    </row>
    <row r="478" spans="1:13" x14ac:dyDescent="0.2">
      <c r="A478" s="115">
        <v>560477</v>
      </c>
      <c r="B478" s="116" t="s">
        <v>412</v>
      </c>
      <c r="C478" s="115">
        <v>9</v>
      </c>
      <c r="D478" s="116" t="s">
        <v>339</v>
      </c>
      <c r="E478" s="116" t="s">
        <v>1229</v>
      </c>
      <c r="F478" s="117">
        <v>36724</v>
      </c>
      <c r="G478" s="115">
        <v>413</v>
      </c>
      <c r="H478" s="116" t="s">
        <v>368</v>
      </c>
      <c r="I478" s="116" t="s">
        <v>355</v>
      </c>
      <c r="J478" s="115">
        <v>107315</v>
      </c>
      <c r="K478" s="116" t="s">
        <v>825</v>
      </c>
      <c r="L478" s="116" t="s">
        <v>961</v>
      </c>
      <c r="M478" s="116" t="s">
        <v>1115</v>
      </c>
    </row>
    <row r="479" spans="1:13" x14ac:dyDescent="0.2">
      <c r="A479" s="115">
        <v>560552</v>
      </c>
      <c r="B479" s="116" t="s">
        <v>412</v>
      </c>
      <c r="C479" s="115">
        <v>9</v>
      </c>
      <c r="D479" s="116" t="s">
        <v>339</v>
      </c>
      <c r="E479" s="116" t="s">
        <v>1229</v>
      </c>
      <c r="F479" s="117">
        <v>36724</v>
      </c>
      <c r="G479" s="115">
        <v>413</v>
      </c>
      <c r="H479" s="116" t="s">
        <v>368</v>
      </c>
      <c r="I479" s="116" t="s">
        <v>355</v>
      </c>
      <c r="J479" s="115">
        <v>107315</v>
      </c>
      <c r="K479" s="116" t="s">
        <v>825</v>
      </c>
      <c r="L479" s="116" t="s">
        <v>1091</v>
      </c>
      <c r="M479" s="116" t="s">
        <v>1119</v>
      </c>
    </row>
    <row r="480" spans="1:13" x14ac:dyDescent="0.2">
      <c r="A480" s="115">
        <v>560556</v>
      </c>
      <c r="B480" s="116" t="s">
        <v>412</v>
      </c>
      <c r="C480" s="115">
        <v>9</v>
      </c>
      <c r="D480" s="116" t="s">
        <v>339</v>
      </c>
      <c r="E480" s="116" t="s">
        <v>1229</v>
      </c>
      <c r="F480" s="117">
        <v>36724</v>
      </c>
      <c r="G480" s="115">
        <v>413</v>
      </c>
      <c r="H480" s="116" t="s">
        <v>368</v>
      </c>
      <c r="I480" s="116" t="s">
        <v>355</v>
      </c>
      <c r="J480" s="115">
        <v>107315</v>
      </c>
      <c r="K480" s="116" t="s">
        <v>825</v>
      </c>
      <c r="L480" s="116" t="s">
        <v>967</v>
      </c>
      <c r="M480" s="116" t="s">
        <v>1115</v>
      </c>
    </row>
    <row r="481" spans="1:13" x14ac:dyDescent="0.2">
      <c r="A481" s="115">
        <v>561062</v>
      </c>
      <c r="B481" s="116" t="s">
        <v>412</v>
      </c>
      <c r="C481" s="115">
        <v>8</v>
      </c>
      <c r="D481" s="116" t="s">
        <v>338</v>
      </c>
      <c r="E481" s="116" t="s">
        <v>1229</v>
      </c>
      <c r="F481" s="117">
        <v>36745</v>
      </c>
      <c r="G481" s="115">
        <v>413</v>
      </c>
      <c r="H481" s="116" t="s">
        <v>368</v>
      </c>
      <c r="I481" s="116" t="s">
        <v>355</v>
      </c>
      <c r="J481" s="115">
        <v>107315</v>
      </c>
      <c r="K481" s="116" t="s">
        <v>825</v>
      </c>
      <c r="L481" s="116" t="s">
        <v>252</v>
      </c>
      <c r="M481" s="116" t="s">
        <v>1117</v>
      </c>
    </row>
    <row r="482" spans="1:13" x14ac:dyDescent="0.2">
      <c r="A482" s="115">
        <v>561410</v>
      </c>
      <c r="B482" s="116" t="s">
        <v>412</v>
      </c>
      <c r="C482" s="115">
        <v>13</v>
      </c>
      <c r="D482" s="116" t="s">
        <v>1250</v>
      </c>
      <c r="E482" s="116" t="s">
        <v>356</v>
      </c>
      <c r="F482" s="117">
        <v>36754</v>
      </c>
      <c r="G482" s="115">
        <v>413</v>
      </c>
      <c r="H482" s="116" t="s">
        <v>368</v>
      </c>
      <c r="I482" s="116" t="s">
        <v>355</v>
      </c>
      <c r="J482" s="115">
        <v>107315</v>
      </c>
      <c r="K482" s="116" t="s">
        <v>825</v>
      </c>
      <c r="L482" s="116" t="s">
        <v>199</v>
      </c>
      <c r="M482" s="116" t="s">
        <v>135</v>
      </c>
    </row>
    <row r="483" spans="1:13" x14ac:dyDescent="0.2">
      <c r="A483" s="115">
        <v>564426</v>
      </c>
      <c r="B483" s="116" t="s">
        <v>412</v>
      </c>
      <c r="C483" s="115">
        <v>9</v>
      </c>
      <c r="D483" s="116" t="s">
        <v>339</v>
      </c>
      <c r="E483" s="116" t="s">
        <v>1229</v>
      </c>
      <c r="F483" s="117">
        <v>36871</v>
      </c>
      <c r="G483" s="115">
        <v>413</v>
      </c>
      <c r="H483" s="116" t="s">
        <v>368</v>
      </c>
      <c r="I483" s="116" t="s">
        <v>355</v>
      </c>
      <c r="J483" s="115">
        <v>107315</v>
      </c>
      <c r="K483" s="116" t="s">
        <v>825</v>
      </c>
      <c r="L483" s="116" t="s">
        <v>975</v>
      </c>
      <c r="M483" s="116" t="s">
        <v>1115</v>
      </c>
    </row>
    <row r="484" spans="1:13" x14ac:dyDescent="0.2">
      <c r="A484" s="115">
        <v>565441</v>
      </c>
      <c r="B484" s="116" t="s">
        <v>412</v>
      </c>
      <c r="C484" s="115">
        <v>9</v>
      </c>
      <c r="D484" s="116" t="s">
        <v>339</v>
      </c>
      <c r="E484" s="116" t="s">
        <v>1229</v>
      </c>
      <c r="F484" s="117">
        <v>36907</v>
      </c>
      <c r="G484" s="115">
        <v>413</v>
      </c>
      <c r="H484" s="116" t="s">
        <v>368</v>
      </c>
      <c r="I484" s="116" t="s">
        <v>355</v>
      </c>
      <c r="J484" s="115">
        <v>107315</v>
      </c>
      <c r="K484" s="116" t="s">
        <v>825</v>
      </c>
      <c r="L484" s="116" t="s">
        <v>222</v>
      </c>
      <c r="M484" s="116" t="s">
        <v>1115</v>
      </c>
    </row>
    <row r="485" spans="1:13" x14ac:dyDescent="0.2">
      <c r="A485" s="115">
        <v>565647</v>
      </c>
      <c r="B485" s="116" t="s">
        <v>412</v>
      </c>
      <c r="C485" s="115">
        <v>9</v>
      </c>
      <c r="D485" s="116" t="s">
        <v>339</v>
      </c>
      <c r="E485" s="116" t="s">
        <v>1229</v>
      </c>
      <c r="F485" s="117">
        <v>36907</v>
      </c>
      <c r="G485" s="115">
        <v>413</v>
      </c>
      <c r="H485" s="116" t="s">
        <v>368</v>
      </c>
      <c r="I485" s="116" t="s">
        <v>355</v>
      </c>
      <c r="J485" s="115">
        <v>107315</v>
      </c>
      <c r="K485" s="116" t="s">
        <v>825</v>
      </c>
      <c r="L485" s="116" t="s">
        <v>223</v>
      </c>
      <c r="M485" s="116" t="s">
        <v>1115</v>
      </c>
    </row>
    <row r="486" spans="1:13" x14ac:dyDescent="0.2">
      <c r="A486" s="115">
        <v>566493</v>
      </c>
      <c r="B486" s="116" t="s">
        <v>412</v>
      </c>
      <c r="C486" s="115">
        <v>9</v>
      </c>
      <c r="D486" s="116" t="s">
        <v>339</v>
      </c>
      <c r="E486" s="116" t="s">
        <v>1229</v>
      </c>
      <c r="F486" s="117">
        <v>36934</v>
      </c>
      <c r="G486" s="115">
        <v>413</v>
      </c>
      <c r="H486" s="116" t="s">
        <v>368</v>
      </c>
      <c r="I486" s="116" t="s">
        <v>355</v>
      </c>
      <c r="J486" s="115">
        <v>107315</v>
      </c>
      <c r="K486" s="116" t="s">
        <v>825</v>
      </c>
      <c r="L486" s="116" t="s">
        <v>236</v>
      </c>
      <c r="M486" s="116" t="s">
        <v>1115</v>
      </c>
    </row>
    <row r="487" spans="1:13" x14ac:dyDescent="0.2">
      <c r="A487" s="115">
        <v>567057</v>
      </c>
      <c r="B487" s="116" t="s">
        <v>412</v>
      </c>
      <c r="C487" s="115">
        <v>7</v>
      </c>
      <c r="D487" s="116" t="s">
        <v>337</v>
      </c>
      <c r="E487" s="116" t="s">
        <v>1229</v>
      </c>
      <c r="F487" s="117">
        <v>36948</v>
      </c>
      <c r="G487" s="115">
        <v>413</v>
      </c>
      <c r="H487" s="116" t="s">
        <v>368</v>
      </c>
      <c r="I487" s="116" t="s">
        <v>355</v>
      </c>
      <c r="J487" s="115">
        <v>107315</v>
      </c>
      <c r="K487" s="116" t="s">
        <v>825</v>
      </c>
      <c r="L487" s="116" t="s">
        <v>234</v>
      </c>
      <c r="M487" s="116" t="s">
        <v>716</v>
      </c>
    </row>
    <row r="488" spans="1:13" x14ac:dyDescent="0.2">
      <c r="A488" s="115">
        <v>501700</v>
      </c>
      <c r="B488" s="116" t="s">
        <v>412</v>
      </c>
      <c r="C488" s="115">
        <v>7</v>
      </c>
      <c r="D488" s="116" t="s">
        <v>337</v>
      </c>
      <c r="E488" s="116" t="s">
        <v>1229</v>
      </c>
      <c r="F488" s="117">
        <v>35919</v>
      </c>
      <c r="G488" s="115">
        <v>413</v>
      </c>
      <c r="H488" s="116" t="s">
        <v>368</v>
      </c>
      <c r="I488" s="116" t="s">
        <v>349</v>
      </c>
      <c r="J488" s="115">
        <v>107317</v>
      </c>
      <c r="K488" s="116" t="s">
        <v>515</v>
      </c>
      <c r="L488" s="116" t="s">
        <v>746</v>
      </c>
      <c r="M488" s="116" t="s">
        <v>716</v>
      </c>
    </row>
    <row r="489" spans="1:13" x14ac:dyDescent="0.2">
      <c r="A489" s="115">
        <v>502617</v>
      </c>
      <c r="B489" s="116" t="s">
        <v>412</v>
      </c>
      <c r="C489" s="115">
        <v>5</v>
      </c>
      <c r="D489" s="116" t="s">
        <v>1216</v>
      </c>
      <c r="E489" s="116" t="s">
        <v>1229</v>
      </c>
      <c r="F489" s="117">
        <v>34700</v>
      </c>
      <c r="G489" s="115">
        <v>413</v>
      </c>
      <c r="H489" s="116" t="s">
        <v>368</v>
      </c>
      <c r="I489" s="116" t="s">
        <v>349</v>
      </c>
      <c r="J489" s="115">
        <v>107317</v>
      </c>
      <c r="K489" s="116" t="s">
        <v>515</v>
      </c>
      <c r="L489" s="116" t="s">
        <v>579</v>
      </c>
      <c r="M489" s="116" t="s">
        <v>552</v>
      </c>
    </row>
    <row r="490" spans="1:13" x14ac:dyDescent="0.2">
      <c r="A490" s="115">
        <v>502751</v>
      </c>
      <c r="B490" s="116" t="s">
        <v>412</v>
      </c>
      <c r="C490" s="115">
        <v>5</v>
      </c>
      <c r="D490" s="116" t="s">
        <v>1216</v>
      </c>
      <c r="E490" s="116" t="s">
        <v>1229</v>
      </c>
      <c r="F490" s="117">
        <v>28857</v>
      </c>
      <c r="G490" s="115">
        <v>413</v>
      </c>
      <c r="H490" s="116" t="s">
        <v>368</v>
      </c>
      <c r="I490" s="116" t="s">
        <v>349</v>
      </c>
      <c r="J490" s="115">
        <v>107317</v>
      </c>
      <c r="K490" s="116" t="s">
        <v>515</v>
      </c>
      <c r="L490" s="116" t="s">
        <v>598</v>
      </c>
      <c r="M490" s="116" t="s">
        <v>552</v>
      </c>
    </row>
    <row r="491" spans="1:13" x14ac:dyDescent="0.2">
      <c r="A491" s="115">
        <v>503212</v>
      </c>
      <c r="B491" s="116" t="s">
        <v>412</v>
      </c>
      <c r="C491" s="115">
        <v>5</v>
      </c>
      <c r="D491" s="116" t="s">
        <v>1216</v>
      </c>
      <c r="E491" s="116" t="s">
        <v>1229</v>
      </c>
      <c r="F491" s="117">
        <v>34967</v>
      </c>
      <c r="G491" s="115">
        <v>413</v>
      </c>
      <c r="H491" s="116" t="s">
        <v>368</v>
      </c>
      <c r="I491" s="116" t="s">
        <v>349</v>
      </c>
      <c r="J491" s="115">
        <v>107317</v>
      </c>
      <c r="K491" s="116" t="s">
        <v>515</v>
      </c>
      <c r="L491" s="116" t="s">
        <v>629</v>
      </c>
      <c r="M491" s="116" t="s">
        <v>552</v>
      </c>
    </row>
    <row r="492" spans="1:13" x14ac:dyDescent="0.2">
      <c r="A492" s="115">
        <v>503267</v>
      </c>
      <c r="B492" s="116" t="s">
        <v>412</v>
      </c>
      <c r="C492" s="115">
        <v>13</v>
      </c>
      <c r="D492" s="116" t="s">
        <v>1249</v>
      </c>
      <c r="E492" s="116" t="s">
        <v>356</v>
      </c>
      <c r="F492" s="117">
        <v>34597</v>
      </c>
      <c r="G492" s="115">
        <v>413</v>
      </c>
      <c r="H492" s="116" t="s">
        <v>368</v>
      </c>
      <c r="I492" s="116" t="s">
        <v>349</v>
      </c>
      <c r="J492" s="115">
        <v>107317</v>
      </c>
      <c r="K492" s="116" t="s">
        <v>515</v>
      </c>
      <c r="L492" s="116" t="s">
        <v>156</v>
      </c>
      <c r="M492" s="116" t="s">
        <v>137</v>
      </c>
    </row>
    <row r="493" spans="1:13" x14ac:dyDescent="0.2">
      <c r="A493" s="115">
        <v>503344</v>
      </c>
      <c r="B493" s="116" t="s">
        <v>412</v>
      </c>
      <c r="C493" s="115">
        <v>7</v>
      </c>
      <c r="D493" s="116" t="s">
        <v>337</v>
      </c>
      <c r="E493" s="116" t="s">
        <v>1229</v>
      </c>
      <c r="F493" s="117">
        <v>32972</v>
      </c>
      <c r="G493" s="115">
        <v>413</v>
      </c>
      <c r="H493" s="116" t="s">
        <v>368</v>
      </c>
      <c r="I493" s="116" t="s">
        <v>349</v>
      </c>
      <c r="J493" s="115">
        <v>107317</v>
      </c>
      <c r="K493" s="116" t="s">
        <v>515</v>
      </c>
      <c r="L493" s="116" t="s">
        <v>785</v>
      </c>
      <c r="M493" s="116" t="s">
        <v>716</v>
      </c>
    </row>
    <row r="494" spans="1:13" x14ac:dyDescent="0.2">
      <c r="A494" s="115">
        <v>503345</v>
      </c>
      <c r="B494" s="116" t="s">
        <v>412</v>
      </c>
      <c r="C494" s="115">
        <v>7</v>
      </c>
      <c r="D494" s="116" t="s">
        <v>337</v>
      </c>
      <c r="E494" s="116" t="s">
        <v>1229</v>
      </c>
      <c r="F494" s="117">
        <v>35919</v>
      </c>
      <c r="G494" s="115">
        <v>413</v>
      </c>
      <c r="H494" s="116" t="s">
        <v>368</v>
      </c>
      <c r="I494" s="116" t="s">
        <v>349</v>
      </c>
      <c r="J494" s="115">
        <v>107317</v>
      </c>
      <c r="K494" s="116" t="s">
        <v>515</v>
      </c>
      <c r="L494" s="116" t="s">
        <v>786</v>
      </c>
      <c r="M494" s="116" t="s">
        <v>716</v>
      </c>
    </row>
    <row r="495" spans="1:13" x14ac:dyDescent="0.2">
      <c r="A495" s="115">
        <v>503879</v>
      </c>
      <c r="B495" s="116" t="s">
        <v>412</v>
      </c>
      <c r="C495" s="115">
        <v>3</v>
      </c>
      <c r="D495" s="116" t="s">
        <v>335</v>
      </c>
      <c r="E495" s="116" t="s">
        <v>1229</v>
      </c>
      <c r="F495" s="117">
        <v>33973</v>
      </c>
      <c r="G495" s="115">
        <v>413</v>
      </c>
      <c r="H495" s="116" t="s">
        <v>368</v>
      </c>
      <c r="I495" s="116" t="s">
        <v>349</v>
      </c>
      <c r="J495" s="115">
        <v>107317</v>
      </c>
      <c r="K495" s="116" t="s">
        <v>515</v>
      </c>
      <c r="L495" s="116" t="s">
        <v>516</v>
      </c>
      <c r="M495" s="116" t="s">
        <v>452</v>
      </c>
    </row>
    <row r="496" spans="1:13" x14ac:dyDescent="0.2">
      <c r="A496" s="115">
        <v>503932</v>
      </c>
      <c r="B496" s="116" t="s">
        <v>412</v>
      </c>
      <c r="C496" s="115">
        <v>7</v>
      </c>
      <c r="D496" s="116" t="s">
        <v>337</v>
      </c>
      <c r="E496" s="116" t="s">
        <v>1229</v>
      </c>
      <c r="F496" s="117">
        <v>36563</v>
      </c>
      <c r="G496" s="115">
        <v>413</v>
      </c>
      <c r="H496" s="116" t="s">
        <v>368</v>
      </c>
      <c r="I496" s="116" t="s">
        <v>349</v>
      </c>
      <c r="J496" s="115">
        <v>107317</v>
      </c>
      <c r="K496" s="116" t="s">
        <v>515</v>
      </c>
      <c r="L496" s="116" t="s">
        <v>819</v>
      </c>
      <c r="M496" s="116" t="s">
        <v>716</v>
      </c>
    </row>
    <row r="497" spans="1:13" x14ac:dyDescent="0.2">
      <c r="A497" s="115">
        <v>506143</v>
      </c>
      <c r="B497" s="116" t="s">
        <v>412</v>
      </c>
      <c r="C497" s="115">
        <v>7</v>
      </c>
      <c r="D497" s="116" t="s">
        <v>337</v>
      </c>
      <c r="E497" s="116" t="s">
        <v>1229</v>
      </c>
      <c r="F497" s="117">
        <v>35072</v>
      </c>
      <c r="G497" s="115">
        <v>413</v>
      </c>
      <c r="H497" s="116" t="s">
        <v>368</v>
      </c>
      <c r="I497" s="116" t="s">
        <v>349</v>
      </c>
      <c r="J497" s="115">
        <v>107317</v>
      </c>
      <c r="K497" s="116" t="s">
        <v>515</v>
      </c>
      <c r="L497" s="116" t="s">
        <v>823</v>
      </c>
      <c r="M497" s="116" t="s">
        <v>716</v>
      </c>
    </row>
    <row r="498" spans="1:13" x14ac:dyDescent="0.2">
      <c r="A498" s="115">
        <v>500873</v>
      </c>
      <c r="B498" s="116" t="s">
        <v>412</v>
      </c>
      <c r="C498" s="115">
        <v>9</v>
      </c>
      <c r="D498" s="116" t="s">
        <v>339</v>
      </c>
      <c r="E498" s="116" t="s">
        <v>1229</v>
      </c>
      <c r="F498" s="117">
        <v>36339</v>
      </c>
      <c r="G498" s="115">
        <v>413</v>
      </c>
      <c r="H498" s="116" t="s">
        <v>368</v>
      </c>
      <c r="I498" s="116" t="s">
        <v>370</v>
      </c>
      <c r="J498" s="115">
        <v>107318</v>
      </c>
      <c r="K498" s="116" t="s">
        <v>432</v>
      </c>
      <c r="L498" s="116" t="s">
        <v>1165</v>
      </c>
      <c r="M498" s="116" t="s">
        <v>1134</v>
      </c>
    </row>
    <row r="499" spans="1:13" x14ac:dyDescent="0.2">
      <c r="A499" s="115">
        <v>501616</v>
      </c>
      <c r="B499" s="116" t="s">
        <v>412</v>
      </c>
      <c r="C499" s="115">
        <v>9</v>
      </c>
      <c r="D499" s="116" t="s">
        <v>339</v>
      </c>
      <c r="E499" s="116" t="s">
        <v>1229</v>
      </c>
      <c r="F499" s="117">
        <v>36192</v>
      </c>
      <c r="G499" s="115">
        <v>413</v>
      </c>
      <c r="H499" s="116" t="s">
        <v>368</v>
      </c>
      <c r="I499" s="116" t="s">
        <v>370</v>
      </c>
      <c r="J499" s="115">
        <v>107318</v>
      </c>
      <c r="K499" s="116" t="s">
        <v>432</v>
      </c>
      <c r="L499" s="116" t="s">
        <v>927</v>
      </c>
      <c r="M499" s="116" t="s">
        <v>1123</v>
      </c>
    </row>
    <row r="500" spans="1:13" x14ac:dyDescent="0.2">
      <c r="A500" s="115">
        <v>501984</v>
      </c>
      <c r="B500" s="116" t="s">
        <v>412</v>
      </c>
      <c r="C500" s="115">
        <v>2</v>
      </c>
      <c r="D500" s="116" t="s">
        <v>334</v>
      </c>
      <c r="E500" s="116" t="s">
        <v>1229</v>
      </c>
      <c r="F500" s="117">
        <v>34176</v>
      </c>
      <c r="G500" s="115">
        <v>413</v>
      </c>
      <c r="H500" s="116" t="s">
        <v>368</v>
      </c>
      <c r="I500" s="116" t="s">
        <v>370</v>
      </c>
      <c r="J500" s="115">
        <v>107318</v>
      </c>
      <c r="K500" s="116" t="s">
        <v>432</v>
      </c>
      <c r="L500" s="116" t="s">
        <v>433</v>
      </c>
      <c r="M500" s="116" t="s">
        <v>429</v>
      </c>
    </row>
    <row r="501" spans="1:13" x14ac:dyDescent="0.2">
      <c r="A501" s="115">
        <v>502673</v>
      </c>
      <c r="B501" s="116" t="s">
        <v>412</v>
      </c>
      <c r="C501" s="115">
        <v>5</v>
      </c>
      <c r="D501" s="116" t="s">
        <v>1216</v>
      </c>
      <c r="E501" s="116" t="s">
        <v>1229</v>
      </c>
      <c r="F501" s="117">
        <v>31168</v>
      </c>
      <c r="G501" s="115">
        <v>413</v>
      </c>
      <c r="H501" s="116" t="s">
        <v>368</v>
      </c>
      <c r="I501" s="116" t="s">
        <v>370</v>
      </c>
      <c r="J501" s="115">
        <v>107318</v>
      </c>
      <c r="K501" s="116" t="s">
        <v>432</v>
      </c>
      <c r="L501" s="116" t="s">
        <v>585</v>
      </c>
      <c r="M501" s="116" t="s">
        <v>552</v>
      </c>
    </row>
    <row r="502" spans="1:13" x14ac:dyDescent="0.2">
      <c r="A502" s="115">
        <v>502750</v>
      </c>
      <c r="B502" s="116" t="s">
        <v>412</v>
      </c>
      <c r="C502" s="115">
        <v>5</v>
      </c>
      <c r="D502" s="116" t="s">
        <v>1216</v>
      </c>
      <c r="E502" s="116" t="s">
        <v>1229</v>
      </c>
      <c r="F502" s="117">
        <v>28642</v>
      </c>
      <c r="G502" s="115">
        <v>413</v>
      </c>
      <c r="H502" s="116" t="s">
        <v>368</v>
      </c>
      <c r="I502" s="116" t="s">
        <v>370</v>
      </c>
      <c r="J502" s="115">
        <v>107318</v>
      </c>
      <c r="K502" s="116" t="s">
        <v>432</v>
      </c>
      <c r="L502" s="116" t="s">
        <v>597</v>
      </c>
      <c r="M502" s="116" t="s">
        <v>552</v>
      </c>
    </row>
    <row r="503" spans="1:13" x14ac:dyDescent="0.2">
      <c r="A503" s="115">
        <v>502755</v>
      </c>
      <c r="B503" s="116" t="s">
        <v>412</v>
      </c>
      <c r="C503" s="115">
        <v>7</v>
      </c>
      <c r="D503" s="116" t="s">
        <v>337</v>
      </c>
      <c r="E503" s="116" t="s">
        <v>1229</v>
      </c>
      <c r="F503" s="117">
        <v>34575</v>
      </c>
      <c r="G503" s="115">
        <v>413</v>
      </c>
      <c r="H503" s="116" t="s">
        <v>368</v>
      </c>
      <c r="I503" s="116" t="s">
        <v>370</v>
      </c>
      <c r="J503" s="115">
        <v>107318</v>
      </c>
      <c r="K503" s="116" t="s">
        <v>432</v>
      </c>
      <c r="L503" s="116" t="s">
        <v>763</v>
      </c>
      <c r="M503" s="116" t="s">
        <v>716</v>
      </c>
    </row>
    <row r="504" spans="1:13" x14ac:dyDescent="0.2">
      <c r="A504" s="115">
        <v>502786</v>
      </c>
      <c r="B504" s="116" t="s">
        <v>412</v>
      </c>
      <c r="C504" s="115">
        <v>5</v>
      </c>
      <c r="D504" s="116" t="s">
        <v>1216</v>
      </c>
      <c r="E504" s="116" t="s">
        <v>1229</v>
      </c>
      <c r="F504" s="117">
        <v>34820</v>
      </c>
      <c r="G504" s="115">
        <v>413</v>
      </c>
      <c r="H504" s="116" t="s">
        <v>368</v>
      </c>
      <c r="I504" s="116" t="s">
        <v>370</v>
      </c>
      <c r="J504" s="115">
        <v>107318</v>
      </c>
      <c r="K504" s="116" t="s">
        <v>432</v>
      </c>
      <c r="L504" s="116" t="s">
        <v>599</v>
      </c>
      <c r="M504" s="116" t="s">
        <v>552</v>
      </c>
    </row>
    <row r="505" spans="1:13" x14ac:dyDescent="0.2">
      <c r="A505" s="115">
        <v>502795</v>
      </c>
      <c r="B505" s="116" t="s">
        <v>412</v>
      </c>
      <c r="C505" s="115">
        <v>8</v>
      </c>
      <c r="D505" s="116" t="s">
        <v>338</v>
      </c>
      <c r="E505" s="116" t="s">
        <v>1229</v>
      </c>
      <c r="F505" s="117">
        <v>33022</v>
      </c>
      <c r="G505" s="115">
        <v>413</v>
      </c>
      <c r="H505" s="116" t="s">
        <v>368</v>
      </c>
      <c r="I505" s="116" t="s">
        <v>370</v>
      </c>
      <c r="J505" s="115">
        <v>107318</v>
      </c>
      <c r="K505" s="116" t="s">
        <v>432</v>
      </c>
      <c r="L505" s="116" t="s">
        <v>247</v>
      </c>
      <c r="M505" s="116" t="s">
        <v>1122</v>
      </c>
    </row>
    <row r="506" spans="1:13" x14ac:dyDescent="0.2">
      <c r="A506" s="115">
        <v>503016</v>
      </c>
      <c r="B506" s="116" t="s">
        <v>412</v>
      </c>
      <c r="C506" s="115">
        <v>8</v>
      </c>
      <c r="D506" s="116" t="s">
        <v>338</v>
      </c>
      <c r="E506" s="116" t="s">
        <v>1229</v>
      </c>
      <c r="F506" s="117">
        <v>36312</v>
      </c>
      <c r="G506" s="115">
        <v>413</v>
      </c>
      <c r="H506" s="116" t="s">
        <v>368</v>
      </c>
      <c r="I506" s="116" t="s">
        <v>370</v>
      </c>
      <c r="J506" s="115">
        <v>107318</v>
      </c>
      <c r="K506" s="116" t="s">
        <v>432</v>
      </c>
      <c r="L506" s="116" t="s">
        <v>893</v>
      </c>
      <c r="M506" s="116" t="s">
        <v>1122</v>
      </c>
    </row>
    <row r="507" spans="1:13" x14ac:dyDescent="0.2">
      <c r="A507" s="115">
        <v>503131</v>
      </c>
      <c r="B507" s="116" t="s">
        <v>412</v>
      </c>
      <c r="C507" s="115">
        <v>3</v>
      </c>
      <c r="D507" s="116" t="s">
        <v>335</v>
      </c>
      <c r="E507" s="116" t="s">
        <v>1229</v>
      </c>
      <c r="F507" s="117">
        <v>36108</v>
      </c>
      <c r="G507" s="115">
        <v>413</v>
      </c>
      <c r="H507" s="116" t="s">
        <v>368</v>
      </c>
      <c r="I507" s="116" t="s">
        <v>370</v>
      </c>
      <c r="J507" s="115">
        <v>107318</v>
      </c>
      <c r="K507" s="116" t="s">
        <v>432</v>
      </c>
      <c r="L507" s="116" t="s">
        <v>489</v>
      </c>
      <c r="M507" s="116" t="s">
        <v>452</v>
      </c>
    </row>
    <row r="508" spans="1:13" x14ac:dyDescent="0.2">
      <c r="A508" s="115">
        <v>503135</v>
      </c>
      <c r="B508" s="116" t="s">
        <v>412</v>
      </c>
      <c r="C508" s="115">
        <v>14</v>
      </c>
      <c r="D508" s="116" t="s">
        <v>1255</v>
      </c>
      <c r="E508" s="116" t="s">
        <v>356</v>
      </c>
      <c r="F508" s="117">
        <v>36116</v>
      </c>
      <c r="G508" s="115">
        <v>413</v>
      </c>
      <c r="H508" s="116" t="s">
        <v>368</v>
      </c>
      <c r="I508" s="116" t="s">
        <v>370</v>
      </c>
      <c r="J508" s="115">
        <v>107318</v>
      </c>
      <c r="K508" s="116" t="s">
        <v>432</v>
      </c>
      <c r="L508" s="116" t="s">
        <v>155</v>
      </c>
      <c r="M508" s="116" t="s">
        <v>144</v>
      </c>
    </row>
    <row r="509" spans="1:13" x14ac:dyDescent="0.2">
      <c r="A509" s="115">
        <v>503596</v>
      </c>
      <c r="B509" s="116" t="s">
        <v>412</v>
      </c>
      <c r="C509" s="115">
        <v>8</v>
      </c>
      <c r="D509" s="116" t="s">
        <v>338</v>
      </c>
      <c r="E509" s="116" t="s">
        <v>1229</v>
      </c>
      <c r="F509" s="117">
        <v>36024</v>
      </c>
      <c r="G509" s="115">
        <v>413</v>
      </c>
      <c r="H509" s="116" t="s">
        <v>368</v>
      </c>
      <c r="I509" s="116" t="s">
        <v>370</v>
      </c>
      <c r="J509" s="115">
        <v>107318</v>
      </c>
      <c r="K509" s="116" t="s">
        <v>432</v>
      </c>
      <c r="L509" s="116" t="s">
        <v>895</v>
      </c>
      <c r="M509" s="116" t="s">
        <v>1122</v>
      </c>
    </row>
    <row r="510" spans="1:13" x14ac:dyDescent="0.2">
      <c r="A510" s="115">
        <v>503825</v>
      </c>
      <c r="B510" s="116" t="s">
        <v>412</v>
      </c>
      <c r="C510" s="115">
        <v>7</v>
      </c>
      <c r="D510" s="116" t="s">
        <v>337</v>
      </c>
      <c r="E510" s="116" t="s">
        <v>1229</v>
      </c>
      <c r="F510" s="117">
        <v>35744</v>
      </c>
      <c r="G510" s="115">
        <v>413</v>
      </c>
      <c r="H510" s="116" t="s">
        <v>368</v>
      </c>
      <c r="I510" s="116" t="s">
        <v>370</v>
      </c>
      <c r="J510" s="115">
        <v>107318</v>
      </c>
      <c r="K510" s="116" t="s">
        <v>432</v>
      </c>
      <c r="L510" s="116" t="s">
        <v>815</v>
      </c>
      <c r="M510" s="116" t="s">
        <v>716</v>
      </c>
    </row>
    <row r="511" spans="1:13" x14ac:dyDescent="0.2">
      <c r="A511" s="115">
        <v>560835</v>
      </c>
      <c r="B511" s="116" t="s">
        <v>412</v>
      </c>
      <c r="C511" s="115">
        <v>8</v>
      </c>
      <c r="D511" s="116" t="s">
        <v>338</v>
      </c>
      <c r="E511" s="116" t="s">
        <v>1229</v>
      </c>
      <c r="F511" s="117">
        <v>36738</v>
      </c>
      <c r="G511" s="115">
        <v>413</v>
      </c>
      <c r="H511" s="116" t="s">
        <v>368</v>
      </c>
      <c r="I511" s="116" t="s">
        <v>370</v>
      </c>
      <c r="J511" s="115">
        <v>107318</v>
      </c>
      <c r="K511" s="116" t="s">
        <v>432</v>
      </c>
      <c r="L511" s="116" t="s">
        <v>909</v>
      </c>
      <c r="M511" s="116" t="s">
        <v>1128</v>
      </c>
    </row>
    <row r="512" spans="1:13" x14ac:dyDescent="0.2">
      <c r="A512" s="115">
        <v>502842</v>
      </c>
      <c r="B512" s="116" t="s">
        <v>412</v>
      </c>
      <c r="C512" s="115">
        <v>5</v>
      </c>
      <c r="D512" s="116" t="s">
        <v>1216</v>
      </c>
      <c r="E512" s="116" t="s">
        <v>1229</v>
      </c>
      <c r="F512" s="117">
        <v>35090</v>
      </c>
      <c r="G512" s="115">
        <v>413</v>
      </c>
      <c r="H512" s="116" t="s">
        <v>368</v>
      </c>
      <c r="I512" s="116" t="s">
        <v>370</v>
      </c>
      <c r="J512" s="115">
        <v>107321</v>
      </c>
      <c r="K512" s="116" t="s">
        <v>541</v>
      </c>
      <c r="L512" s="116" t="s">
        <v>603</v>
      </c>
      <c r="M512" s="116" t="s">
        <v>1233</v>
      </c>
    </row>
    <row r="513" spans="1:13" x14ac:dyDescent="0.2">
      <c r="A513" s="115">
        <v>503807</v>
      </c>
      <c r="B513" s="116" t="s">
        <v>412</v>
      </c>
      <c r="C513" s="115">
        <v>7</v>
      </c>
      <c r="D513" s="116" t="s">
        <v>337</v>
      </c>
      <c r="E513" s="116" t="s">
        <v>1229</v>
      </c>
      <c r="F513" s="117">
        <v>35131</v>
      </c>
      <c r="G513" s="115">
        <v>413</v>
      </c>
      <c r="H513" s="116" t="s">
        <v>368</v>
      </c>
      <c r="I513" s="116" t="s">
        <v>370</v>
      </c>
      <c r="J513" s="115">
        <v>107321</v>
      </c>
      <c r="K513" s="116" t="s">
        <v>541</v>
      </c>
      <c r="L513" s="116" t="s">
        <v>813</v>
      </c>
      <c r="M513" s="116" t="s">
        <v>814</v>
      </c>
    </row>
    <row r="514" spans="1:13" x14ac:dyDescent="0.2">
      <c r="A514" s="115">
        <v>509108</v>
      </c>
      <c r="B514" s="116" t="s">
        <v>412</v>
      </c>
      <c r="C514" s="115">
        <v>7</v>
      </c>
      <c r="D514" s="116" t="s">
        <v>337</v>
      </c>
      <c r="E514" s="116" t="s">
        <v>1229</v>
      </c>
      <c r="F514" s="117">
        <v>36647</v>
      </c>
      <c r="G514" s="115">
        <v>413</v>
      </c>
      <c r="H514" s="116" t="s">
        <v>368</v>
      </c>
      <c r="I514" s="116" t="s">
        <v>370</v>
      </c>
      <c r="J514" s="115">
        <v>107321</v>
      </c>
      <c r="K514" s="116" t="s">
        <v>541</v>
      </c>
      <c r="L514" s="116" t="s">
        <v>853</v>
      </c>
      <c r="M514" s="116" t="s">
        <v>714</v>
      </c>
    </row>
    <row r="515" spans="1:13" x14ac:dyDescent="0.2">
      <c r="A515" s="115">
        <v>520682</v>
      </c>
      <c r="B515" s="116" t="s">
        <v>412</v>
      </c>
      <c r="C515" s="115">
        <v>13</v>
      </c>
      <c r="D515" s="116" t="s">
        <v>1250</v>
      </c>
      <c r="E515" s="116" t="s">
        <v>356</v>
      </c>
      <c r="F515" s="117">
        <v>36843</v>
      </c>
      <c r="G515" s="115">
        <v>413</v>
      </c>
      <c r="H515" s="116" t="s">
        <v>368</v>
      </c>
      <c r="I515" s="116" t="s">
        <v>370</v>
      </c>
      <c r="J515" s="115">
        <v>107321</v>
      </c>
      <c r="K515" s="116" t="s">
        <v>541</v>
      </c>
      <c r="L515" s="116" t="s">
        <v>191</v>
      </c>
      <c r="M515" s="116" t="s">
        <v>135</v>
      </c>
    </row>
    <row r="516" spans="1:13" x14ac:dyDescent="0.2">
      <c r="A516" s="115">
        <v>540468</v>
      </c>
      <c r="B516" s="116" t="s">
        <v>412</v>
      </c>
      <c r="C516" s="115">
        <v>8</v>
      </c>
      <c r="D516" s="116" t="s">
        <v>338</v>
      </c>
      <c r="E516" s="116" t="s">
        <v>1229</v>
      </c>
      <c r="F516" s="117">
        <v>36745</v>
      </c>
      <c r="G516" s="115">
        <v>413</v>
      </c>
      <c r="H516" s="116" t="s">
        <v>368</v>
      </c>
      <c r="I516" s="116" t="s">
        <v>370</v>
      </c>
      <c r="J516" s="115">
        <v>107321</v>
      </c>
      <c r="K516" s="116" t="s">
        <v>541</v>
      </c>
      <c r="L516" s="116" t="s">
        <v>250</v>
      </c>
      <c r="M516" s="116" t="s">
        <v>1117</v>
      </c>
    </row>
    <row r="517" spans="1:13" x14ac:dyDescent="0.2">
      <c r="A517" s="115">
        <v>564185</v>
      </c>
      <c r="B517" s="116" t="s">
        <v>412</v>
      </c>
      <c r="C517" s="115">
        <v>3</v>
      </c>
      <c r="D517" s="116" t="s">
        <v>335</v>
      </c>
      <c r="E517" s="116" t="s">
        <v>1229</v>
      </c>
      <c r="F517" s="117">
        <v>36861</v>
      </c>
      <c r="G517" s="115">
        <v>413</v>
      </c>
      <c r="H517" s="116" t="s">
        <v>368</v>
      </c>
      <c r="I517" s="116" t="s">
        <v>370</v>
      </c>
      <c r="J517" s="115">
        <v>107321</v>
      </c>
      <c r="K517" s="116" t="s">
        <v>541</v>
      </c>
      <c r="L517" s="116" t="s">
        <v>542</v>
      </c>
      <c r="M517" s="116" t="s">
        <v>447</v>
      </c>
    </row>
    <row r="518" spans="1:13" x14ac:dyDescent="0.2">
      <c r="A518" s="115">
        <v>501566</v>
      </c>
      <c r="B518" s="116" t="s">
        <v>412</v>
      </c>
      <c r="C518" s="115">
        <v>9</v>
      </c>
      <c r="D518" s="116" t="s">
        <v>339</v>
      </c>
      <c r="E518" s="116" t="s">
        <v>1229</v>
      </c>
      <c r="F518" s="117">
        <v>36192</v>
      </c>
      <c r="G518" s="115">
        <v>413</v>
      </c>
      <c r="H518" s="116" t="s">
        <v>368</v>
      </c>
      <c r="I518" s="116" t="s">
        <v>370</v>
      </c>
      <c r="J518" s="115">
        <v>107322</v>
      </c>
      <c r="K518" s="116" t="s">
        <v>484</v>
      </c>
      <c r="L518" s="116" t="s">
        <v>921</v>
      </c>
      <c r="M518" s="116" t="s">
        <v>1123</v>
      </c>
    </row>
    <row r="519" spans="1:13" x14ac:dyDescent="0.2">
      <c r="A519" s="115">
        <v>502912</v>
      </c>
      <c r="B519" s="116" t="s">
        <v>412</v>
      </c>
      <c r="C519" s="115">
        <v>3</v>
      </c>
      <c r="D519" s="116" t="s">
        <v>335</v>
      </c>
      <c r="E519" s="116" t="s">
        <v>1229</v>
      </c>
      <c r="F519" s="117">
        <v>35502</v>
      </c>
      <c r="G519" s="115">
        <v>413</v>
      </c>
      <c r="H519" s="116" t="s">
        <v>368</v>
      </c>
      <c r="I519" s="116" t="s">
        <v>370</v>
      </c>
      <c r="J519" s="115">
        <v>107322</v>
      </c>
      <c r="K519" s="116" t="s">
        <v>484</v>
      </c>
      <c r="L519" s="116" t="s">
        <v>485</v>
      </c>
      <c r="M519" s="116" t="s">
        <v>447</v>
      </c>
    </row>
    <row r="520" spans="1:13" x14ac:dyDescent="0.2">
      <c r="A520" s="115">
        <v>502945</v>
      </c>
      <c r="B520" s="116" t="s">
        <v>412</v>
      </c>
      <c r="C520" s="115">
        <v>5</v>
      </c>
      <c r="D520" s="116" t="s">
        <v>1216</v>
      </c>
      <c r="E520" s="116" t="s">
        <v>1229</v>
      </c>
      <c r="F520" s="117">
        <v>35562</v>
      </c>
      <c r="G520" s="115">
        <v>413</v>
      </c>
      <c r="H520" s="116" t="s">
        <v>368</v>
      </c>
      <c r="I520" s="116" t="s">
        <v>370</v>
      </c>
      <c r="J520" s="115">
        <v>107322</v>
      </c>
      <c r="K520" s="116" t="s">
        <v>484</v>
      </c>
      <c r="L520" s="116" t="s">
        <v>611</v>
      </c>
      <c r="M520" s="116" t="s">
        <v>1233</v>
      </c>
    </row>
    <row r="521" spans="1:13" x14ac:dyDescent="0.2">
      <c r="A521" s="115">
        <v>503481</v>
      </c>
      <c r="B521" s="116" t="s">
        <v>412</v>
      </c>
      <c r="C521" s="115">
        <v>10</v>
      </c>
      <c r="D521" s="116" t="s">
        <v>1217</v>
      </c>
      <c r="E521" s="116" t="s">
        <v>356</v>
      </c>
      <c r="F521" s="117">
        <v>36434</v>
      </c>
      <c r="G521" s="115">
        <v>413</v>
      </c>
      <c r="H521" s="116" t="s">
        <v>368</v>
      </c>
      <c r="I521" s="116" t="s">
        <v>370</v>
      </c>
      <c r="J521" s="115">
        <v>107322</v>
      </c>
      <c r="K521" s="116" t="s">
        <v>484</v>
      </c>
      <c r="L521" s="116" t="s">
        <v>37</v>
      </c>
      <c r="M521" s="116" t="s">
        <v>2</v>
      </c>
    </row>
    <row r="522" spans="1:13" x14ac:dyDescent="0.2">
      <c r="A522" s="115">
        <v>509117</v>
      </c>
      <c r="B522" s="116" t="s">
        <v>412</v>
      </c>
      <c r="C522" s="115">
        <v>13</v>
      </c>
      <c r="D522" s="116" t="s">
        <v>1250</v>
      </c>
      <c r="E522" s="116" t="s">
        <v>356</v>
      </c>
      <c r="F522" s="117">
        <v>36650</v>
      </c>
      <c r="G522" s="115">
        <v>413</v>
      </c>
      <c r="H522" s="116" t="s">
        <v>368</v>
      </c>
      <c r="I522" s="116" t="s">
        <v>370</v>
      </c>
      <c r="J522" s="115">
        <v>107322</v>
      </c>
      <c r="K522" s="116" t="s">
        <v>484</v>
      </c>
      <c r="L522" s="116" t="s">
        <v>183</v>
      </c>
      <c r="M522" s="116" t="s">
        <v>135</v>
      </c>
    </row>
    <row r="523" spans="1:13" x14ac:dyDescent="0.2">
      <c r="A523" s="115">
        <v>502648</v>
      </c>
      <c r="B523" s="116" t="s">
        <v>412</v>
      </c>
      <c r="C523" s="115">
        <v>3</v>
      </c>
      <c r="D523" s="116" t="s">
        <v>335</v>
      </c>
      <c r="E523" s="116" t="s">
        <v>1229</v>
      </c>
      <c r="F523" s="117">
        <v>33359</v>
      </c>
      <c r="G523" s="115">
        <v>413</v>
      </c>
      <c r="H523" s="116" t="s">
        <v>368</v>
      </c>
      <c r="I523" s="116" t="s">
        <v>371</v>
      </c>
      <c r="J523" s="115">
        <v>107452</v>
      </c>
      <c r="K523" s="116" t="s">
        <v>475</v>
      </c>
      <c r="L523" s="116" t="s">
        <v>476</v>
      </c>
      <c r="M523" s="116" t="s">
        <v>447</v>
      </c>
    </row>
    <row r="524" spans="1:13" x14ac:dyDescent="0.2">
      <c r="A524" s="115">
        <v>503581</v>
      </c>
      <c r="B524" s="116" t="s">
        <v>412</v>
      </c>
      <c r="C524" s="115">
        <v>3</v>
      </c>
      <c r="D524" s="116" t="s">
        <v>335</v>
      </c>
      <c r="E524" s="116" t="s">
        <v>1229</v>
      </c>
      <c r="F524" s="117">
        <v>36500</v>
      </c>
      <c r="G524" s="115">
        <v>413</v>
      </c>
      <c r="H524" s="116" t="s">
        <v>368</v>
      </c>
      <c r="I524" s="116" t="s">
        <v>371</v>
      </c>
      <c r="J524" s="115">
        <v>107452</v>
      </c>
      <c r="K524" s="116" t="s">
        <v>475</v>
      </c>
      <c r="L524" s="116" t="s">
        <v>497</v>
      </c>
      <c r="M524" s="116" t="s">
        <v>447</v>
      </c>
    </row>
    <row r="525" spans="1:13" x14ac:dyDescent="0.2">
      <c r="A525" s="115">
        <v>503928</v>
      </c>
      <c r="B525" s="116" t="s">
        <v>412</v>
      </c>
      <c r="C525" s="115">
        <v>5</v>
      </c>
      <c r="D525" s="116" t="s">
        <v>1216</v>
      </c>
      <c r="E525" s="116" t="s">
        <v>1229</v>
      </c>
      <c r="F525" s="117">
        <v>36563</v>
      </c>
      <c r="G525" s="115">
        <v>413</v>
      </c>
      <c r="H525" s="116" t="s">
        <v>368</v>
      </c>
      <c r="I525" s="116" t="s">
        <v>371</v>
      </c>
      <c r="J525" s="115">
        <v>107452</v>
      </c>
      <c r="K525" s="116" t="s">
        <v>475</v>
      </c>
      <c r="L525" s="116" t="s">
        <v>654</v>
      </c>
      <c r="M525" s="116" t="s">
        <v>1233</v>
      </c>
    </row>
    <row r="526" spans="1:13" x14ac:dyDescent="0.2">
      <c r="A526" s="115">
        <v>562617</v>
      </c>
      <c r="B526" s="116" t="s">
        <v>412</v>
      </c>
      <c r="C526" s="115">
        <v>5</v>
      </c>
      <c r="D526" s="116" t="s">
        <v>1216</v>
      </c>
      <c r="E526" s="116" t="s">
        <v>1229</v>
      </c>
      <c r="F526" s="117">
        <v>36808</v>
      </c>
      <c r="G526" s="115">
        <v>413</v>
      </c>
      <c r="H526" s="116" t="s">
        <v>368</v>
      </c>
      <c r="I526" s="116" t="s">
        <v>371</v>
      </c>
      <c r="J526" s="115">
        <v>107452</v>
      </c>
      <c r="K526" s="116" t="s">
        <v>475</v>
      </c>
      <c r="L526" s="116" t="s">
        <v>708</v>
      </c>
      <c r="M526" s="116" t="s">
        <v>1233</v>
      </c>
    </row>
    <row r="527" spans="1:13" x14ac:dyDescent="0.2">
      <c r="A527" s="115">
        <v>405933</v>
      </c>
      <c r="B527" s="116" t="s">
        <v>412</v>
      </c>
      <c r="C527" s="115">
        <v>7</v>
      </c>
      <c r="D527" s="116" t="s">
        <v>337</v>
      </c>
      <c r="E527" s="116" t="s">
        <v>1229</v>
      </c>
      <c r="F527" s="117">
        <v>35877</v>
      </c>
      <c r="G527" s="115">
        <v>413</v>
      </c>
      <c r="H527" s="116" t="s">
        <v>368</v>
      </c>
      <c r="I527" s="116" t="s">
        <v>354</v>
      </c>
      <c r="J527" s="115">
        <v>107456</v>
      </c>
      <c r="K527" s="116" t="s">
        <v>481</v>
      </c>
      <c r="L527" s="116" t="s">
        <v>719</v>
      </c>
      <c r="M527" s="116" t="s">
        <v>714</v>
      </c>
    </row>
    <row r="528" spans="1:13" x14ac:dyDescent="0.2">
      <c r="A528" s="115">
        <v>500284</v>
      </c>
      <c r="B528" s="116" t="s">
        <v>412</v>
      </c>
      <c r="C528" s="115">
        <v>7</v>
      </c>
      <c r="D528" s="116" t="s">
        <v>337</v>
      </c>
      <c r="E528" s="116" t="s">
        <v>1229</v>
      </c>
      <c r="F528" s="117">
        <v>36619</v>
      </c>
      <c r="G528" s="115">
        <v>413</v>
      </c>
      <c r="H528" s="116" t="s">
        <v>368</v>
      </c>
      <c r="I528" s="116" t="s">
        <v>354</v>
      </c>
      <c r="J528" s="115">
        <v>107456</v>
      </c>
      <c r="K528" s="116" t="s">
        <v>481</v>
      </c>
      <c r="L528" s="116" t="s">
        <v>730</v>
      </c>
      <c r="M528" s="116" t="s">
        <v>731</v>
      </c>
    </row>
    <row r="529" spans="1:13" x14ac:dyDescent="0.2">
      <c r="A529" s="115">
        <v>501558</v>
      </c>
      <c r="B529" s="116" t="s">
        <v>412</v>
      </c>
      <c r="C529" s="115">
        <v>9</v>
      </c>
      <c r="D529" s="116" t="s">
        <v>339</v>
      </c>
      <c r="E529" s="116" t="s">
        <v>1229</v>
      </c>
      <c r="F529" s="117">
        <v>36262</v>
      </c>
      <c r="G529" s="115">
        <v>413</v>
      </c>
      <c r="H529" s="116" t="s">
        <v>368</v>
      </c>
      <c r="I529" s="116" t="s">
        <v>354</v>
      </c>
      <c r="J529" s="115">
        <v>107456</v>
      </c>
      <c r="K529" s="116" t="s">
        <v>481</v>
      </c>
      <c r="L529" s="116" t="s">
        <v>920</v>
      </c>
      <c r="M529" s="116" t="s">
        <v>1114</v>
      </c>
    </row>
    <row r="530" spans="1:13" x14ac:dyDescent="0.2">
      <c r="A530" s="115">
        <v>502702</v>
      </c>
      <c r="B530" s="116" t="s">
        <v>412</v>
      </c>
      <c r="C530" s="115">
        <v>13</v>
      </c>
      <c r="D530" s="116" t="s">
        <v>1249</v>
      </c>
      <c r="E530" s="116" t="s">
        <v>356</v>
      </c>
      <c r="F530" s="117">
        <v>33252</v>
      </c>
      <c r="G530" s="115">
        <v>413</v>
      </c>
      <c r="H530" s="116" t="s">
        <v>368</v>
      </c>
      <c r="I530" s="116" t="s">
        <v>354</v>
      </c>
      <c r="J530" s="115">
        <v>107456</v>
      </c>
      <c r="K530" s="116" t="s">
        <v>481</v>
      </c>
      <c r="L530" s="116" t="s">
        <v>151</v>
      </c>
      <c r="M530" s="116" t="s">
        <v>137</v>
      </c>
    </row>
    <row r="531" spans="1:13" x14ac:dyDescent="0.2">
      <c r="A531" s="115">
        <v>502880</v>
      </c>
      <c r="B531" s="116" t="s">
        <v>412</v>
      </c>
      <c r="C531" s="115">
        <v>3</v>
      </c>
      <c r="D531" s="116" t="s">
        <v>335</v>
      </c>
      <c r="E531" s="116" t="s">
        <v>1229</v>
      </c>
      <c r="F531" s="117">
        <v>35352</v>
      </c>
      <c r="G531" s="115">
        <v>413</v>
      </c>
      <c r="H531" s="116" t="s">
        <v>368</v>
      </c>
      <c r="I531" s="116" t="s">
        <v>354</v>
      </c>
      <c r="J531" s="115">
        <v>107456</v>
      </c>
      <c r="K531" s="116" t="s">
        <v>481</v>
      </c>
      <c r="L531" s="116" t="s">
        <v>482</v>
      </c>
      <c r="M531" s="116" t="s">
        <v>447</v>
      </c>
    </row>
    <row r="532" spans="1:13" x14ac:dyDescent="0.2">
      <c r="A532" s="115">
        <v>502966</v>
      </c>
      <c r="B532" s="116" t="s">
        <v>412</v>
      </c>
      <c r="C532" s="115">
        <v>10</v>
      </c>
      <c r="D532" s="116" t="s">
        <v>1217</v>
      </c>
      <c r="E532" s="116" t="s">
        <v>356</v>
      </c>
      <c r="F532" s="117">
        <v>35612</v>
      </c>
      <c r="G532" s="115">
        <v>413</v>
      </c>
      <c r="H532" s="116" t="s">
        <v>368</v>
      </c>
      <c r="I532" s="116" t="s">
        <v>354</v>
      </c>
      <c r="J532" s="115">
        <v>107456</v>
      </c>
      <c r="K532" s="116" t="s">
        <v>481</v>
      </c>
      <c r="L532" s="116" t="s">
        <v>31</v>
      </c>
      <c r="M532" s="116" t="s">
        <v>2</v>
      </c>
    </row>
    <row r="533" spans="1:13" x14ac:dyDescent="0.2">
      <c r="A533" s="115">
        <v>503047</v>
      </c>
      <c r="B533" s="116" t="s">
        <v>412</v>
      </c>
      <c r="C533" s="115">
        <v>5</v>
      </c>
      <c r="D533" s="116" t="s">
        <v>1216</v>
      </c>
      <c r="E533" s="116" t="s">
        <v>1229</v>
      </c>
      <c r="F533" s="117">
        <v>36353</v>
      </c>
      <c r="G533" s="115">
        <v>413</v>
      </c>
      <c r="H533" s="116" t="s">
        <v>368</v>
      </c>
      <c r="I533" s="116" t="s">
        <v>354</v>
      </c>
      <c r="J533" s="115">
        <v>107456</v>
      </c>
      <c r="K533" s="116" t="s">
        <v>481</v>
      </c>
      <c r="L533" s="116" t="s">
        <v>617</v>
      </c>
      <c r="M533" s="116" t="s">
        <v>1233</v>
      </c>
    </row>
    <row r="534" spans="1:13" x14ac:dyDescent="0.2">
      <c r="A534" s="115">
        <v>503226</v>
      </c>
      <c r="B534" s="116" t="s">
        <v>412</v>
      </c>
      <c r="C534" s="115">
        <v>7</v>
      </c>
      <c r="D534" s="116" t="s">
        <v>337</v>
      </c>
      <c r="E534" s="116" t="s">
        <v>1229</v>
      </c>
      <c r="F534" s="117">
        <v>35800</v>
      </c>
      <c r="G534" s="115">
        <v>413</v>
      </c>
      <c r="H534" s="116" t="s">
        <v>368</v>
      </c>
      <c r="I534" s="116" t="s">
        <v>354</v>
      </c>
      <c r="J534" s="115">
        <v>107456</v>
      </c>
      <c r="K534" s="116" t="s">
        <v>481</v>
      </c>
      <c r="L534" s="116" t="s">
        <v>779</v>
      </c>
      <c r="M534" s="116" t="s">
        <v>731</v>
      </c>
    </row>
    <row r="535" spans="1:13" x14ac:dyDescent="0.2">
      <c r="A535" s="115">
        <v>530202</v>
      </c>
      <c r="B535" s="116" t="s">
        <v>412</v>
      </c>
      <c r="C535" s="115">
        <v>8</v>
      </c>
      <c r="D535" s="116" t="s">
        <v>338</v>
      </c>
      <c r="E535" s="116" t="s">
        <v>1229</v>
      </c>
      <c r="F535" s="117">
        <v>36704</v>
      </c>
      <c r="G535" s="115">
        <v>413</v>
      </c>
      <c r="H535" s="116" t="s">
        <v>368</v>
      </c>
      <c r="I535" s="116" t="s">
        <v>354</v>
      </c>
      <c r="J535" s="115">
        <v>107456</v>
      </c>
      <c r="K535" s="116" t="s">
        <v>481</v>
      </c>
      <c r="L535" s="116" t="s">
        <v>900</v>
      </c>
      <c r="M535" s="116" t="s">
        <v>1117</v>
      </c>
    </row>
    <row r="536" spans="1:13" x14ac:dyDescent="0.2">
      <c r="A536" s="115">
        <v>531110</v>
      </c>
      <c r="B536" s="116" t="s">
        <v>412</v>
      </c>
      <c r="C536" s="115">
        <v>8</v>
      </c>
      <c r="D536" s="116" t="s">
        <v>338</v>
      </c>
      <c r="E536" s="116" t="s">
        <v>1229</v>
      </c>
      <c r="F536" s="117">
        <v>36745</v>
      </c>
      <c r="G536" s="115">
        <v>413</v>
      </c>
      <c r="H536" s="116" t="s">
        <v>368</v>
      </c>
      <c r="I536" s="116" t="s">
        <v>354</v>
      </c>
      <c r="J536" s="115">
        <v>107456</v>
      </c>
      <c r="K536" s="116" t="s">
        <v>481</v>
      </c>
      <c r="L536" s="116" t="s">
        <v>249</v>
      </c>
      <c r="M536" s="116" t="s">
        <v>1117</v>
      </c>
    </row>
    <row r="537" spans="1:13" x14ac:dyDescent="0.2">
      <c r="A537" s="115">
        <v>564019</v>
      </c>
      <c r="B537" s="116" t="s">
        <v>412</v>
      </c>
      <c r="C537" s="115">
        <v>7</v>
      </c>
      <c r="D537" s="116" t="s">
        <v>337</v>
      </c>
      <c r="E537" s="116" t="s">
        <v>1229</v>
      </c>
      <c r="F537" s="117">
        <v>36857</v>
      </c>
      <c r="G537" s="115">
        <v>413</v>
      </c>
      <c r="H537" s="116" t="s">
        <v>368</v>
      </c>
      <c r="I537" s="116" t="s">
        <v>354</v>
      </c>
      <c r="J537" s="115">
        <v>107456</v>
      </c>
      <c r="K537" s="116" t="s">
        <v>481</v>
      </c>
      <c r="L537" s="116" t="s">
        <v>875</v>
      </c>
      <c r="M537" s="116" t="s">
        <v>731</v>
      </c>
    </row>
    <row r="538" spans="1:13" x14ac:dyDescent="0.2">
      <c r="A538" s="115">
        <v>500330</v>
      </c>
      <c r="B538" s="116" t="s">
        <v>412</v>
      </c>
      <c r="C538" s="115">
        <v>7</v>
      </c>
      <c r="D538" s="116" t="s">
        <v>337</v>
      </c>
      <c r="E538" s="116" t="s">
        <v>1229</v>
      </c>
      <c r="F538" s="117">
        <v>36525</v>
      </c>
      <c r="G538" s="115">
        <v>413</v>
      </c>
      <c r="H538" s="116" t="s">
        <v>368</v>
      </c>
      <c r="I538" s="116" t="s">
        <v>371</v>
      </c>
      <c r="J538" s="115">
        <v>150152</v>
      </c>
      <c r="K538" s="116" t="s">
        <v>558</v>
      </c>
      <c r="L538" s="116" t="s">
        <v>737</v>
      </c>
      <c r="M538" s="116" t="s">
        <v>716</v>
      </c>
    </row>
    <row r="539" spans="1:13" x14ac:dyDescent="0.2">
      <c r="A539" s="115">
        <v>502797</v>
      </c>
      <c r="B539" s="116" t="s">
        <v>412</v>
      </c>
      <c r="C539" s="115">
        <v>5</v>
      </c>
      <c r="D539" s="116" t="s">
        <v>1216</v>
      </c>
      <c r="E539" s="116" t="s">
        <v>1229</v>
      </c>
      <c r="F539" s="117">
        <v>35049</v>
      </c>
      <c r="G539" s="115">
        <v>413</v>
      </c>
      <c r="H539" s="116" t="s">
        <v>368</v>
      </c>
      <c r="I539" s="116" t="s">
        <v>371</v>
      </c>
      <c r="J539" s="115">
        <v>150152</v>
      </c>
      <c r="K539" s="116" t="s">
        <v>558</v>
      </c>
      <c r="L539" s="116" t="s">
        <v>600</v>
      </c>
      <c r="M539" s="116" t="s">
        <v>552</v>
      </c>
    </row>
    <row r="540" spans="1:13" x14ac:dyDescent="0.2">
      <c r="A540" s="115">
        <v>503317</v>
      </c>
      <c r="B540" s="116" t="s">
        <v>412</v>
      </c>
      <c r="C540" s="115">
        <v>7</v>
      </c>
      <c r="D540" s="116" t="s">
        <v>337</v>
      </c>
      <c r="E540" s="116" t="s">
        <v>1229</v>
      </c>
      <c r="F540" s="117">
        <v>35879</v>
      </c>
      <c r="G540" s="115">
        <v>413</v>
      </c>
      <c r="H540" s="116" t="s">
        <v>368</v>
      </c>
      <c r="I540" s="116" t="s">
        <v>371</v>
      </c>
      <c r="J540" s="115">
        <v>150152</v>
      </c>
      <c r="K540" s="116" t="s">
        <v>558</v>
      </c>
      <c r="L540" s="116" t="s">
        <v>783</v>
      </c>
      <c r="M540" s="116" t="s">
        <v>716</v>
      </c>
    </row>
    <row r="541" spans="1:13" x14ac:dyDescent="0.2">
      <c r="A541" s="115">
        <v>503413</v>
      </c>
      <c r="B541" s="116" t="s">
        <v>412</v>
      </c>
      <c r="C541" s="115">
        <v>7</v>
      </c>
      <c r="D541" s="116" t="s">
        <v>337</v>
      </c>
      <c r="E541" s="116" t="s">
        <v>1229</v>
      </c>
      <c r="F541" s="117">
        <v>36262</v>
      </c>
      <c r="G541" s="115">
        <v>413</v>
      </c>
      <c r="H541" s="116" t="s">
        <v>368</v>
      </c>
      <c r="I541" s="116" t="s">
        <v>371</v>
      </c>
      <c r="J541" s="115">
        <v>150152</v>
      </c>
      <c r="K541" s="116" t="s">
        <v>558</v>
      </c>
      <c r="L541" s="116" t="s">
        <v>789</v>
      </c>
      <c r="M541" s="116" t="s">
        <v>716</v>
      </c>
    </row>
    <row r="542" spans="1:13" x14ac:dyDescent="0.2">
      <c r="A542" s="115">
        <v>500979</v>
      </c>
      <c r="B542" s="116" t="s">
        <v>412</v>
      </c>
      <c r="C542" s="115">
        <v>9</v>
      </c>
      <c r="D542" s="116" t="s">
        <v>339</v>
      </c>
      <c r="E542" s="116" t="s">
        <v>1229</v>
      </c>
      <c r="F542" s="117">
        <v>36353</v>
      </c>
      <c r="G542" s="115">
        <v>413</v>
      </c>
      <c r="H542" s="116" t="s">
        <v>368</v>
      </c>
      <c r="I542" s="116" t="s">
        <v>371</v>
      </c>
      <c r="J542" s="115">
        <v>150153</v>
      </c>
      <c r="K542" s="116" t="s">
        <v>558</v>
      </c>
      <c r="L542" s="116" t="s">
        <v>913</v>
      </c>
      <c r="M542" s="116" t="s">
        <v>1114</v>
      </c>
    </row>
    <row r="543" spans="1:13" x14ac:dyDescent="0.2">
      <c r="A543" s="115">
        <v>502706</v>
      </c>
      <c r="B543" s="116" t="s">
        <v>412</v>
      </c>
      <c r="C543" s="115">
        <v>5</v>
      </c>
      <c r="D543" s="116" t="s">
        <v>1216</v>
      </c>
      <c r="E543" s="116" t="s">
        <v>1229</v>
      </c>
      <c r="F543" s="117">
        <v>34600</v>
      </c>
      <c r="G543" s="115">
        <v>413</v>
      </c>
      <c r="H543" s="116" t="s">
        <v>368</v>
      </c>
      <c r="I543" s="116" t="s">
        <v>371</v>
      </c>
      <c r="J543" s="115">
        <v>150153</v>
      </c>
      <c r="K543" s="116" t="s">
        <v>558</v>
      </c>
      <c r="L543" s="116" t="s">
        <v>593</v>
      </c>
      <c r="M543" s="116" t="s">
        <v>552</v>
      </c>
    </row>
    <row r="544" spans="1:13" x14ac:dyDescent="0.2">
      <c r="A544" s="115">
        <v>507561</v>
      </c>
      <c r="B544" s="116" t="s">
        <v>412</v>
      </c>
      <c r="C544" s="115">
        <v>5</v>
      </c>
      <c r="D544" s="116" t="s">
        <v>1216</v>
      </c>
      <c r="E544" s="116" t="s">
        <v>1229</v>
      </c>
      <c r="F544" s="117">
        <v>35009</v>
      </c>
      <c r="G544" s="115">
        <v>413</v>
      </c>
      <c r="H544" s="116" t="s">
        <v>368</v>
      </c>
      <c r="I544" s="116" t="s">
        <v>371</v>
      </c>
      <c r="J544" s="115">
        <v>150153</v>
      </c>
      <c r="K544" s="116" t="s">
        <v>558</v>
      </c>
      <c r="L544" s="116" t="s">
        <v>674</v>
      </c>
      <c r="M544" s="116" t="s">
        <v>552</v>
      </c>
    </row>
    <row r="545" spans="1:13" x14ac:dyDescent="0.2">
      <c r="A545" s="115">
        <v>500332</v>
      </c>
      <c r="B545" s="116" t="s">
        <v>412</v>
      </c>
      <c r="C545" s="115">
        <v>5</v>
      </c>
      <c r="D545" s="116" t="s">
        <v>1216</v>
      </c>
      <c r="E545" s="116" t="s">
        <v>1229</v>
      </c>
      <c r="F545" s="117">
        <v>36525</v>
      </c>
      <c r="G545" s="115">
        <v>413</v>
      </c>
      <c r="H545" s="116" t="s">
        <v>368</v>
      </c>
      <c r="I545" s="116" t="s">
        <v>371</v>
      </c>
      <c r="J545" s="115">
        <v>150154</v>
      </c>
      <c r="K545" s="116" t="s">
        <v>558</v>
      </c>
      <c r="L545" s="116" t="s">
        <v>559</v>
      </c>
      <c r="M545" s="116" t="s">
        <v>552</v>
      </c>
    </row>
    <row r="546" spans="1:13" x14ac:dyDescent="0.2">
      <c r="A546" s="115">
        <v>500339</v>
      </c>
      <c r="B546" s="116" t="s">
        <v>412</v>
      </c>
      <c r="C546" s="115">
        <v>7</v>
      </c>
      <c r="D546" s="116" t="s">
        <v>337</v>
      </c>
      <c r="E546" s="116" t="s">
        <v>1229</v>
      </c>
      <c r="F546" s="117">
        <v>36525</v>
      </c>
      <c r="G546" s="115">
        <v>413</v>
      </c>
      <c r="H546" s="116" t="s">
        <v>368</v>
      </c>
      <c r="I546" s="116" t="s">
        <v>371</v>
      </c>
      <c r="J546" s="115">
        <v>150154</v>
      </c>
      <c r="K546" s="116" t="s">
        <v>558</v>
      </c>
      <c r="L546" s="116" t="s">
        <v>739</v>
      </c>
      <c r="M546" s="116" t="s">
        <v>716</v>
      </c>
    </row>
    <row r="547" spans="1:13" x14ac:dyDescent="0.2">
      <c r="A547" s="115">
        <v>502749</v>
      </c>
      <c r="B547" s="116" t="s">
        <v>412</v>
      </c>
      <c r="C547" s="115">
        <v>5</v>
      </c>
      <c r="D547" s="116" t="s">
        <v>1216</v>
      </c>
      <c r="E547" s="116" t="s">
        <v>1229</v>
      </c>
      <c r="F547" s="117">
        <v>29007</v>
      </c>
      <c r="G547" s="115">
        <v>413</v>
      </c>
      <c r="H547" s="116" t="s">
        <v>368</v>
      </c>
      <c r="I547" s="116" t="s">
        <v>371</v>
      </c>
      <c r="J547" s="115">
        <v>150155</v>
      </c>
      <c r="K547" s="116" t="s">
        <v>558</v>
      </c>
      <c r="L547" s="116" t="s">
        <v>596</v>
      </c>
      <c r="M547" s="116" t="s">
        <v>1233</v>
      </c>
    </row>
    <row r="548" spans="1:13" x14ac:dyDescent="0.2">
      <c r="A548" s="115">
        <v>503725</v>
      </c>
      <c r="B548" s="116" t="s">
        <v>412</v>
      </c>
      <c r="C548" s="115">
        <v>5</v>
      </c>
      <c r="D548" s="116" t="s">
        <v>1216</v>
      </c>
      <c r="E548" s="116" t="s">
        <v>1229</v>
      </c>
      <c r="F548" s="117">
        <v>36525</v>
      </c>
      <c r="G548" s="115">
        <v>413</v>
      </c>
      <c r="H548" s="116" t="s">
        <v>368</v>
      </c>
      <c r="I548" s="116" t="s">
        <v>371</v>
      </c>
      <c r="J548" s="115">
        <v>150155</v>
      </c>
      <c r="K548" s="116" t="s">
        <v>558</v>
      </c>
      <c r="L548" s="116" t="s">
        <v>636</v>
      </c>
      <c r="M548" s="116" t="s">
        <v>1233</v>
      </c>
    </row>
    <row r="549" spans="1:13" x14ac:dyDescent="0.2">
      <c r="A549" s="115">
        <v>501761</v>
      </c>
      <c r="B549" s="116" t="s">
        <v>412</v>
      </c>
      <c r="C549" s="115">
        <v>7</v>
      </c>
      <c r="D549" s="116" t="s">
        <v>337</v>
      </c>
      <c r="E549" s="116" t="s">
        <v>1229</v>
      </c>
      <c r="F549" s="117">
        <v>36262</v>
      </c>
      <c r="G549" s="115">
        <v>413</v>
      </c>
      <c r="H549" s="116" t="s">
        <v>434</v>
      </c>
      <c r="I549" s="116" t="s">
        <v>364</v>
      </c>
      <c r="J549" s="115">
        <v>107295</v>
      </c>
      <c r="K549" s="116" t="s">
        <v>464</v>
      </c>
      <c r="L549" s="116" t="s">
        <v>1093</v>
      </c>
      <c r="M549" s="116" t="s">
        <v>714</v>
      </c>
    </row>
    <row r="550" spans="1:13" x14ac:dyDescent="0.2">
      <c r="A550" s="115">
        <v>501786</v>
      </c>
      <c r="B550" s="116" t="s">
        <v>412</v>
      </c>
      <c r="C550" s="115">
        <v>8</v>
      </c>
      <c r="D550" s="116" t="s">
        <v>338</v>
      </c>
      <c r="E550" s="116" t="s">
        <v>1229</v>
      </c>
      <c r="F550" s="117">
        <v>36397</v>
      </c>
      <c r="G550" s="115">
        <v>413</v>
      </c>
      <c r="H550" s="116" t="s">
        <v>434</v>
      </c>
      <c r="I550" s="116" t="s">
        <v>364</v>
      </c>
      <c r="J550" s="115">
        <v>107295</v>
      </c>
      <c r="K550" s="116" t="s">
        <v>464</v>
      </c>
      <c r="L550" s="116" t="s">
        <v>890</v>
      </c>
      <c r="M550" s="116" t="s">
        <v>1117</v>
      </c>
    </row>
    <row r="551" spans="1:13" x14ac:dyDescent="0.2">
      <c r="A551" s="115">
        <v>501795</v>
      </c>
      <c r="B551" s="116" t="s">
        <v>412</v>
      </c>
      <c r="C551" s="115">
        <v>7</v>
      </c>
      <c r="D551" s="116" t="s">
        <v>337</v>
      </c>
      <c r="E551" s="116" t="s">
        <v>1229</v>
      </c>
      <c r="F551" s="117">
        <v>36059</v>
      </c>
      <c r="G551" s="115">
        <v>413</v>
      </c>
      <c r="H551" s="116" t="s">
        <v>434</v>
      </c>
      <c r="I551" s="116" t="s">
        <v>364</v>
      </c>
      <c r="J551" s="115">
        <v>107295</v>
      </c>
      <c r="K551" s="116" t="s">
        <v>464</v>
      </c>
      <c r="L551" s="116" t="s">
        <v>749</v>
      </c>
      <c r="M551" s="116" t="s">
        <v>714</v>
      </c>
    </row>
    <row r="552" spans="1:13" x14ac:dyDescent="0.2">
      <c r="A552" s="115">
        <v>502402</v>
      </c>
      <c r="B552" s="116" t="s">
        <v>412</v>
      </c>
      <c r="C552" s="115">
        <v>3</v>
      </c>
      <c r="D552" s="116" t="s">
        <v>335</v>
      </c>
      <c r="E552" s="116" t="s">
        <v>1229</v>
      </c>
      <c r="F552" s="117">
        <v>34373</v>
      </c>
      <c r="G552" s="115">
        <v>413</v>
      </c>
      <c r="H552" s="116" t="s">
        <v>434</v>
      </c>
      <c r="I552" s="116" t="s">
        <v>364</v>
      </c>
      <c r="J552" s="115">
        <v>107295</v>
      </c>
      <c r="K552" s="116" t="s">
        <v>464</v>
      </c>
      <c r="L552" s="116" t="s">
        <v>465</v>
      </c>
      <c r="M552" s="116" t="s">
        <v>447</v>
      </c>
    </row>
    <row r="553" spans="1:13" x14ac:dyDescent="0.2">
      <c r="A553" s="115">
        <v>502643</v>
      </c>
      <c r="B553" s="116" t="s">
        <v>412</v>
      </c>
      <c r="C553" s="115">
        <v>5</v>
      </c>
      <c r="D553" s="116" t="s">
        <v>1216</v>
      </c>
      <c r="E553" s="116" t="s">
        <v>1229</v>
      </c>
      <c r="F553" s="117">
        <v>34771</v>
      </c>
      <c r="G553" s="115">
        <v>413</v>
      </c>
      <c r="H553" s="116" t="s">
        <v>434</v>
      </c>
      <c r="I553" s="116" t="s">
        <v>364</v>
      </c>
      <c r="J553" s="115">
        <v>107295</v>
      </c>
      <c r="K553" s="116" t="s">
        <v>464</v>
      </c>
      <c r="L553" s="116" t="s">
        <v>580</v>
      </c>
      <c r="M553" s="116" t="s">
        <v>1233</v>
      </c>
    </row>
    <row r="554" spans="1:13" x14ac:dyDescent="0.2">
      <c r="A554" s="115">
        <v>503547</v>
      </c>
      <c r="B554" s="116" t="s">
        <v>1027</v>
      </c>
      <c r="C554" s="115">
        <v>15</v>
      </c>
      <c r="D554" s="116" t="s">
        <v>360</v>
      </c>
      <c r="E554" s="116" t="s">
        <v>356</v>
      </c>
      <c r="F554" s="117">
        <v>36458</v>
      </c>
      <c r="G554" s="115">
        <v>413</v>
      </c>
      <c r="H554" s="116" t="s">
        <v>434</v>
      </c>
      <c r="I554" s="116" t="s">
        <v>364</v>
      </c>
      <c r="J554" s="115">
        <v>107295</v>
      </c>
      <c r="K554" s="116" t="s">
        <v>464</v>
      </c>
      <c r="L554" s="116" t="s">
        <v>102</v>
      </c>
      <c r="M554" s="116" t="s">
        <v>82</v>
      </c>
    </row>
    <row r="555" spans="1:13" x14ac:dyDescent="0.2">
      <c r="A555" s="115">
        <v>503662</v>
      </c>
      <c r="B555" s="116" t="s">
        <v>412</v>
      </c>
      <c r="C555" s="115">
        <v>7</v>
      </c>
      <c r="D555" s="116" t="s">
        <v>337</v>
      </c>
      <c r="E555" s="116" t="s">
        <v>1229</v>
      </c>
      <c r="F555" s="117">
        <v>36024</v>
      </c>
      <c r="G555" s="115">
        <v>413</v>
      </c>
      <c r="H555" s="116" t="s">
        <v>434</v>
      </c>
      <c r="I555" s="116" t="s">
        <v>364</v>
      </c>
      <c r="J555" s="115">
        <v>107295</v>
      </c>
      <c r="K555" s="116" t="s">
        <v>464</v>
      </c>
      <c r="L555" s="116" t="s">
        <v>803</v>
      </c>
      <c r="M555" s="116" t="s">
        <v>714</v>
      </c>
    </row>
    <row r="556" spans="1:13" x14ac:dyDescent="0.2">
      <c r="A556" s="115">
        <v>504938</v>
      </c>
      <c r="B556" s="116" t="s">
        <v>412</v>
      </c>
      <c r="C556" s="115">
        <v>5</v>
      </c>
      <c r="D556" s="116" t="s">
        <v>1216</v>
      </c>
      <c r="E556" s="116" t="s">
        <v>1229</v>
      </c>
      <c r="F556" s="117">
        <v>34455</v>
      </c>
      <c r="G556" s="115">
        <v>413</v>
      </c>
      <c r="H556" s="116" t="s">
        <v>434</v>
      </c>
      <c r="I556" s="116" t="s">
        <v>364</v>
      </c>
      <c r="J556" s="115">
        <v>107295</v>
      </c>
      <c r="K556" s="116" t="s">
        <v>464</v>
      </c>
      <c r="L556" s="116" t="s">
        <v>658</v>
      </c>
      <c r="M556" s="116" t="s">
        <v>1233</v>
      </c>
    </row>
    <row r="557" spans="1:13" x14ac:dyDescent="0.2">
      <c r="A557" s="115">
        <v>560238</v>
      </c>
      <c r="B557" s="116" t="s">
        <v>412</v>
      </c>
      <c r="C557" s="115">
        <v>5</v>
      </c>
      <c r="D557" s="116" t="s">
        <v>1216</v>
      </c>
      <c r="E557" s="116" t="s">
        <v>1229</v>
      </c>
      <c r="F557" s="117">
        <v>36708</v>
      </c>
      <c r="G557" s="115">
        <v>413</v>
      </c>
      <c r="H557" s="116" t="s">
        <v>434</v>
      </c>
      <c r="I557" s="116" t="s">
        <v>364</v>
      </c>
      <c r="J557" s="115">
        <v>107295</v>
      </c>
      <c r="K557" s="116" t="s">
        <v>464</v>
      </c>
      <c r="L557" s="116" t="s">
        <v>701</v>
      </c>
      <c r="M557" s="116" t="s">
        <v>1233</v>
      </c>
    </row>
    <row r="558" spans="1:13" x14ac:dyDescent="0.2">
      <c r="A558" s="115">
        <v>564397</v>
      </c>
      <c r="B558" s="116" t="s">
        <v>412</v>
      </c>
      <c r="C558" s="115">
        <v>14</v>
      </c>
      <c r="D558" s="116" t="s">
        <v>1218</v>
      </c>
      <c r="E558" s="116" t="s">
        <v>356</v>
      </c>
      <c r="F558" s="117">
        <v>36871</v>
      </c>
      <c r="G558" s="115">
        <v>413</v>
      </c>
      <c r="H558" s="116" t="s">
        <v>434</v>
      </c>
      <c r="I558" s="116" t="s">
        <v>364</v>
      </c>
      <c r="J558" s="115">
        <v>107295</v>
      </c>
      <c r="K558" s="116" t="s">
        <v>464</v>
      </c>
      <c r="L558" s="116" t="s">
        <v>206</v>
      </c>
      <c r="M558" s="116" t="s">
        <v>133</v>
      </c>
    </row>
    <row r="559" spans="1:13" x14ac:dyDescent="0.2">
      <c r="A559" s="115">
        <v>565779</v>
      </c>
      <c r="B559" s="116" t="s">
        <v>412</v>
      </c>
      <c r="C559" s="115">
        <v>7</v>
      </c>
      <c r="D559" s="116" t="s">
        <v>337</v>
      </c>
      <c r="E559" s="116" t="s">
        <v>1229</v>
      </c>
      <c r="F559" s="117">
        <v>36903</v>
      </c>
      <c r="G559" s="115">
        <v>413</v>
      </c>
      <c r="H559" s="116" t="s">
        <v>434</v>
      </c>
      <c r="I559" s="116" t="s">
        <v>364</v>
      </c>
      <c r="J559" s="115">
        <v>107295</v>
      </c>
      <c r="K559" s="116" t="s">
        <v>464</v>
      </c>
      <c r="L559" s="116" t="s">
        <v>219</v>
      </c>
      <c r="M559" s="116" t="s">
        <v>714</v>
      </c>
    </row>
    <row r="560" spans="1:13" x14ac:dyDescent="0.2">
      <c r="A560" s="115">
        <v>565790</v>
      </c>
      <c r="B560" s="116" t="s">
        <v>412</v>
      </c>
      <c r="C560" s="115">
        <v>9</v>
      </c>
      <c r="D560" s="116" t="s">
        <v>339</v>
      </c>
      <c r="E560" s="116" t="s">
        <v>1229</v>
      </c>
      <c r="F560" s="117">
        <v>36907</v>
      </c>
      <c r="G560" s="115">
        <v>413</v>
      </c>
      <c r="H560" s="116" t="s">
        <v>434</v>
      </c>
      <c r="I560" s="116" t="s">
        <v>364</v>
      </c>
      <c r="J560" s="115">
        <v>107295</v>
      </c>
      <c r="K560" s="116" t="s">
        <v>464</v>
      </c>
      <c r="L560" s="116" t="s">
        <v>224</v>
      </c>
      <c r="M560" s="116" t="s">
        <v>1115</v>
      </c>
    </row>
    <row r="561" spans="1:13" x14ac:dyDescent="0.2">
      <c r="A561" s="115">
        <v>500327</v>
      </c>
      <c r="B561" s="116" t="s">
        <v>412</v>
      </c>
      <c r="C561" s="115">
        <v>14</v>
      </c>
      <c r="D561" s="116" t="s">
        <v>1255</v>
      </c>
      <c r="E561" s="116" t="s">
        <v>356</v>
      </c>
      <c r="F561" s="117">
        <v>36633</v>
      </c>
      <c r="G561" s="115">
        <v>413</v>
      </c>
      <c r="H561" s="116" t="s">
        <v>434</v>
      </c>
      <c r="I561" s="116" t="s">
        <v>364</v>
      </c>
      <c r="J561" s="115">
        <v>107296</v>
      </c>
      <c r="K561" s="116" t="s">
        <v>492</v>
      </c>
      <c r="L561" s="116" t="s">
        <v>143</v>
      </c>
      <c r="M561" s="116" t="s">
        <v>144</v>
      </c>
    </row>
    <row r="562" spans="1:13" x14ac:dyDescent="0.2">
      <c r="A562" s="115">
        <v>503288</v>
      </c>
      <c r="B562" s="116" t="s">
        <v>412</v>
      </c>
      <c r="C562" s="115">
        <v>3</v>
      </c>
      <c r="D562" s="116" t="s">
        <v>335</v>
      </c>
      <c r="E562" s="116" t="s">
        <v>1229</v>
      </c>
      <c r="F562" s="117">
        <v>35863</v>
      </c>
      <c r="G562" s="115">
        <v>413</v>
      </c>
      <c r="H562" s="116" t="s">
        <v>434</v>
      </c>
      <c r="I562" s="116" t="s">
        <v>364</v>
      </c>
      <c r="J562" s="115">
        <v>107296</v>
      </c>
      <c r="K562" s="116" t="s">
        <v>492</v>
      </c>
      <c r="L562" s="116" t="s">
        <v>493</v>
      </c>
      <c r="M562" s="116" t="s">
        <v>447</v>
      </c>
    </row>
    <row r="563" spans="1:13" x14ac:dyDescent="0.2">
      <c r="A563" s="115">
        <v>508132</v>
      </c>
      <c r="B563" s="116" t="s">
        <v>412</v>
      </c>
      <c r="C563" s="115">
        <v>5</v>
      </c>
      <c r="D563" s="116" t="s">
        <v>1216</v>
      </c>
      <c r="E563" s="116" t="s">
        <v>1229</v>
      </c>
      <c r="F563" s="117">
        <v>34463</v>
      </c>
      <c r="G563" s="115">
        <v>413</v>
      </c>
      <c r="H563" s="116" t="s">
        <v>434</v>
      </c>
      <c r="I563" s="116" t="s">
        <v>364</v>
      </c>
      <c r="J563" s="115">
        <v>107296</v>
      </c>
      <c r="K563" s="116" t="s">
        <v>492</v>
      </c>
      <c r="L563" s="116" t="s">
        <v>685</v>
      </c>
      <c r="M563" s="116" t="s">
        <v>1233</v>
      </c>
    </row>
    <row r="564" spans="1:13" x14ac:dyDescent="0.2">
      <c r="A564" s="115">
        <v>508143</v>
      </c>
      <c r="B564" s="116" t="s">
        <v>412</v>
      </c>
      <c r="C564" s="115">
        <v>5</v>
      </c>
      <c r="D564" s="116" t="s">
        <v>1216</v>
      </c>
      <c r="E564" s="116" t="s">
        <v>1229</v>
      </c>
      <c r="F564" s="117">
        <v>36031</v>
      </c>
      <c r="G564" s="115">
        <v>413</v>
      </c>
      <c r="H564" s="116" t="s">
        <v>434</v>
      </c>
      <c r="I564" s="116" t="s">
        <v>364</v>
      </c>
      <c r="J564" s="115">
        <v>107296</v>
      </c>
      <c r="K564" s="116" t="s">
        <v>492</v>
      </c>
      <c r="L564" s="116" t="s">
        <v>691</v>
      </c>
      <c r="M564" s="116" t="s">
        <v>1233</v>
      </c>
    </row>
    <row r="565" spans="1:13" x14ac:dyDescent="0.2">
      <c r="A565" s="115">
        <v>540295</v>
      </c>
      <c r="B565" s="116" t="s">
        <v>412</v>
      </c>
      <c r="C565" s="115">
        <v>8</v>
      </c>
      <c r="D565" s="116" t="s">
        <v>338</v>
      </c>
      <c r="E565" s="116" t="s">
        <v>1229</v>
      </c>
      <c r="F565" s="117">
        <v>36745</v>
      </c>
      <c r="G565" s="115">
        <v>413</v>
      </c>
      <c r="H565" s="116" t="s">
        <v>434</v>
      </c>
      <c r="I565" s="116" t="s">
        <v>364</v>
      </c>
      <c r="J565" s="115">
        <v>107296</v>
      </c>
      <c r="K565" s="116" t="s">
        <v>492</v>
      </c>
      <c r="L565" s="116" t="s">
        <v>906</v>
      </c>
      <c r="M565" s="116" t="s">
        <v>879</v>
      </c>
    </row>
    <row r="566" spans="1:13" x14ac:dyDescent="0.2">
      <c r="A566" s="115">
        <v>500301</v>
      </c>
      <c r="B566" s="116" t="s">
        <v>412</v>
      </c>
      <c r="C566" s="115">
        <v>12</v>
      </c>
      <c r="D566" s="116" t="s">
        <v>1216</v>
      </c>
      <c r="E566" s="116" t="s">
        <v>1220</v>
      </c>
      <c r="F566" s="117">
        <v>36626</v>
      </c>
      <c r="G566" s="115">
        <v>413</v>
      </c>
      <c r="H566" s="116" t="s">
        <v>434</v>
      </c>
      <c r="I566" s="116" t="s">
        <v>353</v>
      </c>
      <c r="J566" s="115">
        <v>107297</v>
      </c>
      <c r="K566" s="116" t="s">
        <v>556</v>
      </c>
      <c r="L566" s="116" t="s">
        <v>557</v>
      </c>
      <c r="M566" s="116" t="s">
        <v>546</v>
      </c>
    </row>
    <row r="567" spans="1:13" x14ac:dyDescent="0.2">
      <c r="A567" s="115">
        <v>502476</v>
      </c>
      <c r="B567" s="116" t="s">
        <v>412</v>
      </c>
      <c r="C567" s="115">
        <v>5</v>
      </c>
      <c r="D567" s="116" t="s">
        <v>1216</v>
      </c>
      <c r="E567" s="116" t="s">
        <v>356</v>
      </c>
      <c r="F567" s="117">
        <v>35933</v>
      </c>
      <c r="G567" s="115">
        <v>413</v>
      </c>
      <c r="H567" s="116" t="s">
        <v>434</v>
      </c>
      <c r="I567" s="116" t="s">
        <v>353</v>
      </c>
      <c r="J567" s="115">
        <v>107297</v>
      </c>
      <c r="K567" s="116" t="s">
        <v>556</v>
      </c>
      <c r="L567" s="116" t="s">
        <v>573</v>
      </c>
      <c r="M567" s="116" t="s">
        <v>692</v>
      </c>
    </row>
    <row r="568" spans="1:13" x14ac:dyDescent="0.2">
      <c r="A568" s="115">
        <v>503899</v>
      </c>
      <c r="B568" s="116" t="s">
        <v>412</v>
      </c>
      <c r="C568" s="115">
        <v>5</v>
      </c>
      <c r="D568" s="116" t="s">
        <v>1216</v>
      </c>
      <c r="E568" s="116" t="s">
        <v>1229</v>
      </c>
      <c r="F568" s="117">
        <v>36145</v>
      </c>
      <c r="G568" s="115">
        <v>413</v>
      </c>
      <c r="H568" s="116" t="s">
        <v>434</v>
      </c>
      <c r="I568" s="116" t="s">
        <v>353</v>
      </c>
      <c r="J568" s="115">
        <v>107297</v>
      </c>
      <c r="K568" s="116" t="s">
        <v>556</v>
      </c>
      <c r="L568" s="116" t="s">
        <v>652</v>
      </c>
      <c r="M568" s="116" t="s">
        <v>1233</v>
      </c>
    </row>
    <row r="569" spans="1:13" x14ac:dyDescent="0.2">
      <c r="A569" s="115">
        <v>561301</v>
      </c>
      <c r="B569" s="116" t="s">
        <v>412</v>
      </c>
      <c r="C569" s="115">
        <v>13</v>
      </c>
      <c r="D569" s="116" t="s">
        <v>1249</v>
      </c>
      <c r="E569" s="116" t="s">
        <v>356</v>
      </c>
      <c r="F569" s="117">
        <v>36759</v>
      </c>
      <c r="G569" s="115">
        <v>413</v>
      </c>
      <c r="H569" s="116" t="s">
        <v>434</v>
      </c>
      <c r="I569" s="116" t="s">
        <v>353</v>
      </c>
      <c r="J569" s="115">
        <v>107297</v>
      </c>
      <c r="K569" s="116" t="s">
        <v>556</v>
      </c>
      <c r="L569" s="116" t="s">
        <v>196</v>
      </c>
      <c r="M569" s="116" t="s">
        <v>137</v>
      </c>
    </row>
    <row r="570" spans="1:13" x14ac:dyDescent="0.2">
      <c r="A570" s="115">
        <v>562952</v>
      </c>
      <c r="B570" s="116" t="s">
        <v>412</v>
      </c>
      <c r="C570" s="115">
        <v>10</v>
      </c>
      <c r="D570" s="116" t="s">
        <v>1217</v>
      </c>
      <c r="E570" s="116" t="s">
        <v>356</v>
      </c>
      <c r="F570" s="117">
        <v>36815</v>
      </c>
      <c r="G570" s="115">
        <v>413</v>
      </c>
      <c r="H570" s="116" t="s">
        <v>434</v>
      </c>
      <c r="I570" s="116" t="s">
        <v>353</v>
      </c>
      <c r="J570" s="115">
        <v>107297</v>
      </c>
      <c r="K570" s="116" t="s">
        <v>556</v>
      </c>
      <c r="L570" s="116" t="s">
        <v>77</v>
      </c>
      <c r="M570" s="116" t="s">
        <v>22</v>
      </c>
    </row>
    <row r="571" spans="1:13" x14ac:dyDescent="0.2">
      <c r="A571" s="115">
        <v>405719</v>
      </c>
      <c r="B571" s="116" t="s">
        <v>412</v>
      </c>
      <c r="C571" s="115">
        <v>12</v>
      </c>
      <c r="D571" s="116" t="s">
        <v>1216</v>
      </c>
      <c r="E571" s="116" t="s">
        <v>1220</v>
      </c>
      <c r="F571" s="117">
        <v>34351</v>
      </c>
      <c r="G571" s="115">
        <v>413</v>
      </c>
      <c r="H571" s="116" t="s">
        <v>434</v>
      </c>
      <c r="I571" s="116" t="s">
        <v>353</v>
      </c>
      <c r="J571" s="115">
        <v>107298</v>
      </c>
      <c r="K571" s="116" t="s">
        <v>534</v>
      </c>
      <c r="L571" s="116" t="s">
        <v>545</v>
      </c>
      <c r="M571" s="116" t="s">
        <v>546</v>
      </c>
    </row>
    <row r="572" spans="1:13" x14ac:dyDescent="0.2">
      <c r="A572" s="115">
        <v>501495</v>
      </c>
      <c r="B572" s="116" t="s">
        <v>412</v>
      </c>
      <c r="C572" s="115">
        <v>8</v>
      </c>
      <c r="D572" s="116" t="s">
        <v>338</v>
      </c>
      <c r="E572" s="116" t="s">
        <v>1229</v>
      </c>
      <c r="F572" s="117">
        <v>36360</v>
      </c>
      <c r="G572" s="115">
        <v>413</v>
      </c>
      <c r="H572" s="116" t="s">
        <v>434</v>
      </c>
      <c r="I572" s="116" t="s">
        <v>353</v>
      </c>
      <c r="J572" s="115">
        <v>107298</v>
      </c>
      <c r="K572" s="116" t="s">
        <v>534</v>
      </c>
      <c r="L572" s="116" t="s">
        <v>883</v>
      </c>
      <c r="M572" s="116" t="s">
        <v>1127</v>
      </c>
    </row>
    <row r="573" spans="1:13" x14ac:dyDescent="0.2">
      <c r="A573" s="115">
        <v>501521</v>
      </c>
      <c r="B573" s="116" t="s">
        <v>412</v>
      </c>
      <c r="C573" s="115">
        <v>9</v>
      </c>
      <c r="D573" s="116" t="s">
        <v>339</v>
      </c>
      <c r="E573" s="116" t="s">
        <v>1229</v>
      </c>
      <c r="F573" s="117">
        <v>36318</v>
      </c>
      <c r="G573" s="115">
        <v>413</v>
      </c>
      <c r="H573" s="116" t="s">
        <v>434</v>
      </c>
      <c r="I573" s="116" t="s">
        <v>353</v>
      </c>
      <c r="J573" s="115">
        <v>107298</v>
      </c>
      <c r="K573" s="116" t="s">
        <v>534</v>
      </c>
      <c r="L573" s="116" t="s">
        <v>919</v>
      </c>
      <c r="M573" s="116" t="s">
        <v>1114</v>
      </c>
    </row>
    <row r="574" spans="1:13" x14ac:dyDescent="0.2">
      <c r="A574" s="115">
        <v>501560</v>
      </c>
      <c r="B574" s="116" t="s">
        <v>412</v>
      </c>
      <c r="C574" s="115">
        <v>7</v>
      </c>
      <c r="D574" s="116" t="s">
        <v>337</v>
      </c>
      <c r="E574" s="116" t="s">
        <v>356</v>
      </c>
      <c r="F574" s="117">
        <v>35632</v>
      </c>
      <c r="G574" s="115">
        <v>413</v>
      </c>
      <c r="H574" s="116" t="s">
        <v>434</v>
      </c>
      <c r="I574" s="116" t="s">
        <v>353</v>
      </c>
      <c r="J574" s="115">
        <v>107298</v>
      </c>
      <c r="K574" s="116" t="s">
        <v>534</v>
      </c>
      <c r="L574" s="116" t="s">
        <v>743</v>
      </c>
      <c r="M574" s="116" t="s">
        <v>758</v>
      </c>
    </row>
    <row r="575" spans="1:13" x14ac:dyDescent="0.2">
      <c r="A575" s="115">
        <v>501683</v>
      </c>
      <c r="B575" s="116" t="s">
        <v>412</v>
      </c>
      <c r="C575" s="115">
        <v>9</v>
      </c>
      <c r="D575" s="116" t="s">
        <v>339</v>
      </c>
      <c r="E575" s="116" t="s">
        <v>1229</v>
      </c>
      <c r="F575" s="117">
        <v>36101</v>
      </c>
      <c r="G575" s="115">
        <v>413</v>
      </c>
      <c r="H575" s="116" t="s">
        <v>434</v>
      </c>
      <c r="I575" s="116" t="s">
        <v>353</v>
      </c>
      <c r="J575" s="115">
        <v>107298</v>
      </c>
      <c r="K575" s="116" t="s">
        <v>534</v>
      </c>
      <c r="L575" s="116" t="s">
        <v>928</v>
      </c>
      <c r="M575" s="116" t="s">
        <v>1157</v>
      </c>
    </row>
    <row r="576" spans="1:13" x14ac:dyDescent="0.2">
      <c r="A576" s="115">
        <v>508134</v>
      </c>
      <c r="B576" s="116" t="s">
        <v>412</v>
      </c>
      <c r="C576" s="115">
        <v>13</v>
      </c>
      <c r="D576" s="116" t="s">
        <v>1249</v>
      </c>
      <c r="E576" s="116" t="s">
        <v>356</v>
      </c>
      <c r="F576" s="117">
        <v>36150</v>
      </c>
      <c r="G576" s="115">
        <v>413</v>
      </c>
      <c r="H576" s="116" t="s">
        <v>434</v>
      </c>
      <c r="I576" s="116" t="s">
        <v>353</v>
      </c>
      <c r="J576" s="115">
        <v>107298</v>
      </c>
      <c r="K576" s="116" t="s">
        <v>534</v>
      </c>
      <c r="L576" s="116" t="s">
        <v>182</v>
      </c>
      <c r="M576" s="116" t="s">
        <v>137</v>
      </c>
    </row>
    <row r="577" spans="1:13" x14ac:dyDescent="0.2">
      <c r="A577" s="115">
        <v>508136</v>
      </c>
      <c r="B577" s="116" t="s">
        <v>412</v>
      </c>
      <c r="C577" s="115">
        <v>5</v>
      </c>
      <c r="D577" s="116" t="s">
        <v>1232</v>
      </c>
      <c r="E577" s="116" t="s">
        <v>356</v>
      </c>
      <c r="F577" s="117">
        <v>34589</v>
      </c>
      <c r="G577" s="115">
        <v>413</v>
      </c>
      <c r="H577" s="116" t="s">
        <v>434</v>
      </c>
      <c r="I577" s="116" t="s">
        <v>353</v>
      </c>
      <c r="J577" s="115">
        <v>107298</v>
      </c>
      <c r="K577" s="116" t="s">
        <v>534</v>
      </c>
      <c r="L577" s="116" t="s">
        <v>686</v>
      </c>
      <c r="M577" s="116" t="s">
        <v>565</v>
      </c>
    </row>
    <row r="578" spans="1:13" x14ac:dyDescent="0.2">
      <c r="A578" s="115">
        <v>508140</v>
      </c>
      <c r="B578" s="116" t="s">
        <v>412</v>
      </c>
      <c r="C578" s="115">
        <v>12</v>
      </c>
      <c r="D578" s="116" t="s">
        <v>1216</v>
      </c>
      <c r="E578" s="116" t="s">
        <v>1220</v>
      </c>
      <c r="F578" s="117">
        <v>35982</v>
      </c>
      <c r="G578" s="115">
        <v>413</v>
      </c>
      <c r="H578" s="116" t="s">
        <v>434</v>
      </c>
      <c r="I578" s="116" t="s">
        <v>353</v>
      </c>
      <c r="J578" s="115">
        <v>107298</v>
      </c>
      <c r="K578" s="116" t="s">
        <v>534</v>
      </c>
      <c r="L578" s="116" t="s">
        <v>689</v>
      </c>
      <c r="M578" s="116" t="s">
        <v>546</v>
      </c>
    </row>
    <row r="579" spans="1:13" x14ac:dyDescent="0.2">
      <c r="A579" s="115">
        <v>508149</v>
      </c>
      <c r="B579" s="116" t="s">
        <v>412</v>
      </c>
      <c r="C579" s="115">
        <v>3</v>
      </c>
      <c r="D579" s="116" t="s">
        <v>335</v>
      </c>
      <c r="E579" s="116" t="s">
        <v>1229</v>
      </c>
      <c r="F579" s="117">
        <v>34066</v>
      </c>
      <c r="G579" s="115">
        <v>413</v>
      </c>
      <c r="H579" s="116" t="s">
        <v>434</v>
      </c>
      <c r="I579" s="116" t="s">
        <v>353</v>
      </c>
      <c r="J579" s="115">
        <v>107298</v>
      </c>
      <c r="K579" s="116" t="s">
        <v>534</v>
      </c>
      <c r="L579" s="116" t="s">
        <v>535</v>
      </c>
      <c r="M579" s="116" t="s">
        <v>447</v>
      </c>
    </row>
    <row r="580" spans="1:13" x14ac:dyDescent="0.2">
      <c r="A580" s="115">
        <v>508176</v>
      </c>
      <c r="B580" s="116" t="s">
        <v>412</v>
      </c>
      <c r="C580" s="115">
        <v>7</v>
      </c>
      <c r="D580" s="116" t="s">
        <v>337</v>
      </c>
      <c r="E580" s="116" t="s">
        <v>1229</v>
      </c>
      <c r="F580" s="117">
        <v>36318</v>
      </c>
      <c r="G580" s="115">
        <v>413</v>
      </c>
      <c r="H580" s="116" t="s">
        <v>434</v>
      </c>
      <c r="I580" s="116" t="s">
        <v>353</v>
      </c>
      <c r="J580" s="115">
        <v>107298</v>
      </c>
      <c r="K580" s="116" t="s">
        <v>534</v>
      </c>
      <c r="L580" s="116" t="s">
        <v>244</v>
      </c>
      <c r="M580" s="116" t="s">
        <v>714</v>
      </c>
    </row>
    <row r="581" spans="1:13" x14ac:dyDescent="0.2">
      <c r="A581" s="115">
        <v>561933</v>
      </c>
      <c r="B581" s="116" t="s">
        <v>412</v>
      </c>
      <c r="C581" s="115">
        <v>14</v>
      </c>
      <c r="D581" s="116" t="s">
        <v>1218</v>
      </c>
      <c r="E581" s="116" t="s">
        <v>356</v>
      </c>
      <c r="F581" s="117">
        <v>36794</v>
      </c>
      <c r="G581" s="115">
        <v>413</v>
      </c>
      <c r="H581" s="116" t="s">
        <v>434</v>
      </c>
      <c r="I581" s="116" t="s">
        <v>353</v>
      </c>
      <c r="J581" s="115">
        <v>107298</v>
      </c>
      <c r="K581" s="116" t="s">
        <v>534</v>
      </c>
      <c r="L581" s="116" t="s">
        <v>203</v>
      </c>
      <c r="M581" s="116" t="s">
        <v>133</v>
      </c>
    </row>
    <row r="582" spans="1:13" x14ac:dyDescent="0.2">
      <c r="A582" s="115">
        <v>563204</v>
      </c>
      <c r="B582" s="116" t="s">
        <v>412</v>
      </c>
      <c r="C582" s="115">
        <v>5</v>
      </c>
      <c r="D582" s="116" t="s">
        <v>1216</v>
      </c>
      <c r="E582" s="116" t="s">
        <v>356</v>
      </c>
      <c r="F582" s="117">
        <v>36829</v>
      </c>
      <c r="G582" s="115">
        <v>413</v>
      </c>
      <c r="H582" s="116" t="s">
        <v>434</v>
      </c>
      <c r="I582" s="116" t="s">
        <v>353</v>
      </c>
      <c r="J582" s="115">
        <v>107298</v>
      </c>
      <c r="K582" s="116" t="s">
        <v>534</v>
      </c>
      <c r="L582" s="116" t="s">
        <v>710</v>
      </c>
      <c r="M582" s="116" t="s">
        <v>1235</v>
      </c>
    </row>
    <row r="583" spans="1:13" x14ac:dyDescent="0.2">
      <c r="A583" s="115">
        <v>565764</v>
      </c>
      <c r="B583" s="116" t="s">
        <v>412</v>
      </c>
      <c r="C583" s="115">
        <v>14</v>
      </c>
      <c r="D583" s="116" t="s">
        <v>1218</v>
      </c>
      <c r="E583" s="116" t="s">
        <v>356</v>
      </c>
      <c r="F583" s="117">
        <v>36903</v>
      </c>
      <c r="G583" s="115">
        <v>413</v>
      </c>
      <c r="H583" s="116" t="s">
        <v>434</v>
      </c>
      <c r="I583" s="116" t="s">
        <v>353</v>
      </c>
      <c r="J583" s="115">
        <v>107298</v>
      </c>
      <c r="K583" s="116" t="s">
        <v>534</v>
      </c>
      <c r="L583" s="116" t="s">
        <v>225</v>
      </c>
      <c r="M583" s="116" t="s">
        <v>133</v>
      </c>
    </row>
    <row r="584" spans="1:13" x14ac:dyDescent="0.2">
      <c r="A584" s="115">
        <v>500028</v>
      </c>
      <c r="B584" s="116" t="s">
        <v>412</v>
      </c>
      <c r="C584" s="115">
        <v>9</v>
      </c>
      <c r="D584" s="116" t="s">
        <v>339</v>
      </c>
      <c r="E584" s="116" t="s">
        <v>1229</v>
      </c>
      <c r="F584" s="117">
        <v>36521</v>
      </c>
      <c r="G584" s="115">
        <v>413</v>
      </c>
      <c r="H584" s="116" t="s">
        <v>434</v>
      </c>
      <c r="I584" s="116" t="s">
        <v>365</v>
      </c>
      <c r="J584" s="115">
        <v>107299</v>
      </c>
      <c r="K584" s="116" t="s">
        <v>572</v>
      </c>
      <c r="L584" s="116" t="s">
        <v>253</v>
      </c>
      <c r="M584" s="116" t="s">
        <v>1135</v>
      </c>
    </row>
    <row r="585" spans="1:13" x14ac:dyDescent="0.2">
      <c r="A585" s="115">
        <v>500306</v>
      </c>
      <c r="B585" s="116" t="s">
        <v>412</v>
      </c>
      <c r="C585" s="115">
        <v>7</v>
      </c>
      <c r="D585" s="116" t="s">
        <v>337</v>
      </c>
      <c r="E585" s="116" t="s">
        <v>1229</v>
      </c>
      <c r="F585" s="117">
        <v>36633</v>
      </c>
      <c r="G585" s="115">
        <v>413</v>
      </c>
      <c r="H585" s="116" t="s">
        <v>434</v>
      </c>
      <c r="I585" s="116" t="s">
        <v>366</v>
      </c>
      <c r="J585" s="115">
        <v>107300</v>
      </c>
      <c r="K585" s="116" t="s">
        <v>435</v>
      </c>
      <c r="L585" s="116" t="s">
        <v>733</v>
      </c>
      <c r="M585" s="116" t="s">
        <v>716</v>
      </c>
    </row>
    <row r="586" spans="1:13" x14ac:dyDescent="0.2">
      <c r="A586" s="115">
        <v>500323</v>
      </c>
      <c r="B586" s="116" t="s">
        <v>412</v>
      </c>
      <c r="C586" s="115">
        <v>7</v>
      </c>
      <c r="D586" s="116" t="s">
        <v>337</v>
      </c>
      <c r="E586" s="116" t="s">
        <v>1229</v>
      </c>
      <c r="F586" s="117">
        <v>36633</v>
      </c>
      <c r="G586" s="115">
        <v>413</v>
      </c>
      <c r="H586" s="116" t="s">
        <v>434</v>
      </c>
      <c r="I586" s="116" t="s">
        <v>366</v>
      </c>
      <c r="J586" s="115">
        <v>107300</v>
      </c>
      <c r="K586" s="116" t="s">
        <v>435</v>
      </c>
      <c r="L586" s="116" t="s">
        <v>735</v>
      </c>
      <c r="M586" s="116" t="s">
        <v>716</v>
      </c>
    </row>
    <row r="587" spans="1:13" x14ac:dyDescent="0.2">
      <c r="A587" s="115">
        <v>500341</v>
      </c>
      <c r="B587" s="116" t="s">
        <v>1027</v>
      </c>
      <c r="C587" s="115">
        <v>15</v>
      </c>
      <c r="D587" s="116" t="s">
        <v>339</v>
      </c>
      <c r="E587" s="116" t="s">
        <v>1229</v>
      </c>
      <c r="F587" s="117">
        <v>36525</v>
      </c>
      <c r="G587" s="115">
        <v>413</v>
      </c>
      <c r="H587" s="116" t="s">
        <v>434</v>
      </c>
      <c r="I587" s="116" t="s">
        <v>366</v>
      </c>
      <c r="J587" s="115">
        <v>107300</v>
      </c>
      <c r="K587" s="116" t="s">
        <v>435</v>
      </c>
      <c r="L587" s="116" t="s">
        <v>912</v>
      </c>
      <c r="M587" s="116" t="s">
        <v>339</v>
      </c>
    </row>
    <row r="588" spans="1:13" x14ac:dyDescent="0.2">
      <c r="A588" s="115">
        <v>500344</v>
      </c>
      <c r="B588" s="116" t="s">
        <v>412</v>
      </c>
      <c r="C588" s="115">
        <v>3</v>
      </c>
      <c r="D588" s="116" t="s">
        <v>335</v>
      </c>
      <c r="E588" s="116" t="s">
        <v>1229</v>
      </c>
      <c r="F588" s="117">
        <v>36526</v>
      </c>
      <c r="G588" s="115">
        <v>413</v>
      </c>
      <c r="H588" s="116" t="s">
        <v>434</v>
      </c>
      <c r="I588" s="116" t="s">
        <v>366</v>
      </c>
      <c r="J588" s="115">
        <v>107300</v>
      </c>
      <c r="K588" s="116" t="s">
        <v>435</v>
      </c>
      <c r="L588" s="116" t="s">
        <v>451</v>
      </c>
      <c r="M588" s="116" t="s">
        <v>452</v>
      </c>
    </row>
    <row r="589" spans="1:13" x14ac:dyDescent="0.2">
      <c r="A589" s="115">
        <v>501787</v>
      </c>
      <c r="B589" s="116" t="s">
        <v>1027</v>
      </c>
      <c r="C589" s="115">
        <v>15</v>
      </c>
      <c r="D589" s="116" t="s">
        <v>339</v>
      </c>
      <c r="E589" s="116" t="s">
        <v>1229</v>
      </c>
      <c r="F589" s="117">
        <v>36381</v>
      </c>
      <c r="G589" s="115">
        <v>413</v>
      </c>
      <c r="H589" s="116" t="s">
        <v>434</v>
      </c>
      <c r="I589" s="116" t="s">
        <v>366</v>
      </c>
      <c r="J589" s="115">
        <v>107300</v>
      </c>
      <c r="K589" s="116" t="s">
        <v>435</v>
      </c>
      <c r="L589" s="116" t="s">
        <v>934</v>
      </c>
      <c r="M589" s="116" t="s">
        <v>1115</v>
      </c>
    </row>
    <row r="590" spans="1:13" x14ac:dyDescent="0.2">
      <c r="A590" s="115">
        <v>501790</v>
      </c>
      <c r="B590" s="116" t="s">
        <v>412</v>
      </c>
      <c r="C590" s="115">
        <v>9</v>
      </c>
      <c r="D590" s="116" t="s">
        <v>339</v>
      </c>
      <c r="E590" s="116" t="s">
        <v>1229</v>
      </c>
      <c r="F590" s="117">
        <v>36297</v>
      </c>
      <c r="G590" s="115">
        <v>413</v>
      </c>
      <c r="H590" s="116" t="s">
        <v>434</v>
      </c>
      <c r="I590" s="116" t="s">
        <v>366</v>
      </c>
      <c r="J590" s="115">
        <v>107300</v>
      </c>
      <c r="K590" s="116" t="s">
        <v>435</v>
      </c>
      <c r="L590" s="116" t="s">
        <v>935</v>
      </c>
      <c r="M590" s="116" t="s">
        <v>1114</v>
      </c>
    </row>
    <row r="591" spans="1:13" x14ac:dyDescent="0.2">
      <c r="A591" s="115">
        <v>501791</v>
      </c>
      <c r="B591" s="116" t="s">
        <v>412</v>
      </c>
      <c r="C591" s="115">
        <v>8</v>
      </c>
      <c r="D591" s="116" t="s">
        <v>338</v>
      </c>
      <c r="E591" s="116" t="s">
        <v>1229</v>
      </c>
      <c r="F591" s="117">
        <v>36318</v>
      </c>
      <c r="G591" s="115">
        <v>413</v>
      </c>
      <c r="H591" s="116" t="s">
        <v>434</v>
      </c>
      <c r="I591" s="116" t="s">
        <v>366</v>
      </c>
      <c r="J591" s="115">
        <v>107300</v>
      </c>
      <c r="K591" s="116" t="s">
        <v>435</v>
      </c>
      <c r="L591" s="116" t="s">
        <v>891</v>
      </c>
      <c r="M591" s="116" t="s">
        <v>1122</v>
      </c>
    </row>
    <row r="592" spans="1:13" x14ac:dyDescent="0.2">
      <c r="A592" s="115">
        <v>502309</v>
      </c>
      <c r="B592" s="116" t="s">
        <v>412</v>
      </c>
      <c r="C592" s="115">
        <v>2</v>
      </c>
      <c r="D592" s="116" t="s">
        <v>334</v>
      </c>
      <c r="E592" s="116" t="s">
        <v>1229</v>
      </c>
      <c r="F592" s="117">
        <v>36526</v>
      </c>
      <c r="G592" s="115">
        <v>413</v>
      </c>
      <c r="H592" s="116" t="s">
        <v>434</v>
      </c>
      <c r="I592" s="116" t="s">
        <v>366</v>
      </c>
      <c r="J592" s="115">
        <v>107300</v>
      </c>
      <c r="K592" s="116" t="s">
        <v>435</v>
      </c>
      <c r="L592" s="116" t="s">
        <v>436</v>
      </c>
      <c r="M592" s="116" t="s">
        <v>429</v>
      </c>
    </row>
    <row r="593" spans="1:13" x14ac:dyDescent="0.2">
      <c r="A593" s="115">
        <v>502598</v>
      </c>
      <c r="B593" s="116" t="s">
        <v>412</v>
      </c>
      <c r="C593" s="115">
        <v>5</v>
      </c>
      <c r="D593" s="116" t="s">
        <v>1216</v>
      </c>
      <c r="E593" s="116" t="s">
        <v>1229</v>
      </c>
      <c r="F593" s="117">
        <v>36598</v>
      </c>
      <c r="G593" s="115">
        <v>413</v>
      </c>
      <c r="H593" s="116" t="s">
        <v>434</v>
      </c>
      <c r="I593" s="116" t="s">
        <v>366</v>
      </c>
      <c r="J593" s="115">
        <v>107300</v>
      </c>
      <c r="K593" s="116" t="s">
        <v>435</v>
      </c>
      <c r="L593" s="116" t="s">
        <v>577</v>
      </c>
      <c r="M593" s="116" t="s">
        <v>552</v>
      </c>
    </row>
    <row r="594" spans="1:13" x14ac:dyDescent="0.2">
      <c r="A594" s="115">
        <v>502919</v>
      </c>
      <c r="B594" s="116" t="s">
        <v>412</v>
      </c>
      <c r="C594" s="115">
        <v>5</v>
      </c>
      <c r="D594" s="116" t="s">
        <v>1216</v>
      </c>
      <c r="E594" s="116" t="s">
        <v>1229</v>
      </c>
      <c r="F594" s="117">
        <v>35509</v>
      </c>
      <c r="G594" s="115">
        <v>413</v>
      </c>
      <c r="H594" s="116" t="s">
        <v>434</v>
      </c>
      <c r="I594" s="116" t="s">
        <v>366</v>
      </c>
      <c r="J594" s="115">
        <v>107300</v>
      </c>
      <c r="K594" s="116" t="s">
        <v>435</v>
      </c>
      <c r="L594" s="116" t="s">
        <v>609</v>
      </c>
      <c r="M594" s="116" t="s">
        <v>552</v>
      </c>
    </row>
    <row r="595" spans="1:13" x14ac:dyDescent="0.2">
      <c r="A595" s="115">
        <v>503738</v>
      </c>
      <c r="B595" s="116" t="s">
        <v>412</v>
      </c>
      <c r="C595" s="115">
        <v>5</v>
      </c>
      <c r="D595" s="116" t="s">
        <v>1216</v>
      </c>
      <c r="E595" s="116" t="s">
        <v>1229</v>
      </c>
      <c r="F595" s="117">
        <v>36526</v>
      </c>
      <c r="G595" s="115">
        <v>413</v>
      </c>
      <c r="H595" s="116" t="s">
        <v>434</v>
      </c>
      <c r="I595" s="116" t="s">
        <v>366</v>
      </c>
      <c r="J595" s="115">
        <v>107300</v>
      </c>
      <c r="K595" s="116" t="s">
        <v>435</v>
      </c>
      <c r="L595" s="116" t="s">
        <v>638</v>
      </c>
      <c r="M595" s="116" t="s">
        <v>552</v>
      </c>
    </row>
    <row r="596" spans="1:13" x14ac:dyDescent="0.2">
      <c r="A596" s="115">
        <v>503747</v>
      </c>
      <c r="B596" s="116" t="s">
        <v>412</v>
      </c>
      <c r="C596" s="115">
        <v>7</v>
      </c>
      <c r="D596" s="116" t="s">
        <v>337</v>
      </c>
      <c r="E596" s="116" t="s">
        <v>1229</v>
      </c>
      <c r="F596" s="117">
        <v>36526</v>
      </c>
      <c r="G596" s="115">
        <v>413</v>
      </c>
      <c r="H596" s="116" t="s">
        <v>434</v>
      </c>
      <c r="I596" s="116" t="s">
        <v>366</v>
      </c>
      <c r="J596" s="115">
        <v>107300</v>
      </c>
      <c r="K596" s="116" t="s">
        <v>435</v>
      </c>
      <c r="L596" s="116" t="s">
        <v>810</v>
      </c>
      <c r="M596" s="116" t="s">
        <v>716</v>
      </c>
    </row>
    <row r="597" spans="1:13" x14ac:dyDescent="0.2">
      <c r="A597" s="115">
        <v>503890</v>
      </c>
      <c r="B597" s="116" t="s">
        <v>412</v>
      </c>
      <c r="C597" s="115">
        <v>10</v>
      </c>
      <c r="D597" s="116" t="s">
        <v>1217</v>
      </c>
      <c r="E597" s="116" t="s">
        <v>356</v>
      </c>
      <c r="F597" s="117">
        <v>32398</v>
      </c>
      <c r="G597" s="115">
        <v>413</v>
      </c>
      <c r="H597" s="116" t="s">
        <v>434</v>
      </c>
      <c r="I597" s="116" t="s">
        <v>366</v>
      </c>
      <c r="J597" s="115">
        <v>107300</v>
      </c>
      <c r="K597" s="116" t="s">
        <v>435</v>
      </c>
      <c r="L597" s="116" t="s">
        <v>48</v>
      </c>
      <c r="M597" s="116" t="s">
        <v>1</v>
      </c>
    </row>
    <row r="598" spans="1:13" x14ac:dyDescent="0.2">
      <c r="A598" s="115">
        <v>503921</v>
      </c>
      <c r="B598" s="116" t="s">
        <v>412</v>
      </c>
      <c r="C598" s="115">
        <v>8</v>
      </c>
      <c r="D598" s="116" t="s">
        <v>338</v>
      </c>
      <c r="E598" s="116" t="s">
        <v>1229</v>
      </c>
      <c r="F598" s="117">
        <v>35653</v>
      </c>
      <c r="G598" s="115">
        <v>413</v>
      </c>
      <c r="H598" s="116" t="s">
        <v>434</v>
      </c>
      <c r="I598" s="116" t="s">
        <v>366</v>
      </c>
      <c r="J598" s="115">
        <v>107300</v>
      </c>
      <c r="K598" s="116" t="s">
        <v>435</v>
      </c>
      <c r="L598" s="116" t="s">
        <v>817</v>
      </c>
      <c r="M598" s="116" t="s">
        <v>1117</v>
      </c>
    </row>
    <row r="599" spans="1:13" x14ac:dyDescent="0.2">
      <c r="A599" s="115">
        <v>504933</v>
      </c>
      <c r="B599" s="116" t="s">
        <v>412</v>
      </c>
      <c r="C599" s="115">
        <v>5</v>
      </c>
      <c r="D599" s="116" t="s">
        <v>1216</v>
      </c>
      <c r="E599" s="116" t="s">
        <v>1229</v>
      </c>
      <c r="F599" s="117">
        <v>33406</v>
      </c>
      <c r="G599" s="115">
        <v>413</v>
      </c>
      <c r="H599" s="116" t="s">
        <v>434</v>
      </c>
      <c r="I599" s="116" t="s">
        <v>366</v>
      </c>
      <c r="J599" s="115">
        <v>107300</v>
      </c>
      <c r="K599" s="116" t="s">
        <v>435</v>
      </c>
      <c r="L599" s="116" t="s">
        <v>820</v>
      </c>
      <c r="M599" s="116" t="s">
        <v>552</v>
      </c>
    </row>
    <row r="600" spans="1:13" x14ac:dyDescent="0.2">
      <c r="A600" s="115">
        <v>508142</v>
      </c>
      <c r="B600" s="116" t="s">
        <v>412</v>
      </c>
      <c r="C600" s="115">
        <v>7</v>
      </c>
      <c r="D600" s="116" t="s">
        <v>337</v>
      </c>
      <c r="E600" s="116" t="s">
        <v>1229</v>
      </c>
      <c r="F600" s="117">
        <v>35618</v>
      </c>
      <c r="G600" s="115">
        <v>413</v>
      </c>
      <c r="H600" s="116" t="s">
        <v>434</v>
      </c>
      <c r="I600" s="116" t="s">
        <v>366</v>
      </c>
      <c r="J600" s="115">
        <v>107300</v>
      </c>
      <c r="K600" s="116" t="s">
        <v>435</v>
      </c>
      <c r="L600" s="116" t="s">
        <v>850</v>
      </c>
      <c r="M600" s="116" t="s">
        <v>716</v>
      </c>
    </row>
    <row r="601" spans="1:13" x14ac:dyDescent="0.2">
      <c r="A601" s="115">
        <v>509095</v>
      </c>
      <c r="B601" s="116" t="s">
        <v>1027</v>
      </c>
      <c r="C601" s="115">
        <v>15</v>
      </c>
      <c r="D601" s="116" t="s">
        <v>339</v>
      </c>
      <c r="E601" s="116" t="s">
        <v>1229</v>
      </c>
      <c r="F601" s="117">
        <v>36640</v>
      </c>
      <c r="G601" s="115">
        <v>413</v>
      </c>
      <c r="H601" s="116" t="s">
        <v>434</v>
      </c>
      <c r="I601" s="116" t="s">
        <v>366</v>
      </c>
      <c r="J601" s="115">
        <v>107300</v>
      </c>
      <c r="K601" s="116" t="s">
        <v>435</v>
      </c>
      <c r="L601" s="116" t="s">
        <v>942</v>
      </c>
      <c r="M601" s="116" t="s">
        <v>339</v>
      </c>
    </row>
    <row r="602" spans="1:13" x14ac:dyDescent="0.2">
      <c r="A602" s="115">
        <v>570231</v>
      </c>
      <c r="B602" s="116" t="s">
        <v>328</v>
      </c>
      <c r="C602" s="115">
        <v>14</v>
      </c>
      <c r="D602" s="116" t="s">
        <v>1253</v>
      </c>
      <c r="E602" s="116" t="s">
        <v>356</v>
      </c>
      <c r="F602" s="117">
        <v>37027</v>
      </c>
      <c r="G602" s="115">
        <v>413</v>
      </c>
      <c r="H602" s="116" t="s">
        <v>434</v>
      </c>
      <c r="I602" s="116" t="s">
        <v>366</v>
      </c>
      <c r="J602" s="115">
        <v>107300</v>
      </c>
      <c r="K602" s="116" t="s">
        <v>435</v>
      </c>
      <c r="L602" s="116" t="s">
        <v>1266</v>
      </c>
      <c r="M602" s="116" t="s">
        <v>211</v>
      </c>
    </row>
    <row r="603" spans="1:13" x14ac:dyDescent="0.2">
      <c r="A603" s="115">
        <v>408759</v>
      </c>
      <c r="B603" s="116" t="s">
        <v>1007</v>
      </c>
      <c r="C603" s="115">
        <v>14</v>
      </c>
      <c r="D603" s="116" t="s">
        <v>1253</v>
      </c>
      <c r="E603" s="116" t="s">
        <v>356</v>
      </c>
      <c r="F603" s="117">
        <v>35366</v>
      </c>
      <c r="G603" s="115">
        <v>413</v>
      </c>
      <c r="H603" s="116" t="s">
        <v>434</v>
      </c>
      <c r="I603" s="116" t="s">
        <v>366</v>
      </c>
      <c r="J603" s="115">
        <v>107301</v>
      </c>
      <c r="K603" s="116" t="s">
        <v>17</v>
      </c>
      <c r="L603" s="116" t="s">
        <v>1289</v>
      </c>
      <c r="M603" s="116" t="s">
        <v>211</v>
      </c>
    </row>
    <row r="604" spans="1:13" x14ac:dyDescent="0.2">
      <c r="A604" s="115">
        <v>408765</v>
      </c>
      <c r="B604" s="116" t="s">
        <v>412</v>
      </c>
      <c r="C604" s="115">
        <v>14</v>
      </c>
      <c r="D604" s="116" t="s">
        <v>1253</v>
      </c>
      <c r="E604" s="116" t="s">
        <v>356</v>
      </c>
      <c r="F604" s="117">
        <v>36465</v>
      </c>
      <c r="G604" s="115">
        <v>413</v>
      </c>
      <c r="H604" s="116" t="s">
        <v>434</v>
      </c>
      <c r="I604" s="116" t="s">
        <v>366</v>
      </c>
      <c r="J604" s="115">
        <v>107301</v>
      </c>
      <c r="K604" s="116" t="s">
        <v>17</v>
      </c>
      <c r="L604" s="116" t="s">
        <v>210</v>
      </c>
      <c r="M604" s="116" t="s">
        <v>211</v>
      </c>
    </row>
    <row r="605" spans="1:13" x14ac:dyDescent="0.2">
      <c r="A605" s="115">
        <v>409172</v>
      </c>
      <c r="B605" s="116" t="s">
        <v>1007</v>
      </c>
      <c r="C605" s="115">
        <v>11</v>
      </c>
      <c r="D605" s="116" t="s">
        <v>360</v>
      </c>
      <c r="E605" s="116" t="s">
        <v>356</v>
      </c>
      <c r="F605" s="117">
        <v>36626</v>
      </c>
      <c r="G605" s="115">
        <v>413</v>
      </c>
      <c r="H605" s="116" t="s">
        <v>434</v>
      </c>
      <c r="I605" s="116" t="s">
        <v>366</v>
      </c>
      <c r="J605" s="115">
        <v>107301</v>
      </c>
      <c r="K605" s="116" t="s">
        <v>17</v>
      </c>
      <c r="L605" s="116" t="s">
        <v>1286</v>
      </c>
      <c r="M605" s="116" t="s">
        <v>82</v>
      </c>
    </row>
    <row r="606" spans="1:13" x14ac:dyDescent="0.2">
      <c r="A606" s="115">
        <v>502592</v>
      </c>
      <c r="B606" s="116" t="s">
        <v>412</v>
      </c>
      <c r="C606" s="115">
        <v>10</v>
      </c>
      <c r="D606" s="116" t="s">
        <v>1217</v>
      </c>
      <c r="E606" s="116" t="s">
        <v>356</v>
      </c>
      <c r="F606" s="117">
        <v>36591</v>
      </c>
      <c r="G606" s="115">
        <v>413</v>
      </c>
      <c r="H606" s="116" t="s">
        <v>434</v>
      </c>
      <c r="I606" s="116" t="s">
        <v>366</v>
      </c>
      <c r="J606" s="115">
        <v>107301</v>
      </c>
      <c r="K606" s="116" t="s">
        <v>17</v>
      </c>
      <c r="L606" s="116" t="s">
        <v>18</v>
      </c>
      <c r="M606" s="116" t="s">
        <v>1</v>
      </c>
    </row>
    <row r="607" spans="1:13" x14ac:dyDescent="0.2">
      <c r="A607" s="115">
        <v>503334</v>
      </c>
      <c r="B607" s="116" t="s">
        <v>412</v>
      </c>
      <c r="C607" s="115">
        <v>11</v>
      </c>
      <c r="D607" s="116" t="s">
        <v>360</v>
      </c>
      <c r="E607" s="116" t="s">
        <v>356</v>
      </c>
      <c r="F607" s="117">
        <v>35900</v>
      </c>
      <c r="G607" s="115">
        <v>413</v>
      </c>
      <c r="H607" s="116" t="s">
        <v>434</v>
      </c>
      <c r="I607" s="116" t="s">
        <v>366</v>
      </c>
      <c r="J607" s="115">
        <v>107301</v>
      </c>
      <c r="K607" s="116" t="s">
        <v>17</v>
      </c>
      <c r="L607" s="116" t="s">
        <v>100</v>
      </c>
      <c r="M607" s="116" t="s">
        <v>82</v>
      </c>
    </row>
    <row r="608" spans="1:13" x14ac:dyDescent="0.2">
      <c r="A608" s="115">
        <v>503822</v>
      </c>
      <c r="B608" s="116" t="s">
        <v>412</v>
      </c>
      <c r="C608" s="115">
        <v>10</v>
      </c>
      <c r="D608" s="116" t="s">
        <v>1217</v>
      </c>
      <c r="E608" s="116" t="s">
        <v>356</v>
      </c>
      <c r="F608" s="117">
        <v>35758</v>
      </c>
      <c r="G608" s="115">
        <v>413</v>
      </c>
      <c r="H608" s="116" t="s">
        <v>434</v>
      </c>
      <c r="I608" s="116" t="s">
        <v>366</v>
      </c>
      <c r="J608" s="115">
        <v>107301</v>
      </c>
      <c r="K608" s="116" t="s">
        <v>17</v>
      </c>
      <c r="L608" s="116" t="s">
        <v>44</v>
      </c>
      <c r="M608" s="116" t="s">
        <v>1</v>
      </c>
    </row>
    <row r="609" spans="1:13" x14ac:dyDescent="0.2">
      <c r="A609" s="115">
        <v>501793</v>
      </c>
      <c r="B609" s="116" t="s">
        <v>1027</v>
      </c>
      <c r="C609" s="115">
        <v>15</v>
      </c>
      <c r="D609" s="116" t="s">
        <v>339</v>
      </c>
      <c r="E609" s="116" t="s">
        <v>1229</v>
      </c>
      <c r="F609" s="117">
        <v>36360</v>
      </c>
      <c r="G609" s="115">
        <v>413</v>
      </c>
      <c r="H609" s="116" t="s">
        <v>434</v>
      </c>
      <c r="I609" s="116" t="s">
        <v>366</v>
      </c>
      <c r="J609" s="115">
        <v>107302</v>
      </c>
      <c r="K609" s="116" t="s">
        <v>936</v>
      </c>
      <c r="L609" s="116" t="s">
        <v>937</v>
      </c>
      <c r="M609" s="116" t="s">
        <v>1115</v>
      </c>
    </row>
    <row r="610" spans="1:13" x14ac:dyDescent="0.2">
      <c r="A610" s="115">
        <v>502604</v>
      </c>
      <c r="B610" s="116" t="s">
        <v>412</v>
      </c>
      <c r="C610" s="115">
        <v>11</v>
      </c>
      <c r="D610" s="116" t="s">
        <v>360</v>
      </c>
      <c r="E610" s="116" t="s">
        <v>356</v>
      </c>
      <c r="F610" s="117">
        <v>36605</v>
      </c>
      <c r="G610" s="115">
        <v>413</v>
      </c>
      <c r="H610" s="116" t="s">
        <v>434</v>
      </c>
      <c r="I610" s="116" t="s">
        <v>366</v>
      </c>
      <c r="J610" s="115">
        <v>107302</v>
      </c>
      <c r="K610" s="116" t="s">
        <v>936</v>
      </c>
      <c r="L610" s="116" t="s">
        <v>89</v>
      </c>
      <c r="M610" s="116" t="s">
        <v>82</v>
      </c>
    </row>
    <row r="611" spans="1:13" x14ac:dyDescent="0.2">
      <c r="A611" s="115">
        <v>503927</v>
      </c>
      <c r="B611" s="116" t="s">
        <v>1027</v>
      </c>
      <c r="C611" s="115">
        <v>15</v>
      </c>
      <c r="D611" s="116" t="s">
        <v>339</v>
      </c>
      <c r="E611" s="116" t="s">
        <v>1229</v>
      </c>
      <c r="F611" s="117">
        <v>36557</v>
      </c>
      <c r="G611" s="115">
        <v>413</v>
      </c>
      <c r="H611" s="116" t="s">
        <v>434</v>
      </c>
      <c r="I611" s="116" t="s">
        <v>366</v>
      </c>
      <c r="J611" s="115">
        <v>107302</v>
      </c>
      <c r="K611" s="116" t="s">
        <v>936</v>
      </c>
      <c r="L611" s="116" t="s">
        <v>939</v>
      </c>
      <c r="M611" s="116" t="s">
        <v>1115</v>
      </c>
    </row>
    <row r="612" spans="1:13" x14ac:dyDescent="0.2">
      <c r="A612" s="115">
        <v>507272</v>
      </c>
      <c r="B612" s="116" t="s">
        <v>412</v>
      </c>
      <c r="C612" s="115">
        <v>10</v>
      </c>
      <c r="D612" s="116" t="s">
        <v>1217</v>
      </c>
      <c r="E612" s="116" t="s">
        <v>356</v>
      </c>
      <c r="F612" s="117">
        <v>36430</v>
      </c>
      <c r="G612" s="115">
        <v>413</v>
      </c>
      <c r="H612" s="116" t="s">
        <v>434</v>
      </c>
      <c r="I612" s="116" t="s">
        <v>366</v>
      </c>
      <c r="J612" s="115">
        <v>107302</v>
      </c>
      <c r="K612" s="116" t="s">
        <v>936</v>
      </c>
      <c r="L612" s="116" t="s">
        <v>52</v>
      </c>
      <c r="M612" s="116" t="s">
        <v>1</v>
      </c>
    </row>
    <row r="613" spans="1:13" x14ac:dyDescent="0.2">
      <c r="A613" s="115">
        <v>531014</v>
      </c>
      <c r="B613" s="116" t="s">
        <v>1027</v>
      </c>
      <c r="C613" s="115">
        <v>15</v>
      </c>
      <c r="D613" s="116" t="s">
        <v>339</v>
      </c>
      <c r="E613" s="116" t="s">
        <v>1229</v>
      </c>
      <c r="F613" s="117">
        <v>36696</v>
      </c>
      <c r="G613" s="115">
        <v>413</v>
      </c>
      <c r="H613" s="116" t="s">
        <v>434</v>
      </c>
      <c r="I613" s="116" t="s">
        <v>366</v>
      </c>
      <c r="J613" s="115">
        <v>107302</v>
      </c>
      <c r="K613" s="116" t="s">
        <v>936</v>
      </c>
      <c r="L613" s="116" t="s">
        <v>951</v>
      </c>
      <c r="M613" s="116" t="s">
        <v>1115</v>
      </c>
    </row>
    <row r="614" spans="1:13" x14ac:dyDescent="0.2">
      <c r="A614" s="115">
        <v>560445</v>
      </c>
      <c r="B614" s="116" t="s">
        <v>412</v>
      </c>
      <c r="C614" s="115">
        <v>11</v>
      </c>
      <c r="D614" s="116" t="s">
        <v>360</v>
      </c>
      <c r="E614" s="116" t="s">
        <v>356</v>
      </c>
      <c r="F614" s="117">
        <v>36955</v>
      </c>
      <c r="G614" s="115">
        <v>413</v>
      </c>
      <c r="H614" s="116" t="s">
        <v>434</v>
      </c>
      <c r="I614" s="116" t="s">
        <v>366</v>
      </c>
      <c r="J614" s="115">
        <v>107302</v>
      </c>
      <c r="K614" s="116" t="s">
        <v>936</v>
      </c>
      <c r="L614" s="116" t="s">
        <v>325</v>
      </c>
      <c r="M614" s="116" t="s">
        <v>82</v>
      </c>
    </row>
    <row r="615" spans="1:13" x14ac:dyDescent="0.2">
      <c r="A615" s="115">
        <v>561286</v>
      </c>
      <c r="B615" s="116" t="s">
        <v>1027</v>
      </c>
      <c r="C615" s="115">
        <v>15</v>
      </c>
      <c r="D615" s="116" t="s">
        <v>360</v>
      </c>
      <c r="E615" s="116" t="s">
        <v>356</v>
      </c>
      <c r="F615" s="117">
        <v>36753</v>
      </c>
      <c r="G615" s="115">
        <v>413</v>
      </c>
      <c r="H615" s="116" t="s">
        <v>434</v>
      </c>
      <c r="I615" s="116" t="s">
        <v>366</v>
      </c>
      <c r="J615" s="115">
        <v>107302</v>
      </c>
      <c r="K615" s="116" t="s">
        <v>936</v>
      </c>
      <c r="L615" s="116" t="s">
        <v>127</v>
      </c>
      <c r="M615" s="116" t="s">
        <v>82</v>
      </c>
    </row>
    <row r="616" spans="1:13" x14ac:dyDescent="0.2">
      <c r="A616" s="115">
        <v>561674</v>
      </c>
      <c r="B616" s="116" t="s">
        <v>1027</v>
      </c>
      <c r="C616" s="115">
        <v>15</v>
      </c>
      <c r="D616" s="116" t="s">
        <v>360</v>
      </c>
      <c r="E616" s="116" t="s">
        <v>356</v>
      </c>
      <c r="F616" s="117">
        <v>36774</v>
      </c>
      <c r="G616" s="115">
        <v>413</v>
      </c>
      <c r="H616" s="116" t="s">
        <v>434</v>
      </c>
      <c r="I616" s="116" t="s">
        <v>366</v>
      </c>
      <c r="J616" s="115">
        <v>107302</v>
      </c>
      <c r="K616" s="116" t="s">
        <v>936</v>
      </c>
      <c r="L616" s="116" t="s">
        <v>128</v>
      </c>
      <c r="M616" s="116" t="s">
        <v>82</v>
      </c>
    </row>
    <row r="617" spans="1:13" x14ac:dyDescent="0.2">
      <c r="A617" s="115">
        <v>562623</v>
      </c>
      <c r="B617" s="116" t="s">
        <v>412</v>
      </c>
      <c r="C617" s="115">
        <v>14</v>
      </c>
      <c r="D617" s="116" t="s">
        <v>1253</v>
      </c>
      <c r="E617" s="116" t="s">
        <v>356</v>
      </c>
      <c r="F617" s="117">
        <v>36808</v>
      </c>
      <c r="G617" s="115">
        <v>413</v>
      </c>
      <c r="H617" s="116" t="s">
        <v>434</v>
      </c>
      <c r="I617" s="116" t="s">
        <v>366</v>
      </c>
      <c r="J617" s="115">
        <v>107302</v>
      </c>
      <c r="K617" s="116" t="s">
        <v>936</v>
      </c>
      <c r="L617" s="116" t="s">
        <v>217</v>
      </c>
      <c r="M617" s="116" t="s">
        <v>211</v>
      </c>
    </row>
    <row r="618" spans="1:13" x14ac:dyDescent="0.2">
      <c r="A618" s="115">
        <v>565390</v>
      </c>
      <c r="B618" s="116" t="s">
        <v>412</v>
      </c>
      <c r="C618" s="115">
        <v>11</v>
      </c>
      <c r="D618" s="116" t="s">
        <v>360</v>
      </c>
      <c r="E618" s="116" t="s">
        <v>356</v>
      </c>
      <c r="F618" s="117">
        <v>36889</v>
      </c>
      <c r="G618" s="115">
        <v>413</v>
      </c>
      <c r="H618" s="116" t="s">
        <v>434</v>
      </c>
      <c r="I618" s="116" t="s">
        <v>366</v>
      </c>
      <c r="J618" s="115">
        <v>107302</v>
      </c>
      <c r="K618" s="116" t="s">
        <v>936</v>
      </c>
      <c r="L618" s="116" t="s">
        <v>130</v>
      </c>
      <c r="M618" s="116" t="s">
        <v>82</v>
      </c>
    </row>
    <row r="619" spans="1:13" x14ac:dyDescent="0.2">
      <c r="A619" s="115">
        <v>567656</v>
      </c>
      <c r="B619" s="116" t="s">
        <v>412</v>
      </c>
      <c r="C619" s="115">
        <v>11</v>
      </c>
      <c r="D619" s="116" t="s">
        <v>360</v>
      </c>
      <c r="E619" s="116" t="s">
        <v>356</v>
      </c>
      <c r="F619" s="117">
        <v>36962</v>
      </c>
      <c r="G619" s="115">
        <v>413</v>
      </c>
      <c r="H619" s="116" t="s">
        <v>434</v>
      </c>
      <c r="I619" s="116" t="s">
        <v>366</v>
      </c>
      <c r="J619" s="115">
        <v>107302</v>
      </c>
      <c r="K619" s="116" t="s">
        <v>936</v>
      </c>
      <c r="L619" s="116" t="s">
        <v>1096</v>
      </c>
      <c r="M619" s="116" t="s">
        <v>82</v>
      </c>
    </row>
    <row r="620" spans="1:13" x14ac:dyDescent="0.2">
      <c r="A620" s="115">
        <v>567834</v>
      </c>
      <c r="B620" s="116" t="s">
        <v>412</v>
      </c>
      <c r="C620" s="115">
        <v>11</v>
      </c>
      <c r="D620" s="116" t="s">
        <v>360</v>
      </c>
      <c r="E620" s="116" t="s">
        <v>356</v>
      </c>
      <c r="F620" s="117">
        <v>36969</v>
      </c>
      <c r="G620" s="115">
        <v>413</v>
      </c>
      <c r="H620" s="116" t="s">
        <v>434</v>
      </c>
      <c r="I620" s="116" t="s">
        <v>366</v>
      </c>
      <c r="J620" s="115">
        <v>107302</v>
      </c>
      <c r="K620" s="116" t="s">
        <v>936</v>
      </c>
      <c r="L620" s="116" t="s">
        <v>1097</v>
      </c>
      <c r="M620" s="116" t="s">
        <v>82</v>
      </c>
    </row>
    <row r="621" spans="1:13" x14ac:dyDescent="0.2">
      <c r="A621" s="115">
        <v>568071</v>
      </c>
      <c r="B621" s="116" t="s">
        <v>412</v>
      </c>
      <c r="C621" s="115">
        <v>11</v>
      </c>
      <c r="D621" s="116" t="s">
        <v>360</v>
      </c>
      <c r="E621" s="116" t="s">
        <v>356</v>
      </c>
      <c r="F621" s="117">
        <v>36976</v>
      </c>
      <c r="G621" s="115">
        <v>413</v>
      </c>
      <c r="H621" s="116" t="s">
        <v>434</v>
      </c>
      <c r="I621" s="116" t="s">
        <v>366</v>
      </c>
      <c r="J621" s="115">
        <v>107302</v>
      </c>
      <c r="K621" s="116" t="s">
        <v>936</v>
      </c>
      <c r="L621" s="116" t="s">
        <v>1098</v>
      </c>
      <c r="M621" s="116" t="s">
        <v>82</v>
      </c>
    </row>
    <row r="622" spans="1:13" x14ac:dyDescent="0.2">
      <c r="A622" s="115">
        <v>408774</v>
      </c>
      <c r="B622" s="116" t="s">
        <v>412</v>
      </c>
      <c r="C622" s="115">
        <v>10</v>
      </c>
      <c r="D622" s="116" t="s">
        <v>1217</v>
      </c>
      <c r="E622" s="116" t="s">
        <v>356</v>
      </c>
      <c r="F622" s="117">
        <v>35646</v>
      </c>
      <c r="G622" s="115">
        <v>413</v>
      </c>
      <c r="H622" s="116" t="s">
        <v>434</v>
      </c>
      <c r="I622" s="116" t="s">
        <v>356</v>
      </c>
      <c r="J622" s="115">
        <v>107303</v>
      </c>
      <c r="K622" s="116" t="s">
        <v>622</v>
      </c>
      <c r="L622" s="116" t="s">
        <v>1168</v>
      </c>
      <c r="M622" s="116" t="s">
        <v>1</v>
      </c>
    </row>
    <row r="623" spans="1:13" x14ac:dyDescent="0.2">
      <c r="A623" s="115">
        <v>502589</v>
      </c>
      <c r="B623" s="116" t="s">
        <v>412</v>
      </c>
      <c r="C623" s="115">
        <v>14</v>
      </c>
      <c r="D623" s="116" t="s">
        <v>1253</v>
      </c>
      <c r="E623" s="116" t="s">
        <v>356</v>
      </c>
      <c r="F623" s="117">
        <v>36584</v>
      </c>
      <c r="G623" s="115">
        <v>413</v>
      </c>
      <c r="H623" s="116" t="s">
        <v>434</v>
      </c>
      <c r="I623" s="116" t="s">
        <v>356</v>
      </c>
      <c r="J623" s="115">
        <v>107303</v>
      </c>
      <c r="K623" s="116" t="s">
        <v>622</v>
      </c>
      <c r="L623" s="116" t="s">
        <v>214</v>
      </c>
      <c r="M623" s="116" t="s">
        <v>211</v>
      </c>
    </row>
    <row r="624" spans="1:13" x14ac:dyDescent="0.2">
      <c r="A624" s="115">
        <v>503094</v>
      </c>
      <c r="B624" s="116" t="s">
        <v>412</v>
      </c>
      <c r="C624" s="115">
        <v>11</v>
      </c>
      <c r="D624" s="116" t="s">
        <v>360</v>
      </c>
      <c r="E624" s="116" t="s">
        <v>356</v>
      </c>
      <c r="F624" s="117">
        <v>36061</v>
      </c>
      <c r="G624" s="115">
        <v>413</v>
      </c>
      <c r="H624" s="116" t="s">
        <v>434</v>
      </c>
      <c r="I624" s="116" t="s">
        <v>356</v>
      </c>
      <c r="J624" s="115">
        <v>107303</v>
      </c>
      <c r="K624" s="116" t="s">
        <v>622</v>
      </c>
      <c r="L624" s="116" t="s">
        <v>99</v>
      </c>
      <c r="M624" s="116" t="s">
        <v>82</v>
      </c>
    </row>
    <row r="625" spans="1:13" x14ac:dyDescent="0.2">
      <c r="A625" s="115">
        <v>503167</v>
      </c>
      <c r="B625" s="116" t="s">
        <v>412</v>
      </c>
      <c r="C625" s="115">
        <v>5</v>
      </c>
      <c r="D625" s="116" t="s">
        <v>1232</v>
      </c>
      <c r="E625" s="116" t="s">
        <v>356</v>
      </c>
      <c r="F625" s="117">
        <v>34425</v>
      </c>
      <c r="G625" s="115">
        <v>413</v>
      </c>
      <c r="H625" s="116" t="s">
        <v>434</v>
      </c>
      <c r="I625" s="116" t="s">
        <v>356</v>
      </c>
      <c r="J625" s="115">
        <v>107303</v>
      </c>
      <c r="K625" s="116" t="s">
        <v>622</v>
      </c>
      <c r="L625" s="116" t="s">
        <v>623</v>
      </c>
      <c r="M625" s="116" t="s">
        <v>624</v>
      </c>
    </row>
    <row r="626" spans="1:13" x14ac:dyDescent="0.2">
      <c r="A626" s="115">
        <v>503760</v>
      </c>
      <c r="B626" s="116" t="s">
        <v>412</v>
      </c>
      <c r="C626" s="115">
        <v>11</v>
      </c>
      <c r="D626" s="116" t="s">
        <v>360</v>
      </c>
      <c r="E626" s="116" t="s">
        <v>356</v>
      </c>
      <c r="F626" s="117">
        <v>36541</v>
      </c>
      <c r="G626" s="115">
        <v>413</v>
      </c>
      <c r="H626" s="116" t="s">
        <v>434</v>
      </c>
      <c r="I626" s="116" t="s">
        <v>356</v>
      </c>
      <c r="J626" s="115">
        <v>107303</v>
      </c>
      <c r="K626" s="116" t="s">
        <v>622</v>
      </c>
      <c r="L626" s="116" t="s">
        <v>1169</v>
      </c>
      <c r="M626" s="116" t="s">
        <v>82</v>
      </c>
    </row>
    <row r="627" spans="1:13" x14ac:dyDescent="0.2">
      <c r="A627" s="115">
        <v>531004</v>
      </c>
      <c r="B627" s="116" t="s">
        <v>412</v>
      </c>
      <c r="C627" s="115">
        <v>9</v>
      </c>
      <c r="D627" s="116" t="s">
        <v>339</v>
      </c>
      <c r="E627" s="116" t="s">
        <v>1229</v>
      </c>
      <c r="F627" s="117">
        <v>36724</v>
      </c>
      <c r="G627" s="115">
        <v>413</v>
      </c>
      <c r="H627" s="116" t="s">
        <v>434</v>
      </c>
      <c r="I627" s="116" t="s">
        <v>356</v>
      </c>
      <c r="J627" s="115">
        <v>107303</v>
      </c>
      <c r="K627" s="116" t="s">
        <v>622</v>
      </c>
      <c r="L627" s="116" t="s">
        <v>950</v>
      </c>
      <c r="M627" s="116" t="s">
        <v>1115</v>
      </c>
    </row>
    <row r="628" spans="1:13" x14ac:dyDescent="0.2">
      <c r="A628" s="115">
        <v>565010</v>
      </c>
      <c r="B628" s="116" t="s">
        <v>412</v>
      </c>
      <c r="C628" s="115">
        <v>14</v>
      </c>
      <c r="D628" s="116" t="s">
        <v>1253</v>
      </c>
      <c r="E628" s="116" t="s">
        <v>356</v>
      </c>
      <c r="F628" s="117">
        <v>36861</v>
      </c>
      <c r="G628" s="115">
        <v>413</v>
      </c>
      <c r="H628" s="116" t="s">
        <v>434</v>
      </c>
      <c r="I628" s="116" t="s">
        <v>356</v>
      </c>
      <c r="J628" s="115">
        <v>107303</v>
      </c>
      <c r="K628" s="116" t="s">
        <v>622</v>
      </c>
      <c r="L628" s="116" t="s">
        <v>218</v>
      </c>
      <c r="M628" s="116" t="s">
        <v>211</v>
      </c>
    </row>
    <row r="629" spans="1:13" x14ac:dyDescent="0.2">
      <c r="A629" s="115">
        <v>569097</v>
      </c>
      <c r="B629" s="116" t="s">
        <v>412</v>
      </c>
      <c r="C629" s="115">
        <v>14</v>
      </c>
      <c r="D629" s="116" t="s">
        <v>1253</v>
      </c>
      <c r="E629" s="116" t="s">
        <v>356</v>
      </c>
      <c r="F629" s="117">
        <v>37004</v>
      </c>
      <c r="G629" s="115">
        <v>413</v>
      </c>
      <c r="H629" s="116" t="s">
        <v>434</v>
      </c>
      <c r="I629" s="116" t="s">
        <v>356</v>
      </c>
      <c r="J629" s="115">
        <v>107303</v>
      </c>
      <c r="K629" s="116" t="s">
        <v>622</v>
      </c>
      <c r="L629" s="116" t="s">
        <v>1170</v>
      </c>
      <c r="M629" s="116" t="s">
        <v>211</v>
      </c>
    </row>
    <row r="630" spans="1:13" x14ac:dyDescent="0.2">
      <c r="A630" s="115">
        <v>570618</v>
      </c>
      <c r="B630" s="116" t="s">
        <v>328</v>
      </c>
      <c r="C630" s="115">
        <v>10</v>
      </c>
      <c r="D630" s="116" t="s">
        <v>1217</v>
      </c>
      <c r="E630" s="116" t="s">
        <v>356</v>
      </c>
      <c r="F630" s="117">
        <v>37040</v>
      </c>
      <c r="G630" s="115">
        <v>413</v>
      </c>
      <c r="H630" s="116" t="s">
        <v>434</v>
      </c>
      <c r="I630" s="116" t="s">
        <v>356</v>
      </c>
      <c r="J630" s="115">
        <v>107303</v>
      </c>
      <c r="K630" s="116" t="s">
        <v>622</v>
      </c>
      <c r="L630" s="116" t="s">
        <v>1258</v>
      </c>
      <c r="M630" s="116" t="s">
        <v>1</v>
      </c>
    </row>
    <row r="631" spans="1:13" x14ac:dyDescent="0.2">
      <c r="A631" s="115">
        <v>502561</v>
      </c>
      <c r="B631" s="116" t="s">
        <v>412</v>
      </c>
      <c r="C631" s="115">
        <v>14</v>
      </c>
      <c r="D631" s="116" t="s">
        <v>1255</v>
      </c>
      <c r="E631" s="116" t="s">
        <v>356</v>
      </c>
      <c r="F631" s="117">
        <v>36578</v>
      </c>
      <c r="G631" s="115">
        <v>413</v>
      </c>
      <c r="H631" s="116" t="s">
        <v>434</v>
      </c>
      <c r="I631" s="116" t="s">
        <v>366</v>
      </c>
      <c r="J631" s="115">
        <v>107304</v>
      </c>
      <c r="K631" s="116" t="s">
        <v>148</v>
      </c>
      <c r="L631" s="116" t="s">
        <v>149</v>
      </c>
      <c r="M631" s="116" t="s">
        <v>144</v>
      </c>
    </row>
    <row r="632" spans="1:13" x14ac:dyDescent="0.2">
      <c r="A632" s="115">
        <v>503389</v>
      </c>
      <c r="B632" s="116" t="s">
        <v>412</v>
      </c>
      <c r="C632" s="115">
        <v>14</v>
      </c>
      <c r="D632" s="116" t="s">
        <v>1218</v>
      </c>
      <c r="E632" s="116" t="s">
        <v>356</v>
      </c>
      <c r="F632" s="117">
        <v>36220</v>
      </c>
      <c r="G632" s="115">
        <v>413</v>
      </c>
      <c r="H632" s="116" t="s">
        <v>434</v>
      </c>
      <c r="I632" s="116" t="s">
        <v>366</v>
      </c>
      <c r="J632" s="115">
        <v>107304</v>
      </c>
      <c r="K632" s="116" t="s">
        <v>148</v>
      </c>
      <c r="L632" s="116" t="s">
        <v>159</v>
      </c>
      <c r="M632" s="116" t="s">
        <v>133</v>
      </c>
    </row>
    <row r="633" spans="1:13" x14ac:dyDescent="0.2">
      <c r="A633" s="115">
        <v>561385</v>
      </c>
      <c r="B633" s="116" t="s">
        <v>412</v>
      </c>
      <c r="C633" s="115">
        <v>13</v>
      </c>
      <c r="D633" s="116" t="s">
        <v>1250</v>
      </c>
      <c r="E633" s="116" t="s">
        <v>356</v>
      </c>
      <c r="F633" s="117">
        <v>36766</v>
      </c>
      <c r="G633" s="115">
        <v>413</v>
      </c>
      <c r="H633" s="116" t="s">
        <v>434</v>
      </c>
      <c r="I633" s="116" t="s">
        <v>366</v>
      </c>
      <c r="J633" s="115">
        <v>107304</v>
      </c>
      <c r="K633" s="116" t="s">
        <v>148</v>
      </c>
      <c r="L633" s="116" t="s">
        <v>198</v>
      </c>
      <c r="M633" s="116" t="s">
        <v>131</v>
      </c>
    </row>
    <row r="634" spans="1:13" x14ac:dyDescent="0.2">
      <c r="A634" s="115">
        <v>566200</v>
      </c>
      <c r="B634" s="116" t="s">
        <v>412</v>
      </c>
      <c r="C634" s="115">
        <v>13</v>
      </c>
      <c r="D634" s="116" t="s">
        <v>1250</v>
      </c>
      <c r="E634" s="116" t="s">
        <v>356</v>
      </c>
      <c r="F634" s="117">
        <v>36923</v>
      </c>
      <c r="G634" s="115">
        <v>413</v>
      </c>
      <c r="H634" s="116" t="s">
        <v>434</v>
      </c>
      <c r="I634" s="116" t="s">
        <v>366</v>
      </c>
      <c r="J634" s="115">
        <v>107304</v>
      </c>
      <c r="K634" s="116" t="s">
        <v>148</v>
      </c>
      <c r="L634" s="116" t="s">
        <v>237</v>
      </c>
      <c r="M634" s="116" t="s">
        <v>131</v>
      </c>
    </row>
    <row r="635" spans="1:13" x14ac:dyDescent="0.2">
      <c r="A635" s="115">
        <v>501100</v>
      </c>
      <c r="B635" s="116" t="s">
        <v>412</v>
      </c>
      <c r="C635" s="115">
        <v>5</v>
      </c>
      <c r="D635" s="116" t="s">
        <v>1216</v>
      </c>
      <c r="E635" s="116" t="s">
        <v>1229</v>
      </c>
      <c r="F635" s="117">
        <v>36160</v>
      </c>
      <c r="G635" s="115">
        <v>413</v>
      </c>
      <c r="H635" s="116" t="s">
        <v>413</v>
      </c>
      <c r="I635" s="116" t="s">
        <v>498</v>
      </c>
      <c r="J635" s="115">
        <v>150115</v>
      </c>
      <c r="K635" s="116" t="s">
        <v>1159</v>
      </c>
      <c r="L635" s="116" t="s">
        <v>567</v>
      </c>
      <c r="M635" s="116" t="s">
        <v>568</v>
      </c>
    </row>
    <row r="636" spans="1:13" x14ac:dyDescent="0.2">
      <c r="A636" s="115">
        <v>503201</v>
      </c>
      <c r="B636" s="116" t="s">
        <v>412</v>
      </c>
      <c r="C636" s="115">
        <v>7</v>
      </c>
      <c r="D636" s="116" t="s">
        <v>337</v>
      </c>
      <c r="E636" s="116" t="s">
        <v>356</v>
      </c>
      <c r="F636" s="117">
        <v>35753</v>
      </c>
      <c r="G636" s="115">
        <v>413</v>
      </c>
      <c r="H636" s="116" t="s">
        <v>413</v>
      </c>
      <c r="I636" s="116" t="s">
        <v>498</v>
      </c>
      <c r="J636" s="115">
        <v>150115</v>
      </c>
      <c r="K636" s="116" t="s">
        <v>1159</v>
      </c>
      <c r="L636" s="116" t="s">
        <v>1160</v>
      </c>
      <c r="M636" s="116" t="s">
        <v>775</v>
      </c>
    </row>
    <row r="637" spans="1:13" x14ac:dyDescent="0.2">
      <c r="A637" s="115">
        <v>503538</v>
      </c>
      <c r="B637" s="116" t="s">
        <v>412</v>
      </c>
      <c r="C637" s="115">
        <v>11</v>
      </c>
      <c r="D637" s="116" t="s">
        <v>360</v>
      </c>
      <c r="E637" s="116" t="s">
        <v>356</v>
      </c>
      <c r="F637" s="117">
        <v>36451</v>
      </c>
      <c r="G637" s="115">
        <v>413</v>
      </c>
      <c r="H637" s="116" t="s">
        <v>413</v>
      </c>
      <c r="I637" s="116" t="s">
        <v>498</v>
      </c>
      <c r="J637" s="115">
        <v>150115</v>
      </c>
      <c r="K637" s="116" t="s">
        <v>1159</v>
      </c>
      <c r="L637" s="116" t="s">
        <v>101</v>
      </c>
      <c r="M637" s="116" t="s">
        <v>79</v>
      </c>
    </row>
    <row r="638" spans="1:13" x14ac:dyDescent="0.2">
      <c r="A638" s="115">
        <v>565282</v>
      </c>
      <c r="B638" s="116" t="s">
        <v>412</v>
      </c>
      <c r="C638" s="115">
        <v>13</v>
      </c>
      <c r="D638" s="116" t="s">
        <v>1250</v>
      </c>
      <c r="E638" s="116" t="s">
        <v>356</v>
      </c>
      <c r="F638" s="117">
        <v>36888</v>
      </c>
      <c r="G638" s="115">
        <v>413</v>
      </c>
      <c r="H638" s="116" t="s">
        <v>413</v>
      </c>
      <c r="I638" s="116" t="s">
        <v>498</v>
      </c>
      <c r="J638" s="115">
        <v>150115</v>
      </c>
      <c r="K638" s="116" t="s">
        <v>1159</v>
      </c>
      <c r="L638" s="116" t="s">
        <v>209</v>
      </c>
      <c r="M638" s="116" t="s">
        <v>135</v>
      </c>
    </row>
    <row r="639" spans="1:13" x14ac:dyDescent="0.2">
      <c r="A639" s="115">
        <v>400012</v>
      </c>
      <c r="B639" s="116" t="s">
        <v>412</v>
      </c>
      <c r="C639" s="115">
        <v>14</v>
      </c>
      <c r="D639" s="116" t="s">
        <v>1254</v>
      </c>
      <c r="E639" s="116" t="s">
        <v>356</v>
      </c>
      <c r="F639" s="117">
        <v>36970</v>
      </c>
      <c r="G639" s="115">
        <v>12</v>
      </c>
      <c r="H639" s="116" t="s">
        <v>413</v>
      </c>
      <c r="I639" s="116" t="s">
        <v>391</v>
      </c>
      <c r="J639" s="115">
        <v>150120</v>
      </c>
      <c r="K639" s="116" t="s">
        <v>1037</v>
      </c>
      <c r="L639" s="116" t="s">
        <v>1044</v>
      </c>
      <c r="M639" s="116" t="s">
        <v>1230</v>
      </c>
    </row>
    <row r="640" spans="1:13" x14ac:dyDescent="0.2">
      <c r="A640" s="115">
        <v>505292</v>
      </c>
      <c r="B640" s="116" t="s">
        <v>412</v>
      </c>
      <c r="C640" s="115">
        <v>14</v>
      </c>
      <c r="D640" s="116" t="s">
        <v>1254</v>
      </c>
      <c r="E640" s="116" t="s">
        <v>356</v>
      </c>
      <c r="F640" s="117">
        <v>36526</v>
      </c>
      <c r="G640" s="115">
        <v>12</v>
      </c>
      <c r="H640" s="116" t="s">
        <v>413</v>
      </c>
      <c r="I640" s="116" t="s">
        <v>391</v>
      </c>
      <c r="J640" s="115">
        <v>150120</v>
      </c>
      <c r="K640" s="116" t="s">
        <v>1037</v>
      </c>
      <c r="L640" s="116" t="s">
        <v>264</v>
      </c>
      <c r="M640" s="116" t="s">
        <v>1230</v>
      </c>
    </row>
    <row r="641" spans="1:13" x14ac:dyDescent="0.2">
      <c r="A641" s="115">
        <v>505357</v>
      </c>
      <c r="B641" s="116" t="s">
        <v>412</v>
      </c>
      <c r="C641" s="115">
        <v>11</v>
      </c>
      <c r="D641" s="116" t="s">
        <v>360</v>
      </c>
      <c r="E641" s="116" t="s">
        <v>356</v>
      </c>
      <c r="F641" s="117">
        <v>36526</v>
      </c>
      <c r="G641" s="115">
        <v>12</v>
      </c>
      <c r="H641" s="116" t="s">
        <v>413</v>
      </c>
      <c r="I641" s="116" t="s">
        <v>391</v>
      </c>
      <c r="J641" s="115">
        <v>150120</v>
      </c>
      <c r="K641" s="116" t="s">
        <v>1037</v>
      </c>
      <c r="L641" s="116" t="s">
        <v>1039</v>
      </c>
      <c r="M641" s="116" t="s">
        <v>1230</v>
      </c>
    </row>
    <row r="642" spans="1:13" x14ac:dyDescent="0.2">
      <c r="A642" s="115">
        <v>505359</v>
      </c>
      <c r="B642" s="116" t="s">
        <v>412</v>
      </c>
      <c r="C642" s="115">
        <v>14</v>
      </c>
      <c r="D642" s="116" t="s">
        <v>1253</v>
      </c>
      <c r="E642" s="116" t="s">
        <v>356</v>
      </c>
      <c r="F642" s="117">
        <v>36526</v>
      </c>
      <c r="G642" s="115">
        <v>12</v>
      </c>
      <c r="H642" s="116" t="s">
        <v>413</v>
      </c>
      <c r="I642" s="116" t="s">
        <v>391</v>
      </c>
      <c r="J642" s="115">
        <v>150120</v>
      </c>
      <c r="K642" s="116" t="s">
        <v>1037</v>
      </c>
      <c r="L642" s="116" t="s">
        <v>1041</v>
      </c>
      <c r="M642" s="116" t="s">
        <v>1230</v>
      </c>
    </row>
    <row r="643" spans="1:13" x14ac:dyDescent="0.2">
      <c r="A643" s="115">
        <v>505361</v>
      </c>
      <c r="B643" s="116" t="s">
        <v>412</v>
      </c>
      <c r="C643" s="115">
        <v>14</v>
      </c>
      <c r="D643" s="116" t="s">
        <v>1254</v>
      </c>
      <c r="E643" s="116" t="s">
        <v>356</v>
      </c>
      <c r="F643" s="117">
        <v>36526</v>
      </c>
      <c r="G643" s="115">
        <v>12</v>
      </c>
      <c r="H643" s="116" t="s">
        <v>413</v>
      </c>
      <c r="I643" s="116" t="s">
        <v>391</v>
      </c>
      <c r="J643" s="115">
        <v>150120</v>
      </c>
      <c r="K643" s="116" t="s">
        <v>1037</v>
      </c>
      <c r="L643" s="116" t="s">
        <v>1045</v>
      </c>
      <c r="M643" s="116" t="s">
        <v>1230</v>
      </c>
    </row>
    <row r="644" spans="1:13" x14ac:dyDescent="0.2">
      <c r="A644" s="115">
        <v>505364</v>
      </c>
      <c r="B644" s="116" t="s">
        <v>412</v>
      </c>
      <c r="C644" s="115">
        <v>14</v>
      </c>
      <c r="D644" s="116" t="s">
        <v>1254</v>
      </c>
      <c r="E644" s="116" t="s">
        <v>356</v>
      </c>
      <c r="F644" s="117">
        <v>36526</v>
      </c>
      <c r="G644" s="115">
        <v>12</v>
      </c>
      <c r="H644" s="116" t="s">
        <v>413</v>
      </c>
      <c r="I644" s="116" t="s">
        <v>391</v>
      </c>
      <c r="J644" s="115">
        <v>150120</v>
      </c>
      <c r="K644" s="116" t="s">
        <v>1037</v>
      </c>
      <c r="L644" s="116" t="s">
        <v>1047</v>
      </c>
      <c r="M644" s="116" t="s">
        <v>1230</v>
      </c>
    </row>
    <row r="645" spans="1:13" x14ac:dyDescent="0.2">
      <c r="A645" s="115">
        <v>505366</v>
      </c>
      <c r="B645" s="116" t="s">
        <v>412</v>
      </c>
      <c r="C645" s="115">
        <v>14</v>
      </c>
      <c r="D645" s="116" t="s">
        <v>1254</v>
      </c>
      <c r="E645" s="116" t="s">
        <v>356</v>
      </c>
      <c r="F645" s="117">
        <v>36526</v>
      </c>
      <c r="G645" s="115">
        <v>12</v>
      </c>
      <c r="H645" s="116" t="s">
        <v>413</v>
      </c>
      <c r="I645" s="116" t="s">
        <v>391</v>
      </c>
      <c r="J645" s="115">
        <v>150120</v>
      </c>
      <c r="K645" s="116" t="s">
        <v>1037</v>
      </c>
      <c r="L645" s="116" t="s">
        <v>1048</v>
      </c>
      <c r="M645" s="116" t="s">
        <v>1230</v>
      </c>
    </row>
    <row r="646" spans="1:13" x14ac:dyDescent="0.2">
      <c r="A646" s="115">
        <v>505424</v>
      </c>
      <c r="B646" s="116" t="s">
        <v>412</v>
      </c>
      <c r="C646" s="115">
        <v>12</v>
      </c>
      <c r="D646" s="116" t="s">
        <v>1217</v>
      </c>
      <c r="E646" s="116" t="s">
        <v>1220</v>
      </c>
      <c r="F646" s="117">
        <v>36526</v>
      </c>
      <c r="G646" s="115">
        <v>12</v>
      </c>
      <c r="H646" s="116" t="s">
        <v>413</v>
      </c>
      <c r="I646" s="116" t="s">
        <v>391</v>
      </c>
      <c r="J646" s="115">
        <v>150120</v>
      </c>
      <c r="K646" s="116" t="s">
        <v>1037</v>
      </c>
      <c r="L646" s="116" t="s">
        <v>1150</v>
      </c>
      <c r="M646" s="116" t="s">
        <v>1230</v>
      </c>
    </row>
    <row r="647" spans="1:13" x14ac:dyDescent="0.2">
      <c r="A647" s="115">
        <v>506338</v>
      </c>
      <c r="B647" s="116" t="s">
        <v>412</v>
      </c>
      <c r="C647" s="115">
        <v>12</v>
      </c>
      <c r="D647" s="116" t="s">
        <v>1241</v>
      </c>
      <c r="E647" s="116" t="s">
        <v>1220</v>
      </c>
      <c r="F647" s="117">
        <v>36526</v>
      </c>
      <c r="G647" s="115">
        <v>12</v>
      </c>
      <c r="H647" s="116" t="s">
        <v>413</v>
      </c>
      <c r="I647" s="116" t="s">
        <v>391</v>
      </c>
      <c r="J647" s="115">
        <v>150120</v>
      </c>
      <c r="K647" s="116" t="s">
        <v>1037</v>
      </c>
      <c r="L647" s="116" t="s">
        <v>266</v>
      </c>
      <c r="M647" s="116" t="s">
        <v>1230</v>
      </c>
    </row>
    <row r="648" spans="1:13" x14ac:dyDescent="0.2">
      <c r="A648" s="115">
        <v>506339</v>
      </c>
      <c r="B648" s="116" t="s">
        <v>412</v>
      </c>
      <c r="C648" s="115">
        <v>12</v>
      </c>
      <c r="D648" s="116" t="s">
        <v>1241</v>
      </c>
      <c r="E648" s="116" t="s">
        <v>1220</v>
      </c>
      <c r="F648" s="117">
        <v>36526</v>
      </c>
      <c r="G648" s="115">
        <v>12</v>
      </c>
      <c r="H648" s="116" t="s">
        <v>413</v>
      </c>
      <c r="I648" s="116" t="s">
        <v>391</v>
      </c>
      <c r="J648" s="115">
        <v>150120</v>
      </c>
      <c r="K648" s="116" t="s">
        <v>1037</v>
      </c>
      <c r="L648" s="116" t="s">
        <v>267</v>
      </c>
      <c r="M648" s="116" t="s">
        <v>1230</v>
      </c>
    </row>
    <row r="649" spans="1:13" x14ac:dyDescent="0.2">
      <c r="A649" s="115">
        <v>506340</v>
      </c>
      <c r="B649" s="116" t="s">
        <v>412</v>
      </c>
      <c r="C649" s="115">
        <v>12</v>
      </c>
      <c r="D649" s="116" t="s">
        <v>1241</v>
      </c>
      <c r="E649" s="116" t="s">
        <v>1220</v>
      </c>
      <c r="F649" s="117">
        <v>36526</v>
      </c>
      <c r="G649" s="115">
        <v>12</v>
      </c>
      <c r="H649" s="116" t="s">
        <v>413</v>
      </c>
      <c r="I649" s="116" t="s">
        <v>391</v>
      </c>
      <c r="J649" s="115">
        <v>150120</v>
      </c>
      <c r="K649" s="116" t="s">
        <v>1037</v>
      </c>
      <c r="L649" s="116" t="s">
        <v>268</v>
      </c>
      <c r="M649" s="116" t="s">
        <v>1230</v>
      </c>
    </row>
    <row r="650" spans="1:13" x14ac:dyDescent="0.2">
      <c r="A650" s="115">
        <v>506362</v>
      </c>
      <c r="B650" s="116" t="s">
        <v>412</v>
      </c>
      <c r="C650" s="115">
        <v>12</v>
      </c>
      <c r="D650" s="116" t="s">
        <v>1241</v>
      </c>
      <c r="E650" s="116" t="s">
        <v>1220</v>
      </c>
      <c r="F650" s="117">
        <v>36526</v>
      </c>
      <c r="G650" s="115">
        <v>12</v>
      </c>
      <c r="H650" s="116" t="s">
        <v>413</v>
      </c>
      <c r="I650" s="116" t="s">
        <v>391</v>
      </c>
      <c r="J650" s="115">
        <v>150120</v>
      </c>
      <c r="K650" s="116" t="s">
        <v>1037</v>
      </c>
      <c r="L650" s="116" t="s">
        <v>269</v>
      </c>
      <c r="M650" s="116" t="s">
        <v>1230</v>
      </c>
    </row>
    <row r="651" spans="1:13" x14ac:dyDescent="0.2">
      <c r="A651" s="115">
        <v>506364</v>
      </c>
      <c r="B651" s="116" t="s">
        <v>412</v>
      </c>
      <c r="C651" s="115">
        <v>12</v>
      </c>
      <c r="D651" s="116" t="s">
        <v>1241</v>
      </c>
      <c r="E651" s="116" t="s">
        <v>1220</v>
      </c>
      <c r="F651" s="117">
        <v>36526</v>
      </c>
      <c r="G651" s="115">
        <v>12</v>
      </c>
      <c r="H651" s="116" t="s">
        <v>413</v>
      </c>
      <c r="I651" s="116" t="s">
        <v>391</v>
      </c>
      <c r="J651" s="115">
        <v>150120</v>
      </c>
      <c r="K651" s="116" t="s">
        <v>1037</v>
      </c>
      <c r="L651" s="116" t="s">
        <v>270</v>
      </c>
      <c r="M651" s="116" t="s">
        <v>1230</v>
      </c>
    </row>
    <row r="652" spans="1:13" x14ac:dyDescent="0.2">
      <c r="A652" s="115">
        <v>506367</v>
      </c>
      <c r="B652" s="116" t="s">
        <v>412</v>
      </c>
      <c r="C652" s="115">
        <v>12</v>
      </c>
      <c r="D652" s="116" t="s">
        <v>1241</v>
      </c>
      <c r="E652" s="116" t="s">
        <v>1220</v>
      </c>
      <c r="F652" s="117">
        <v>36526</v>
      </c>
      <c r="G652" s="115">
        <v>12</v>
      </c>
      <c r="H652" s="116" t="s">
        <v>413</v>
      </c>
      <c r="I652" s="116" t="s">
        <v>391</v>
      </c>
      <c r="J652" s="115">
        <v>150120</v>
      </c>
      <c r="K652" s="116" t="s">
        <v>1037</v>
      </c>
      <c r="L652" s="116" t="s">
        <v>272</v>
      </c>
      <c r="M652" s="116" t="s">
        <v>1230</v>
      </c>
    </row>
    <row r="653" spans="1:13" x14ac:dyDescent="0.2">
      <c r="A653" s="115">
        <v>506369</v>
      </c>
      <c r="B653" s="116" t="s">
        <v>412</v>
      </c>
      <c r="C653" s="115">
        <v>10</v>
      </c>
      <c r="D653" s="116" t="s">
        <v>1217</v>
      </c>
      <c r="E653" s="116" t="s">
        <v>1237</v>
      </c>
      <c r="F653" s="117">
        <v>36526</v>
      </c>
      <c r="G653" s="115">
        <v>12</v>
      </c>
      <c r="H653" s="116" t="s">
        <v>413</v>
      </c>
      <c r="I653" s="116" t="s">
        <v>391</v>
      </c>
      <c r="J653" s="115">
        <v>150120</v>
      </c>
      <c r="K653" s="116" t="s">
        <v>1037</v>
      </c>
      <c r="L653" s="116" t="s">
        <v>255</v>
      </c>
      <c r="M653" s="116" t="s">
        <v>1230</v>
      </c>
    </row>
    <row r="654" spans="1:13" x14ac:dyDescent="0.2">
      <c r="A654" s="115">
        <v>506370</v>
      </c>
      <c r="B654" s="116" t="s">
        <v>412</v>
      </c>
      <c r="C654" s="115">
        <v>12</v>
      </c>
      <c r="D654" s="116" t="s">
        <v>1241</v>
      </c>
      <c r="E654" s="116" t="s">
        <v>1220</v>
      </c>
      <c r="F654" s="117">
        <v>24097</v>
      </c>
      <c r="G654" s="115">
        <v>12</v>
      </c>
      <c r="H654" s="116" t="s">
        <v>413</v>
      </c>
      <c r="I654" s="116" t="s">
        <v>391</v>
      </c>
      <c r="J654" s="115">
        <v>150120</v>
      </c>
      <c r="K654" s="116" t="s">
        <v>1037</v>
      </c>
      <c r="L654" s="116" t="s">
        <v>273</v>
      </c>
      <c r="M654" s="116" t="s">
        <v>213</v>
      </c>
    </row>
    <row r="655" spans="1:13" x14ac:dyDescent="0.2">
      <c r="A655" s="115">
        <v>506372</v>
      </c>
      <c r="B655" s="116" t="s">
        <v>412</v>
      </c>
      <c r="C655" s="115">
        <v>12</v>
      </c>
      <c r="D655" s="116" t="s">
        <v>1241</v>
      </c>
      <c r="E655" s="116" t="s">
        <v>1220</v>
      </c>
      <c r="F655" s="117">
        <v>36526</v>
      </c>
      <c r="G655" s="115">
        <v>12</v>
      </c>
      <c r="H655" s="116" t="s">
        <v>413</v>
      </c>
      <c r="I655" s="116" t="s">
        <v>391</v>
      </c>
      <c r="J655" s="115">
        <v>150120</v>
      </c>
      <c r="K655" s="116" t="s">
        <v>1037</v>
      </c>
      <c r="L655" s="116" t="s">
        <v>274</v>
      </c>
      <c r="M655" s="116" t="s">
        <v>1230</v>
      </c>
    </row>
    <row r="656" spans="1:13" x14ac:dyDescent="0.2">
      <c r="A656" s="115">
        <v>506373</v>
      </c>
      <c r="B656" s="116" t="s">
        <v>412</v>
      </c>
      <c r="C656" s="115">
        <v>12</v>
      </c>
      <c r="D656" s="116" t="s">
        <v>1241</v>
      </c>
      <c r="E656" s="116" t="s">
        <v>1220</v>
      </c>
      <c r="F656" s="117">
        <v>36526</v>
      </c>
      <c r="G656" s="115">
        <v>12</v>
      </c>
      <c r="H656" s="116" t="s">
        <v>413</v>
      </c>
      <c r="I656" s="116" t="s">
        <v>391</v>
      </c>
      <c r="J656" s="115">
        <v>150120</v>
      </c>
      <c r="K656" s="116" t="s">
        <v>1037</v>
      </c>
      <c r="L656" s="116" t="s">
        <v>1049</v>
      </c>
      <c r="M656" s="116" t="s">
        <v>1230</v>
      </c>
    </row>
    <row r="657" spans="1:13" x14ac:dyDescent="0.2">
      <c r="A657" s="115">
        <v>506375</v>
      </c>
      <c r="B657" s="116" t="s">
        <v>412</v>
      </c>
      <c r="C657" s="115">
        <v>12</v>
      </c>
      <c r="D657" s="116" t="s">
        <v>1241</v>
      </c>
      <c r="E657" s="116" t="s">
        <v>1220</v>
      </c>
      <c r="F657" s="117">
        <v>36526</v>
      </c>
      <c r="G657" s="115">
        <v>12</v>
      </c>
      <c r="H657" s="116" t="s">
        <v>413</v>
      </c>
      <c r="I657" s="116" t="s">
        <v>391</v>
      </c>
      <c r="J657" s="115">
        <v>150120</v>
      </c>
      <c r="K657" s="116" t="s">
        <v>1037</v>
      </c>
      <c r="L657" s="116" t="s">
        <v>275</v>
      </c>
      <c r="M657" s="116" t="s">
        <v>1230</v>
      </c>
    </row>
    <row r="658" spans="1:13" x14ac:dyDescent="0.2">
      <c r="A658" s="115">
        <v>506376</v>
      </c>
      <c r="B658" s="116" t="s">
        <v>412</v>
      </c>
      <c r="C658" s="115">
        <v>12</v>
      </c>
      <c r="D658" s="116" t="s">
        <v>1241</v>
      </c>
      <c r="E658" s="116" t="s">
        <v>1220</v>
      </c>
      <c r="F658" s="117">
        <v>36526</v>
      </c>
      <c r="G658" s="115">
        <v>12</v>
      </c>
      <c r="H658" s="116" t="s">
        <v>413</v>
      </c>
      <c r="I658" s="116" t="s">
        <v>391</v>
      </c>
      <c r="J658" s="115">
        <v>150120</v>
      </c>
      <c r="K658" s="116" t="s">
        <v>1037</v>
      </c>
      <c r="L658" s="116" t="s">
        <v>276</v>
      </c>
      <c r="M658" s="116" t="s">
        <v>1230</v>
      </c>
    </row>
    <row r="659" spans="1:13" x14ac:dyDescent="0.2">
      <c r="A659" s="115">
        <v>506377</v>
      </c>
      <c r="B659" s="116" t="s">
        <v>412</v>
      </c>
      <c r="C659" s="115">
        <v>12</v>
      </c>
      <c r="D659" s="116" t="s">
        <v>1241</v>
      </c>
      <c r="E659" s="116" t="s">
        <v>1220</v>
      </c>
      <c r="F659" s="117">
        <v>36526</v>
      </c>
      <c r="G659" s="115">
        <v>12</v>
      </c>
      <c r="H659" s="116" t="s">
        <v>413</v>
      </c>
      <c r="I659" s="116" t="s">
        <v>391</v>
      </c>
      <c r="J659" s="115">
        <v>150120</v>
      </c>
      <c r="K659" s="116" t="s">
        <v>1037</v>
      </c>
      <c r="L659" s="116" t="s">
        <v>277</v>
      </c>
      <c r="M659" s="116" t="s">
        <v>1230</v>
      </c>
    </row>
    <row r="660" spans="1:13" x14ac:dyDescent="0.2">
      <c r="A660" s="115">
        <v>506378</v>
      </c>
      <c r="B660" s="116" t="s">
        <v>412</v>
      </c>
      <c r="C660" s="115">
        <v>12</v>
      </c>
      <c r="D660" s="116" t="s">
        <v>1241</v>
      </c>
      <c r="E660" s="116" t="s">
        <v>1220</v>
      </c>
      <c r="F660" s="117">
        <v>36526</v>
      </c>
      <c r="G660" s="115">
        <v>12</v>
      </c>
      <c r="H660" s="116" t="s">
        <v>413</v>
      </c>
      <c r="I660" s="116" t="s">
        <v>391</v>
      </c>
      <c r="J660" s="115">
        <v>150120</v>
      </c>
      <c r="K660" s="116" t="s">
        <v>1037</v>
      </c>
      <c r="L660" s="116" t="s">
        <v>278</v>
      </c>
      <c r="M660" s="116" t="s">
        <v>1230</v>
      </c>
    </row>
    <row r="661" spans="1:13" x14ac:dyDescent="0.2">
      <c r="A661" s="115">
        <v>506379</v>
      </c>
      <c r="B661" s="116" t="s">
        <v>412</v>
      </c>
      <c r="C661" s="115">
        <v>12</v>
      </c>
      <c r="D661" s="116" t="s">
        <v>1241</v>
      </c>
      <c r="E661" s="116" t="s">
        <v>1220</v>
      </c>
      <c r="F661" s="117">
        <v>36526</v>
      </c>
      <c r="G661" s="115">
        <v>12</v>
      </c>
      <c r="H661" s="116" t="s">
        <v>413</v>
      </c>
      <c r="I661" s="116" t="s">
        <v>391</v>
      </c>
      <c r="J661" s="115">
        <v>150120</v>
      </c>
      <c r="K661" s="116" t="s">
        <v>1037</v>
      </c>
      <c r="L661" s="116" t="s">
        <v>279</v>
      </c>
      <c r="M661" s="116" t="s">
        <v>1230</v>
      </c>
    </row>
    <row r="662" spans="1:13" x14ac:dyDescent="0.2">
      <c r="A662" s="115">
        <v>506380</v>
      </c>
      <c r="B662" s="116" t="s">
        <v>412</v>
      </c>
      <c r="C662" s="115">
        <v>12</v>
      </c>
      <c r="D662" s="116" t="s">
        <v>1241</v>
      </c>
      <c r="E662" s="116" t="s">
        <v>1220</v>
      </c>
      <c r="F662" s="117">
        <v>36526</v>
      </c>
      <c r="G662" s="115">
        <v>12</v>
      </c>
      <c r="H662" s="116" t="s">
        <v>413</v>
      </c>
      <c r="I662" s="116" t="s">
        <v>391</v>
      </c>
      <c r="J662" s="115">
        <v>150120</v>
      </c>
      <c r="K662" s="116" t="s">
        <v>1037</v>
      </c>
      <c r="L662" s="116" t="s">
        <v>280</v>
      </c>
      <c r="M662" s="116" t="s">
        <v>1230</v>
      </c>
    </row>
    <row r="663" spans="1:13" x14ac:dyDescent="0.2">
      <c r="A663" s="115">
        <v>506381</v>
      </c>
      <c r="B663" s="116" t="s">
        <v>412</v>
      </c>
      <c r="C663" s="115">
        <v>12</v>
      </c>
      <c r="D663" s="116" t="s">
        <v>1241</v>
      </c>
      <c r="E663" s="116" t="s">
        <v>1220</v>
      </c>
      <c r="F663" s="117">
        <v>36526</v>
      </c>
      <c r="G663" s="115">
        <v>12</v>
      </c>
      <c r="H663" s="116" t="s">
        <v>413</v>
      </c>
      <c r="I663" s="116" t="s">
        <v>391</v>
      </c>
      <c r="J663" s="115">
        <v>150120</v>
      </c>
      <c r="K663" s="116" t="s">
        <v>1037</v>
      </c>
      <c r="L663" s="116" t="s">
        <v>281</v>
      </c>
      <c r="M663" s="116" t="s">
        <v>1230</v>
      </c>
    </row>
    <row r="664" spans="1:13" x14ac:dyDescent="0.2">
      <c r="A664" s="115">
        <v>506382</v>
      </c>
      <c r="B664" s="116" t="s">
        <v>412</v>
      </c>
      <c r="C664" s="115">
        <v>12</v>
      </c>
      <c r="D664" s="116" t="s">
        <v>1241</v>
      </c>
      <c r="E664" s="116" t="s">
        <v>1220</v>
      </c>
      <c r="F664" s="117">
        <v>36526</v>
      </c>
      <c r="G664" s="115">
        <v>12</v>
      </c>
      <c r="H664" s="116" t="s">
        <v>413</v>
      </c>
      <c r="I664" s="116" t="s">
        <v>391</v>
      </c>
      <c r="J664" s="115">
        <v>150120</v>
      </c>
      <c r="K664" s="116" t="s">
        <v>1037</v>
      </c>
      <c r="L664" s="116" t="s">
        <v>282</v>
      </c>
      <c r="M664" s="116" t="s">
        <v>1230</v>
      </c>
    </row>
    <row r="665" spans="1:13" x14ac:dyDescent="0.2">
      <c r="A665" s="115">
        <v>506383</v>
      </c>
      <c r="B665" s="116" t="s">
        <v>412</v>
      </c>
      <c r="C665" s="115">
        <v>12</v>
      </c>
      <c r="D665" s="116" t="s">
        <v>1241</v>
      </c>
      <c r="E665" s="116" t="s">
        <v>1220</v>
      </c>
      <c r="F665" s="117">
        <v>36526</v>
      </c>
      <c r="G665" s="115">
        <v>12</v>
      </c>
      <c r="H665" s="116" t="s">
        <v>413</v>
      </c>
      <c r="I665" s="116" t="s">
        <v>391</v>
      </c>
      <c r="J665" s="115">
        <v>150120</v>
      </c>
      <c r="K665" s="116" t="s">
        <v>1037</v>
      </c>
      <c r="L665" s="116" t="s">
        <v>1050</v>
      </c>
      <c r="M665" s="116" t="s">
        <v>1230</v>
      </c>
    </row>
    <row r="666" spans="1:13" x14ac:dyDescent="0.2">
      <c r="A666" s="115">
        <v>506387</v>
      </c>
      <c r="B666" s="116" t="s">
        <v>412</v>
      </c>
      <c r="C666" s="115">
        <v>12</v>
      </c>
      <c r="D666" s="116" t="s">
        <v>1241</v>
      </c>
      <c r="E666" s="116" t="s">
        <v>1220</v>
      </c>
      <c r="F666" s="117">
        <v>36526</v>
      </c>
      <c r="G666" s="115">
        <v>12</v>
      </c>
      <c r="H666" s="116" t="s">
        <v>413</v>
      </c>
      <c r="I666" s="116" t="s">
        <v>391</v>
      </c>
      <c r="J666" s="115">
        <v>150120</v>
      </c>
      <c r="K666" s="116" t="s">
        <v>1037</v>
      </c>
      <c r="L666" s="116" t="s">
        <v>283</v>
      </c>
      <c r="M666" s="116" t="s">
        <v>1230</v>
      </c>
    </row>
    <row r="667" spans="1:13" x14ac:dyDescent="0.2">
      <c r="A667" s="115">
        <v>506388</v>
      </c>
      <c r="B667" s="116" t="s">
        <v>412</v>
      </c>
      <c r="C667" s="115">
        <v>12</v>
      </c>
      <c r="D667" s="116" t="s">
        <v>1241</v>
      </c>
      <c r="E667" s="116" t="s">
        <v>1220</v>
      </c>
      <c r="F667" s="117">
        <v>36526</v>
      </c>
      <c r="G667" s="115">
        <v>12</v>
      </c>
      <c r="H667" s="116" t="s">
        <v>413</v>
      </c>
      <c r="I667" s="116" t="s">
        <v>391</v>
      </c>
      <c r="J667" s="115">
        <v>150120</v>
      </c>
      <c r="K667" s="116" t="s">
        <v>1037</v>
      </c>
      <c r="L667" s="116" t="s">
        <v>284</v>
      </c>
      <c r="M667" s="116" t="s">
        <v>1230</v>
      </c>
    </row>
    <row r="668" spans="1:13" x14ac:dyDescent="0.2">
      <c r="A668" s="115">
        <v>506389</v>
      </c>
      <c r="B668" s="116" t="s">
        <v>412</v>
      </c>
      <c r="C668" s="115">
        <v>12</v>
      </c>
      <c r="D668" s="116" t="s">
        <v>1241</v>
      </c>
      <c r="E668" s="116" t="s">
        <v>1220</v>
      </c>
      <c r="F668" s="117">
        <v>36526</v>
      </c>
      <c r="G668" s="115">
        <v>12</v>
      </c>
      <c r="H668" s="116" t="s">
        <v>413</v>
      </c>
      <c r="I668" s="116" t="s">
        <v>391</v>
      </c>
      <c r="J668" s="115">
        <v>150120</v>
      </c>
      <c r="K668" s="116" t="s">
        <v>1037</v>
      </c>
      <c r="L668" s="116" t="s">
        <v>285</v>
      </c>
      <c r="M668" s="116" t="s">
        <v>1230</v>
      </c>
    </row>
    <row r="669" spans="1:13" x14ac:dyDescent="0.2">
      <c r="A669" s="115">
        <v>506390</v>
      </c>
      <c r="B669" s="116" t="s">
        <v>412</v>
      </c>
      <c r="C669" s="115">
        <v>12</v>
      </c>
      <c r="D669" s="116" t="s">
        <v>1241</v>
      </c>
      <c r="E669" s="116" t="s">
        <v>1220</v>
      </c>
      <c r="F669" s="117">
        <v>36526</v>
      </c>
      <c r="G669" s="115">
        <v>12</v>
      </c>
      <c r="H669" s="116" t="s">
        <v>413</v>
      </c>
      <c r="I669" s="116" t="s">
        <v>391</v>
      </c>
      <c r="J669" s="115">
        <v>150120</v>
      </c>
      <c r="K669" s="116" t="s">
        <v>1037</v>
      </c>
      <c r="L669" s="116" t="s">
        <v>1051</v>
      </c>
      <c r="M669" s="116" t="s">
        <v>1230</v>
      </c>
    </row>
    <row r="670" spans="1:13" x14ac:dyDescent="0.2">
      <c r="A670" s="115">
        <v>506392</v>
      </c>
      <c r="B670" s="116" t="s">
        <v>412</v>
      </c>
      <c r="C670" s="115">
        <v>12</v>
      </c>
      <c r="D670" s="116" t="s">
        <v>1241</v>
      </c>
      <c r="E670" s="116" t="s">
        <v>1220</v>
      </c>
      <c r="F670" s="117">
        <v>36526</v>
      </c>
      <c r="G670" s="115">
        <v>12</v>
      </c>
      <c r="H670" s="116" t="s">
        <v>413</v>
      </c>
      <c r="I670" s="116" t="s">
        <v>391</v>
      </c>
      <c r="J670" s="115">
        <v>150120</v>
      </c>
      <c r="K670" s="116" t="s">
        <v>1037</v>
      </c>
      <c r="L670" s="116" t="s">
        <v>286</v>
      </c>
      <c r="M670" s="116" t="s">
        <v>1230</v>
      </c>
    </row>
    <row r="671" spans="1:13" x14ac:dyDescent="0.2">
      <c r="A671" s="115">
        <v>506393</v>
      </c>
      <c r="B671" s="116" t="s">
        <v>412</v>
      </c>
      <c r="C671" s="115">
        <v>12</v>
      </c>
      <c r="D671" s="116" t="s">
        <v>1241</v>
      </c>
      <c r="E671" s="116" t="s">
        <v>1220</v>
      </c>
      <c r="F671" s="117">
        <v>36526</v>
      </c>
      <c r="G671" s="115">
        <v>12</v>
      </c>
      <c r="H671" s="116" t="s">
        <v>413</v>
      </c>
      <c r="I671" s="116" t="s">
        <v>391</v>
      </c>
      <c r="J671" s="115">
        <v>150120</v>
      </c>
      <c r="K671" s="116" t="s">
        <v>1037</v>
      </c>
      <c r="L671" s="116" t="s">
        <v>1052</v>
      </c>
      <c r="M671" s="116" t="s">
        <v>1230</v>
      </c>
    </row>
    <row r="672" spans="1:13" x14ac:dyDescent="0.2">
      <c r="A672" s="115">
        <v>506394</v>
      </c>
      <c r="B672" s="116" t="s">
        <v>412</v>
      </c>
      <c r="C672" s="115">
        <v>12</v>
      </c>
      <c r="D672" s="116" t="s">
        <v>1241</v>
      </c>
      <c r="E672" s="116" t="s">
        <v>1220</v>
      </c>
      <c r="F672" s="117">
        <v>36526</v>
      </c>
      <c r="G672" s="115">
        <v>12</v>
      </c>
      <c r="H672" s="116" t="s">
        <v>413</v>
      </c>
      <c r="I672" s="116" t="s">
        <v>391</v>
      </c>
      <c r="J672" s="115">
        <v>150120</v>
      </c>
      <c r="K672" s="116" t="s">
        <v>1037</v>
      </c>
      <c r="L672" s="116" t="s">
        <v>287</v>
      </c>
      <c r="M672" s="116" t="s">
        <v>1230</v>
      </c>
    </row>
    <row r="673" spans="1:13" x14ac:dyDescent="0.2">
      <c r="A673" s="115">
        <v>506395</v>
      </c>
      <c r="B673" s="116" t="s">
        <v>412</v>
      </c>
      <c r="C673" s="115">
        <v>12</v>
      </c>
      <c r="D673" s="116" t="s">
        <v>1241</v>
      </c>
      <c r="E673" s="116" t="s">
        <v>1220</v>
      </c>
      <c r="F673" s="117">
        <v>36526</v>
      </c>
      <c r="G673" s="115">
        <v>12</v>
      </c>
      <c r="H673" s="116" t="s">
        <v>413</v>
      </c>
      <c r="I673" s="116" t="s">
        <v>391</v>
      </c>
      <c r="J673" s="115">
        <v>150120</v>
      </c>
      <c r="K673" s="116" t="s">
        <v>1037</v>
      </c>
      <c r="L673" s="116" t="s">
        <v>288</v>
      </c>
      <c r="M673" s="116" t="s">
        <v>1230</v>
      </c>
    </row>
    <row r="674" spans="1:13" x14ac:dyDescent="0.2">
      <c r="A674" s="115">
        <v>506396</v>
      </c>
      <c r="B674" s="116" t="s">
        <v>412</v>
      </c>
      <c r="C674" s="115">
        <v>12</v>
      </c>
      <c r="D674" s="116" t="s">
        <v>1241</v>
      </c>
      <c r="E674" s="116" t="s">
        <v>1220</v>
      </c>
      <c r="F674" s="117">
        <v>36526</v>
      </c>
      <c r="G674" s="115">
        <v>12</v>
      </c>
      <c r="H674" s="116" t="s">
        <v>413</v>
      </c>
      <c r="I674" s="116" t="s">
        <v>391</v>
      </c>
      <c r="J674" s="115">
        <v>150120</v>
      </c>
      <c r="K674" s="116" t="s">
        <v>1037</v>
      </c>
      <c r="L674" s="116" t="s">
        <v>289</v>
      </c>
      <c r="M674" s="116" t="s">
        <v>1230</v>
      </c>
    </row>
    <row r="675" spans="1:13" x14ac:dyDescent="0.2">
      <c r="A675" s="115">
        <v>506397</v>
      </c>
      <c r="B675" s="116" t="s">
        <v>412</v>
      </c>
      <c r="C675" s="115">
        <v>12</v>
      </c>
      <c r="D675" s="116" t="s">
        <v>1241</v>
      </c>
      <c r="E675" s="116" t="s">
        <v>1220</v>
      </c>
      <c r="F675" s="117">
        <v>36526</v>
      </c>
      <c r="G675" s="115">
        <v>12</v>
      </c>
      <c r="H675" s="116" t="s">
        <v>413</v>
      </c>
      <c r="I675" s="116" t="s">
        <v>391</v>
      </c>
      <c r="J675" s="115">
        <v>150120</v>
      </c>
      <c r="K675" s="116" t="s">
        <v>1037</v>
      </c>
      <c r="L675" s="116" t="s">
        <v>290</v>
      </c>
      <c r="M675" s="116" t="s">
        <v>1230</v>
      </c>
    </row>
    <row r="676" spans="1:13" x14ac:dyDescent="0.2">
      <c r="A676" s="115">
        <v>506398</v>
      </c>
      <c r="B676" s="116" t="s">
        <v>412</v>
      </c>
      <c r="C676" s="115">
        <v>12</v>
      </c>
      <c r="D676" s="116" t="s">
        <v>1241</v>
      </c>
      <c r="E676" s="116" t="s">
        <v>1220</v>
      </c>
      <c r="F676" s="117">
        <v>36526</v>
      </c>
      <c r="G676" s="115">
        <v>12</v>
      </c>
      <c r="H676" s="116" t="s">
        <v>413</v>
      </c>
      <c r="I676" s="116" t="s">
        <v>391</v>
      </c>
      <c r="J676" s="115">
        <v>150120</v>
      </c>
      <c r="K676" s="116" t="s">
        <v>1037</v>
      </c>
      <c r="L676" s="116" t="s">
        <v>1053</v>
      </c>
      <c r="M676" s="116" t="s">
        <v>1230</v>
      </c>
    </row>
    <row r="677" spans="1:13" x14ac:dyDescent="0.2">
      <c r="A677" s="115">
        <v>506400</v>
      </c>
      <c r="B677" s="116" t="s">
        <v>412</v>
      </c>
      <c r="C677" s="115">
        <v>12</v>
      </c>
      <c r="D677" s="116" t="s">
        <v>1241</v>
      </c>
      <c r="E677" s="116" t="s">
        <v>1220</v>
      </c>
      <c r="F677" s="117">
        <v>36526</v>
      </c>
      <c r="G677" s="115">
        <v>12</v>
      </c>
      <c r="H677" s="116" t="s">
        <v>413</v>
      </c>
      <c r="I677" s="116" t="s">
        <v>391</v>
      </c>
      <c r="J677" s="115">
        <v>150120</v>
      </c>
      <c r="K677" s="116" t="s">
        <v>1037</v>
      </c>
      <c r="L677" s="116" t="s">
        <v>291</v>
      </c>
      <c r="M677" s="116" t="s">
        <v>1230</v>
      </c>
    </row>
    <row r="678" spans="1:13" x14ac:dyDescent="0.2">
      <c r="A678" s="115">
        <v>506401</v>
      </c>
      <c r="B678" s="116" t="s">
        <v>412</v>
      </c>
      <c r="C678" s="115">
        <v>12</v>
      </c>
      <c r="D678" s="116" t="s">
        <v>1241</v>
      </c>
      <c r="E678" s="116" t="s">
        <v>1220</v>
      </c>
      <c r="F678" s="117">
        <v>36526</v>
      </c>
      <c r="G678" s="115">
        <v>12</v>
      </c>
      <c r="H678" s="116" t="s">
        <v>413</v>
      </c>
      <c r="I678" s="116" t="s">
        <v>391</v>
      </c>
      <c r="J678" s="115">
        <v>150120</v>
      </c>
      <c r="K678" s="116" t="s">
        <v>1037</v>
      </c>
      <c r="L678" s="116" t="s">
        <v>292</v>
      </c>
      <c r="M678" s="116" t="s">
        <v>1230</v>
      </c>
    </row>
    <row r="679" spans="1:13" x14ac:dyDescent="0.2">
      <c r="A679" s="115">
        <v>506402</v>
      </c>
      <c r="B679" s="116" t="s">
        <v>412</v>
      </c>
      <c r="C679" s="115">
        <v>12</v>
      </c>
      <c r="D679" s="116" t="s">
        <v>1241</v>
      </c>
      <c r="E679" s="116" t="s">
        <v>1220</v>
      </c>
      <c r="F679" s="117">
        <v>36526</v>
      </c>
      <c r="G679" s="115">
        <v>12</v>
      </c>
      <c r="H679" s="116" t="s">
        <v>413</v>
      </c>
      <c r="I679" s="116" t="s">
        <v>391</v>
      </c>
      <c r="J679" s="115">
        <v>150120</v>
      </c>
      <c r="K679" s="116" t="s">
        <v>1037</v>
      </c>
      <c r="L679" s="116" t="s">
        <v>293</v>
      </c>
      <c r="M679" s="116" t="s">
        <v>1230</v>
      </c>
    </row>
    <row r="680" spans="1:13" x14ac:dyDescent="0.2">
      <c r="A680" s="115">
        <v>506403</v>
      </c>
      <c r="B680" s="116" t="s">
        <v>412</v>
      </c>
      <c r="C680" s="115">
        <v>12</v>
      </c>
      <c r="D680" s="116" t="s">
        <v>1241</v>
      </c>
      <c r="E680" s="116" t="s">
        <v>1220</v>
      </c>
      <c r="F680" s="117">
        <v>36526</v>
      </c>
      <c r="G680" s="115">
        <v>12</v>
      </c>
      <c r="H680" s="116" t="s">
        <v>413</v>
      </c>
      <c r="I680" s="116" t="s">
        <v>391</v>
      </c>
      <c r="J680" s="115">
        <v>150120</v>
      </c>
      <c r="K680" s="116" t="s">
        <v>1037</v>
      </c>
      <c r="L680" s="116" t="s">
        <v>294</v>
      </c>
      <c r="M680" s="116" t="s">
        <v>1230</v>
      </c>
    </row>
    <row r="681" spans="1:13" x14ac:dyDescent="0.2">
      <c r="A681" s="115">
        <v>506404</v>
      </c>
      <c r="B681" s="116" t="s">
        <v>412</v>
      </c>
      <c r="C681" s="115">
        <v>12</v>
      </c>
      <c r="D681" s="116" t="s">
        <v>337</v>
      </c>
      <c r="E681" s="116" t="s">
        <v>1220</v>
      </c>
      <c r="F681" s="117">
        <v>36526</v>
      </c>
      <c r="G681" s="115">
        <v>12</v>
      </c>
      <c r="H681" s="116" t="s">
        <v>413</v>
      </c>
      <c r="I681" s="116" t="s">
        <v>391</v>
      </c>
      <c r="J681" s="115">
        <v>150120</v>
      </c>
      <c r="K681" s="116" t="s">
        <v>1037</v>
      </c>
      <c r="L681" s="116" t="s">
        <v>242</v>
      </c>
      <c r="M681" s="116" t="s">
        <v>1230</v>
      </c>
    </row>
    <row r="682" spans="1:13" x14ac:dyDescent="0.2">
      <c r="A682" s="115">
        <v>506408</v>
      </c>
      <c r="B682" s="116" t="s">
        <v>412</v>
      </c>
      <c r="C682" s="115">
        <v>12</v>
      </c>
      <c r="D682" s="116" t="s">
        <v>1241</v>
      </c>
      <c r="E682" s="116" t="s">
        <v>1220</v>
      </c>
      <c r="F682" s="117">
        <v>36526</v>
      </c>
      <c r="G682" s="115">
        <v>12</v>
      </c>
      <c r="H682" s="116" t="s">
        <v>413</v>
      </c>
      <c r="I682" s="116" t="s">
        <v>391</v>
      </c>
      <c r="J682" s="115">
        <v>150120</v>
      </c>
      <c r="K682" s="116" t="s">
        <v>1037</v>
      </c>
      <c r="L682" s="116" t="s">
        <v>295</v>
      </c>
      <c r="M682" s="116" t="s">
        <v>1230</v>
      </c>
    </row>
    <row r="683" spans="1:13" x14ac:dyDescent="0.2">
      <c r="A683" s="115">
        <v>506409</v>
      </c>
      <c r="B683" s="116" t="s">
        <v>412</v>
      </c>
      <c r="C683" s="115">
        <v>12</v>
      </c>
      <c r="D683" s="116" t="s">
        <v>1241</v>
      </c>
      <c r="E683" s="116" t="s">
        <v>1220</v>
      </c>
      <c r="F683" s="117">
        <v>36526</v>
      </c>
      <c r="G683" s="115">
        <v>12</v>
      </c>
      <c r="H683" s="116" t="s">
        <v>413</v>
      </c>
      <c r="I683" s="116" t="s">
        <v>391</v>
      </c>
      <c r="J683" s="115">
        <v>150120</v>
      </c>
      <c r="K683" s="116" t="s">
        <v>1037</v>
      </c>
      <c r="L683" s="116" t="s">
        <v>296</v>
      </c>
      <c r="M683" s="116" t="s">
        <v>1230</v>
      </c>
    </row>
    <row r="684" spans="1:13" s="121" customFormat="1" x14ac:dyDescent="0.2">
      <c r="A684" s="115">
        <v>506416</v>
      </c>
      <c r="B684" s="116" t="s">
        <v>412</v>
      </c>
      <c r="C684" s="115">
        <v>12</v>
      </c>
      <c r="D684" s="116" t="s">
        <v>1241</v>
      </c>
      <c r="E684" s="116" t="s">
        <v>1220</v>
      </c>
      <c r="F684" s="117">
        <v>36526</v>
      </c>
      <c r="G684" s="115">
        <v>12</v>
      </c>
      <c r="H684" s="116" t="s">
        <v>413</v>
      </c>
      <c r="I684" s="116" t="s">
        <v>391</v>
      </c>
      <c r="J684" s="115">
        <v>150120</v>
      </c>
      <c r="K684" s="116" t="s">
        <v>1037</v>
      </c>
      <c r="L684" s="116" t="s">
        <v>297</v>
      </c>
      <c r="M684" s="116" t="s">
        <v>1230</v>
      </c>
    </row>
    <row r="685" spans="1:13" s="121" customFormat="1" x14ac:dyDescent="0.2">
      <c r="A685" s="115">
        <v>506417</v>
      </c>
      <c r="B685" s="116" t="s">
        <v>412</v>
      </c>
      <c r="C685" s="115">
        <v>12</v>
      </c>
      <c r="D685" s="116" t="s">
        <v>1241</v>
      </c>
      <c r="E685" s="116" t="s">
        <v>1220</v>
      </c>
      <c r="F685" s="117">
        <v>36526</v>
      </c>
      <c r="G685" s="115">
        <v>12</v>
      </c>
      <c r="H685" s="116" t="s">
        <v>413</v>
      </c>
      <c r="I685" s="116" t="s">
        <v>391</v>
      </c>
      <c r="J685" s="115">
        <v>150120</v>
      </c>
      <c r="K685" s="116" t="s">
        <v>1037</v>
      </c>
      <c r="L685" s="116" t="s">
        <v>298</v>
      </c>
      <c r="M685" s="116" t="s">
        <v>1230</v>
      </c>
    </row>
    <row r="686" spans="1:13" s="121" customFormat="1" x14ac:dyDescent="0.2">
      <c r="A686" s="115">
        <v>506419</v>
      </c>
      <c r="B686" s="116" t="s">
        <v>412</v>
      </c>
      <c r="C686" s="115">
        <v>12</v>
      </c>
      <c r="D686" s="116" t="s">
        <v>1241</v>
      </c>
      <c r="E686" s="116" t="s">
        <v>1220</v>
      </c>
      <c r="F686" s="117">
        <v>36526</v>
      </c>
      <c r="G686" s="115">
        <v>12</v>
      </c>
      <c r="H686" s="116" t="s">
        <v>413</v>
      </c>
      <c r="I686" s="116" t="s">
        <v>391</v>
      </c>
      <c r="J686" s="115">
        <v>150120</v>
      </c>
      <c r="K686" s="116" t="s">
        <v>1037</v>
      </c>
      <c r="L686" s="116" t="s">
        <v>299</v>
      </c>
      <c r="M686" s="116" t="s">
        <v>1230</v>
      </c>
    </row>
    <row r="687" spans="1:13" x14ac:dyDescent="0.2">
      <c r="A687" s="115">
        <v>506421</v>
      </c>
      <c r="B687" s="116" t="s">
        <v>412</v>
      </c>
      <c r="C687" s="115">
        <v>12</v>
      </c>
      <c r="D687" s="116" t="s">
        <v>1241</v>
      </c>
      <c r="E687" s="116" t="s">
        <v>1220</v>
      </c>
      <c r="F687" s="117">
        <v>36526</v>
      </c>
      <c r="G687" s="115">
        <v>12</v>
      </c>
      <c r="H687" s="116" t="s">
        <v>413</v>
      </c>
      <c r="I687" s="116" t="s">
        <v>391</v>
      </c>
      <c r="J687" s="115">
        <v>150120</v>
      </c>
      <c r="K687" s="116" t="s">
        <v>1037</v>
      </c>
      <c r="L687" s="116" t="s">
        <v>300</v>
      </c>
      <c r="M687" s="116" t="s">
        <v>1230</v>
      </c>
    </row>
    <row r="688" spans="1:13" x14ac:dyDescent="0.2">
      <c r="A688" s="115">
        <v>506422</v>
      </c>
      <c r="B688" s="116" t="s">
        <v>412</v>
      </c>
      <c r="C688" s="115">
        <v>12</v>
      </c>
      <c r="D688" s="116" t="s">
        <v>1241</v>
      </c>
      <c r="E688" s="116" t="s">
        <v>1220</v>
      </c>
      <c r="F688" s="117">
        <v>36526</v>
      </c>
      <c r="G688" s="115">
        <v>12</v>
      </c>
      <c r="H688" s="116" t="s">
        <v>413</v>
      </c>
      <c r="I688" s="116" t="s">
        <v>391</v>
      </c>
      <c r="J688" s="115">
        <v>150120</v>
      </c>
      <c r="K688" s="116" t="s">
        <v>1037</v>
      </c>
      <c r="L688" s="116" t="s">
        <v>301</v>
      </c>
      <c r="M688" s="116" t="s">
        <v>1230</v>
      </c>
    </row>
    <row r="689" spans="1:13" x14ac:dyDescent="0.2">
      <c r="A689" s="115">
        <v>506424</v>
      </c>
      <c r="B689" s="116" t="s">
        <v>412</v>
      </c>
      <c r="C689" s="115">
        <v>12</v>
      </c>
      <c r="D689" s="116" t="s">
        <v>1216</v>
      </c>
      <c r="E689" s="116" t="s">
        <v>1220</v>
      </c>
      <c r="F689" s="117">
        <v>36526</v>
      </c>
      <c r="G689" s="115">
        <v>12</v>
      </c>
      <c r="H689" s="116" t="s">
        <v>413</v>
      </c>
      <c r="I689" s="116" t="s">
        <v>391</v>
      </c>
      <c r="J689" s="115">
        <v>150120</v>
      </c>
      <c r="K689" s="116" t="s">
        <v>1037</v>
      </c>
      <c r="L689" s="116" t="s">
        <v>302</v>
      </c>
      <c r="M689" s="116" t="s">
        <v>1230</v>
      </c>
    </row>
    <row r="690" spans="1:13" x14ac:dyDescent="0.2">
      <c r="A690" s="115">
        <v>506431</v>
      </c>
      <c r="B690" s="116" t="s">
        <v>412</v>
      </c>
      <c r="C690" s="115">
        <v>12</v>
      </c>
      <c r="D690" s="116" t="s">
        <v>1241</v>
      </c>
      <c r="E690" s="116" t="s">
        <v>1220</v>
      </c>
      <c r="F690" s="117">
        <v>36526</v>
      </c>
      <c r="G690" s="115">
        <v>12</v>
      </c>
      <c r="H690" s="116" t="s">
        <v>413</v>
      </c>
      <c r="I690" s="116" t="s">
        <v>391</v>
      </c>
      <c r="J690" s="115">
        <v>150120</v>
      </c>
      <c r="K690" s="116" t="s">
        <v>1037</v>
      </c>
      <c r="L690" s="116" t="s">
        <v>303</v>
      </c>
      <c r="M690" s="116" t="s">
        <v>1230</v>
      </c>
    </row>
    <row r="691" spans="1:13" x14ac:dyDescent="0.2">
      <c r="A691" s="115">
        <v>506433</v>
      </c>
      <c r="B691" s="116" t="s">
        <v>412</v>
      </c>
      <c r="C691" s="115">
        <v>12</v>
      </c>
      <c r="D691" s="116" t="s">
        <v>1241</v>
      </c>
      <c r="E691" s="116" t="s">
        <v>1220</v>
      </c>
      <c r="F691" s="117">
        <v>36526</v>
      </c>
      <c r="G691" s="115">
        <v>12</v>
      </c>
      <c r="H691" s="116" t="s">
        <v>413</v>
      </c>
      <c r="I691" s="116" t="s">
        <v>391</v>
      </c>
      <c r="J691" s="115">
        <v>150120</v>
      </c>
      <c r="K691" s="116" t="s">
        <v>1037</v>
      </c>
      <c r="L691" s="116" t="s">
        <v>304</v>
      </c>
      <c r="M691" s="116" t="s">
        <v>1230</v>
      </c>
    </row>
    <row r="692" spans="1:13" x14ac:dyDescent="0.2">
      <c r="A692" s="115">
        <v>506434</v>
      </c>
      <c r="B692" s="116" t="s">
        <v>412</v>
      </c>
      <c r="C692" s="115">
        <v>12</v>
      </c>
      <c r="D692" s="116" t="s">
        <v>1241</v>
      </c>
      <c r="E692" s="116" t="s">
        <v>1220</v>
      </c>
      <c r="F692" s="117">
        <v>36526</v>
      </c>
      <c r="G692" s="115">
        <v>12</v>
      </c>
      <c r="H692" s="116" t="s">
        <v>413</v>
      </c>
      <c r="I692" s="116" t="s">
        <v>391</v>
      </c>
      <c r="J692" s="115">
        <v>150120</v>
      </c>
      <c r="K692" s="116" t="s">
        <v>1037</v>
      </c>
      <c r="L692" s="116" t="s">
        <v>305</v>
      </c>
      <c r="M692" s="116" t="s">
        <v>1230</v>
      </c>
    </row>
    <row r="693" spans="1:13" x14ac:dyDescent="0.2">
      <c r="A693" s="115">
        <v>506439</v>
      </c>
      <c r="B693" s="116" t="s">
        <v>412</v>
      </c>
      <c r="C693" s="115">
        <v>12</v>
      </c>
      <c r="D693" s="116" t="s">
        <v>1241</v>
      </c>
      <c r="E693" s="116" t="s">
        <v>1220</v>
      </c>
      <c r="F693" s="117">
        <v>36526</v>
      </c>
      <c r="G693" s="115">
        <v>12</v>
      </c>
      <c r="H693" s="116" t="s">
        <v>413</v>
      </c>
      <c r="I693" s="116" t="s">
        <v>391</v>
      </c>
      <c r="J693" s="115">
        <v>150120</v>
      </c>
      <c r="K693" s="116" t="s">
        <v>1037</v>
      </c>
      <c r="L693" s="116" t="s">
        <v>306</v>
      </c>
      <c r="M693" s="116" t="s">
        <v>1230</v>
      </c>
    </row>
    <row r="694" spans="1:13" x14ac:dyDescent="0.2">
      <c r="A694" s="115">
        <v>506441</v>
      </c>
      <c r="B694" s="116" t="s">
        <v>412</v>
      </c>
      <c r="C694" s="115">
        <v>14</v>
      </c>
      <c r="D694" s="116" t="s">
        <v>1254</v>
      </c>
      <c r="E694" s="116" t="s">
        <v>356</v>
      </c>
      <c r="F694" s="117">
        <v>36526</v>
      </c>
      <c r="G694" s="115">
        <v>12</v>
      </c>
      <c r="H694" s="116" t="s">
        <v>413</v>
      </c>
      <c r="I694" s="116" t="s">
        <v>391</v>
      </c>
      <c r="J694" s="115">
        <v>150120</v>
      </c>
      <c r="K694" s="116" t="s">
        <v>1037</v>
      </c>
      <c r="L694" s="116" t="s">
        <v>262</v>
      </c>
      <c r="M694" s="116" t="s">
        <v>1230</v>
      </c>
    </row>
    <row r="695" spans="1:13" x14ac:dyDescent="0.2">
      <c r="A695" s="115">
        <v>506444</v>
      </c>
      <c r="B695" s="116" t="s">
        <v>412</v>
      </c>
      <c r="C695" s="115">
        <v>12</v>
      </c>
      <c r="D695" s="116" t="s">
        <v>1241</v>
      </c>
      <c r="E695" s="116" t="s">
        <v>1220</v>
      </c>
      <c r="F695" s="117">
        <v>36526</v>
      </c>
      <c r="G695" s="115">
        <v>12</v>
      </c>
      <c r="H695" s="116" t="s">
        <v>413</v>
      </c>
      <c r="I695" s="116" t="s">
        <v>391</v>
      </c>
      <c r="J695" s="115">
        <v>150120</v>
      </c>
      <c r="K695" s="116" t="s">
        <v>1037</v>
      </c>
      <c r="L695" s="116" t="s">
        <v>307</v>
      </c>
      <c r="M695" s="116" t="s">
        <v>1230</v>
      </c>
    </row>
    <row r="696" spans="1:13" x14ac:dyDescent="0.2">
      <c r="A696" s="115">
        <v>506445</v>
      </c>
      <c r="B696" s="116" t="s">
        <v>412</v>
      </c>
      <c r="C696" s="115">
        <v>14</v>
      </c>
      <c r="D696" s="116" t="s">
        <v>1254</v>
      </c>
      <c r="E696" s="116" t="s">
        <v>356</v>
      </c>
      <c r="F696" s="117">
        <v>36526</v>
      </c>
      <c r="G696" s="115">
        <v>12</v>
      </c>
      <c r="H696" s="116" t="s">
        <v>413</v>
      </c>
      <c r="I696" s="116" t="s">
        <v>391</v>
      </c>
      <c r="J696" s="115">
        <v>150120</v>
      </c>
      <c r="K696" s="116" t="s">
        <v>1037</v>
      </c>
      <c r="L696" s="116" t="s">
        <v>308</v>
      </c>
      <c r="M696" s="116" t="s">
        <v>1230</v>
      </c>
    </row>
    <row r="697" spans="1:13" x14ac:dyDescent="0.2">
      <c r="A697" s="115">
        <v>506449</v>
      </c>
      <c r="B697" s="116" t="s">
        <v>412</v>
      </c>
      <c r="C697" s="115">
        <v>12</v>
      </c>
      <c r="D697" s="116" t="s">
        <v>1217</v>
      </c>
      <c r="E697" s="116" t="s">
        <v>1220</v>
      </c>
      <c r="F697" s="117">
        <v>36526</v>
      </c>
      <c r="G697" s="115">
        <v>12</v>
      </c>
      <c r="H697" s="116" t="s">
        <v>413</v>
      </c>
      <c r="I697" s="116" t="s">
        <v>391</v>
      </c>
      <c r="J697" s="115">
        <v>150120</v>
      </c>
      <c r="K697" s="116" t="s">
        <v>1037</v>
      </c>
      <c r="L697" s="116" t="s">
        <v>260</v>
      </c>
      <c r="M697" s="116" t="s">
        <v>1230</v>
      </c>
    </row>
    <row r="698" spans="1:13" x14ac:dyDescent="0.2">
      <c r="A698" s="115">
        <v>506451</v>
      </c>
      <c r="B698" s="116" t="s">
        <v>412</v>
      </c>
      <c r="C698" s="115">
        <v>14</v>
      </c>
      <c r="D698" s="116" t="s">
        <v>1254</v>
      </c>
      <c r="E698" s="116" t="s">
        <v>356</v>
      </c>
      <c r="F698" s="117">
        <v>36526</v>
      </c>
      <c r="G698" s="115">
        <v>12</v>
      </c>
      <c r="H698" s="116" t="s">
        <v>413</v>
      </c>
      <c r="I698" s="116" t="s">
        <v>391</v>
      </c>
      <c r="J698" s="115">
        <v>150120</v>
      </c>
      <c r="K698" s="116" t="s">
        <v>1037</v>
      </c>
      <c r="L698" s="116" t="s">
        <v>1152</v>
      </c>
      <c r="M698" s="116" t="s">
        <v>1230</v>
      </c>
    </row>
    <row r="699" spans="1:13" x14ac:dyDescent="0.2">
      <c r="A699" s="115">
        <v>506452</v>
      </c>
      <c r="B699" s="116" t="s">
        <v>412</v>
      </c>
      <c r="C699" s="115">
        <v>14</v>
      </c>
      <c r="D699" s="116" t="s">
        <v>1254</v>
      </c>
      <c r="E699" s="116" t="s">
        <v>356</v>
      </c>
      <c r="F699" s="117">
        <v>36526</v>
      </c>
      <c r="G699" s="115">
        <v>12</v>
      </c>
      <c r="H699" s="116" t="s">
        <v>413</v>
      </c>
      <c r="I699" s="116" t="s">
        <v>391</v>
      </c>
      <c r="J699" s="115">
        <v>150120</v>
      </c>
      <c r="K699" s="116" t="s">
        <v>1037</v>
      </c>
      <c r="L699" s="116" t="s">
        <v>310</v>
      </c>
      <c r="M699" s="116" t="s">
        <v>1230</v>
      </c>
    </row>
    <row r="700" spans="1:13" x14ac:dyDescent="0.2">
      <c r="A700" s="115">
        <v>506453</v>
      </c>
      <c r="B700" s="116" t="s">
        <v>412</v>
      </c>
      <c r="C700" s="115">
        <v>14</v>
      </c>
      <c r="D700" s="116" t="s">
        <v>1254</v>
      </c>
      <c r="E700" s="116" t="s">
        <v>356</v>
      </c>
      <c r="F700" s="117">
        <v>36526</v>
      </c>
      <c r="G700" s="115">
        <v>12</v>
      </c>
      <c r="H700" s="116" t="s">
        <v>413</v>
      </c>
      <c r="I700" s="116" t="s">
        <v>391</v>
      </c>
      <c r="J700" s="115">
        <v>150120</v>
      </c>
      <c r="K700" s="116" t="s">
        <v>1037</v>
      </c>
      <c r="L700" s="116" t="s">
        <v>311</v>
      </c>
      <c r="M700" s="116" t="s">
        <v>1230</v>
      </c>
    </row>
    <row r="701" spans="1:13" x14ac:dyDescent="0.2">
      <c r="A701" s="115">
        <v>506456</v>
      </c>
      <c r="B701" s="116" t="s">
        <v>412</v>
      </c>
      <c r="C701" s="115">
        <v>14</v>
      </c>
      <c r="D701" s="116" t="s">
        <v>1254</v>
      </c>
      <c r="E701" s="116" t="s">
        <v>356</v>
      </c>
      <c r="F701" s="117">
        <v>36526</v>
      </c>
      <c r="G701" s="115">
        <v>12</v>
      </c>
      <c r="H701" s="116" t="s">
        <v>413</v>
      </c>
      <c r="I701" s="116" t="s">
        <v>391</v>
      </c>
      <c r="J701" s="115">
        <v>150120</v>
      </c>
      <c r="K701" s="116" t="s">
        <v>1037</v>
      </c>
      <c r="L701" s="116" t="s">
        <v>312</v>
      </c>
      <c r="M701" s="116" t="s">
        <v>1230</v>
      </c>
    </row>
    <row r="702" spans="1:13" x14ac:dyDescent="0.2">
      <c r="A702" s="115">
        <v>506458</v>
      </c>
      <c r="B702" s="116" t="s">
        <v>412</v>
      </c>
      <c r="C702" s="115">
        <v>12</v>
      </c>
      <c r="D702" s="116" t="s">
        <v>1217</v>
      </c>
      <c r="E702" s="116" t="s">
        <v>1220</v>
      </c>
      <c r="F702" s="117">
        <v>36526</v>
      </c>
      <c r="G702" s="115">
        <v>12</v>
      </c>
      <c r="H702" s="116" t="s">
        <v>413</v>
      </c>
      <c r="I702" s="116" t="s">
        <v>391</v>
      </c>
      <c r="J702" s="115">
        <v>150120</v>
      </c>
      <c r="K702" s="116" t="s">
        <v>1037</v>
      </c>
      <c r="L702" s="116" t="s">
        <v>256</v>
      </c>
      <c r="M702" s="116" t="s">
        <v>1230</v>
      </c>
    </row>
    <row r="703" spans="1:13" x14ac:dyDescent="0.2">
      <c r="A703" s="115">
        <v>506459</v>
      </c>
      <c r="B703" s="116" t="s">
        <v>412</v>
      </c>
      <c r="C703" s="115">
        <v>14</v>
      </c>
      <c r="D703" s="116" t="s">
        <v>1254</v>
      </c>
      <c r="E703" s="116" t="s">
        <v>356</v>
      </c>
      <c r="F703" s="117">
        <v>36526</v>
      </c>
      <c r="G703" s="115">
        <v>12</v>
      </c>
      <c r="H703" s="116" t="s">
        <v>413</v>
      </c>
      <c r="I703" s="116" t="s">
        <v>391</v>
      </c>
      <c r="J703" s="115">
        <v>150120</v>
      </c>
      <c r="K703" s="116" t="s">
        <v>1037</v>
      </c>
      <c r="L703" s="116" t="s">
        <v>313</v>
      </c>
      <c r="M703" s="116" t="s">
        <v>1230</v>
      </c>
    </row>
    <row r="704" spans="1:13" x14ac:dyDescent="0.2">
      <c r="A704" s="115">
        <v>506460</v>
      </c>
      <c r="B704" s="116" t="s">
        <v>412</v>
      </c>
      <c r="C704" s="115">
        <v>12</v>
      </c>
      <c r="D704" s="116" t="s">
        <v>1241</v>
      </c>
      <c r="E704" s="116" t="s">
        <v>1220</v>
      </c>
      <c r="F704" s="117">
        <v>36526</v>
      </c>
      <c r="G704" s="115">
        <v>12</v>
      </c>
      <c r="H704" s="116" t="s">
        <v>413</v>
      </c>
      <c r="I704" s="116" t="s">
        <v>391</v>
      </c>
      <c r="J704" s="115">
        <v>150120</v>
      </c>
      <c r="K704" s="116" t="s">
        <v>1037</v>
      </c>
      <c r="L704" s="116" t="s">
        <v>1054</v>
      </c>
      <c r="M704" s="116" t="s">
        <v>1230</v>
      </c>
    </row>
    <row r="705" spans="1:13" x14ac:dyDescent="0.2">
      <c r="A705" s="115">
        <v>506462</v>
      </c>
      <c r="B705" s="116" t="s">
        <v>412</v>
      </c>
      <c r="C705" s="115">
        <v>12</v>
      </c>
      <c r="D705" s="116" t="s">
        <v>1241</v>
      </c>
      <c r="E705" s="116" t="s">
        <v>1220</v>
      </c>
      <c r="F705" s="117">
        <v>36526</v>
      </c>
      <c r="G705" s="115">
        <v>12</v>
      </c>
      <c r="H705" s="116" t="s">
        <v>413</v>
      </c>
      <c r="I705" s="116" t="s">
        <v>391</v>
      </c>
      <c r="J705" s="115">
        <v>150120</v>
      </c>
      <c r="K705" s="116" t="s">
        <v>1037</v>
      </c>
      <c r="L705" s="116" t="s">
        <v>314</v>
      </c>
      <c r="M705" s="116" t="s">
        <v>1230</v>
      </c>
    </row>
    <row r="706" spans="1:13" x14ac:dyDescent="0.2">
      <c r="A706" s="115">
        <v>506470</v>
      </c>
      <c r="B706" s="116" t="s">
        <v>412</v>
      </c>
      <c r="C706" s="115">
        <v>12</v>
      </c>
      <c r="D706" s="116" t="s">
        <v>1241</v>
      </c>
      <c r="E706" s="116" t="s">
        <v>1220</v>
      </c>
      <c r="F706" s="117">
        <v>36526</v>
      </c>
      <c r="G706" s="115">
        <v>12</v>
      </c>
      <c r="H706" s="116" t="s">
        <v>413</v>
      </c>
      <c r="I706" s="116" t="s">
        <v>391</v>
      </c>
      <c r="J706" s="115">
        <v>150120</v>
      </c>
      <c r="K706" s="116" t="s">
        <v>1037</v>
      </c>
      <c r="L706" s="116" t="s">
        <v>315</v>
      </c>
      <c r="M706" s="116" t="s">
        <v>1230</v>
      </c>
    </row>
    <row r="707" spans="1:13" x14ac:dyDescent="0.2">
      <c r="A707" s="115">
        <v>506473</v>
      </c>
      <c r="B707" s="116" t="s">
        <v>412</v>
      </c>
      <c r="C707" s="115">
        <v>12</v>
      </c>
      <c r="D707" s="116" t="s">
        <v>1241</v>
      </c>
      <c r="E707" s="116" t="s">
        <v>1220</v>
      </c>
      <c r="F707" s="117">
        <v>36526</v>
      </c>
      <c r="G707" s="115">
        <v>12</v>
      </c>
      <c r="H707" s="116" t="s">
        <v>413</v>
      </c>
      <c r="I707" s="116" t="s">
        <v>391</v>
      </c>
      <c r="J707" s="115">
        <v>150120</v>
      </c>
      <c r="K707" s="116" t="s">
        <v>1037</v>
      </c>
      <c r="L707" s="116" t="s">
        <v>1055</v>
      </c>
      <c r="M707" s="116" t="s">
        <v>1230</v>
      </c>
    </row>
    <row r="708" spans="1:13" x14ac:dyDescent="0.2">
      <c r="A708" s="115">
        <v>506474</v>
      </c>
      <c r="B708" s="116" t="s">
        <v>412</v>
      </c>
      <c r="C708" s="115">
        <v>12</v>
      </c>
      <c r="D708" s="116" t="s">
        <v>1241</v>
      </c>
      <c r="E708" s="116" t="s">
        <v>1220</v>
      </c>
      <c r="F708" s="117">
        <v>36526</v>
      </c>
      <c r="G708" s="115">
        <v>12</v>
      </c>
      <c r="H708" s="116" t="s">
        <v>413</v>
      </c>
      <c r="I708" s="116" t="s">
        <v>391</v>
      </c>
      <c r="J708" s="115">
        <v>150120</v>
      </c>
      <c r="K708" s="116" t="s">
        <v>1037</v>
      </c>
      <c r="L708" s="116" t="s">
        <v>317</v>
      </c>
      <c r="M708" s="116" t="s">
        <v>1230</v>
      </c>
    </row>
    <row r="709" spans="1:13" x14ac:dyDescent="0.2">
      <c r="A709" s="115">
        <v>506477</v>
      </c>
      <c r="B709" s="116" t="s">
        <v>412</v>
      </c>
      <c r="C709" s="115">
        <v>12</v>
      </c>
      <c r="D709" s="116" t="s">
        <v>1241</v>
      </c>
      <c r="E709" s="116" t="s">
        <v>1220</v>
      </c>
      <c r="F709" s="117">
        <v>36526</v>
      </c>
      <c r="G709" s="115">
        <v>12</v>
      </c>
      <c r="H709" s="116" t="s">
        <v>413</v>
      </c>
      <c r="I709" s="116" t="s">
        <v>391</v>
      </c>
      <c r="J709" s="115">
        <v>150120</v>
      </c>
      <c r="K709" s="116" t="s">
        <v>1037</v>
      </c>
      <c r="L709" s="116" t="s">
        <v>1056</v>
      </c>
      <c r="M709" s="116" t="s">
        <v>1230</v>
      </c>
    </row>
    <row r="710" spans="1:13" x14ac:dyDescent="0.2">
      <c r="A710" s="115">
        <v>506479</v>
      </c>
      <c r="B710" s="116" t="s">
        <v>412</v>
      </c>
      <c r="C710" s="115">
        <v>12</v>
      </c>
      <c r="D710" s="116" t="s">
        <v>1217</v>
      </c>
      <c r="E710" s="116" t="s">
        <v>1220</v>
      </c>
      <c r="F710" s="117">
        <v>36526</v>
      </c>
      <c r="G710" s="115">
        <v>12</v>
      </c>
      <c r="H710" s="116" t="s">
        <v>413</v>
      </c>
      <c r="I710" s="116" t="s">
        <v>391</v>
      </c>
      <c r="J710" s="115">
        <v>150120</v>
      </c>
      <c r="K710" s="116" t="s">
        <v>1037</v>
      </c>
      <c r="L710" s="116" t="s">
        <v>258</v>
      </c>
      <c r="M710" s="116" t="s">
        <v>1230</v>
      </c>
    </row>
    <row r="711" spans="1:13" x14ac:dyDescent="0.2">
      <c r="A711" s="115">
        <v>506480</v>
      </c>
      <c r="B711" s="116" t="s">
        <v>412</v>
      </c>
      <c r="C711" s="115">
        <v>12</v>
      </c>
      <c r="D711" s="116" t="s">
        <v>1241</v>
      </c>
      <c r="E711" s="116" t="s">
        <v>1220</v>
      </c>
      <c r="F711" s="117">
        <v>36526</v>
      </c>
      <c r="G711" s="115">
        <v>12</v>
      </c>
      <c r="H711" s="116" t="s">
        <v>413</v>
      </c>
      <c r="I711" s="116" t="s">
        <v>391</v>
      </c>
      <c r="J711" s="115">
        <v>150120</v>
      </c>
      <c r="K711" s="116" t="s">
        <v>1037</v>
      </c>
      <c r="L711" s="116" t="s">
        <v>318</v>
      </c>
      <c r="M711" s="116" t="s">
        <v>1230</v>
      </c>
    </row>
    <row r="712" spans="1:13" x14ac:dyDescent="0.2">
      <c r="A712" s="115">
        <v>506483</v>
      </c>
      <c r="B712" s="116" t="s">
        <v>412</v>
      </c>
      <c r="C712" s="115">
        <v>14</v>
      </c>
      <c r="D712" s="116" t="s">
        <v>1218</v>
      </c>
      <c r="E712" s="116" t="s">
        <v>356</v>
      </c>
      <c r="F712" s="117">
        <v>36526</v>
      </c>
      <c r="G712" s="115">
        <v>12</v>
      </c>
      <c r="H712" s="116" t="s">
        <v>413</v>
      </c>
      <c r="I712" s="116" t="s">
        <v>391</v>
      </c>
      <c r="J712" s="115">
        <v>150120</v>
      </c>
      <c r="K712" s="116" t="s">
        <v>1037</v>
      </c>
      <c r="L712" s="116" t="s">
        <v>319</v>
      </c>
      <c r="M712" s="116" t="s">
        <v>1230</v>
      </c>
    </row>
    <row r="713" spans="1:13" x14ac:dyDescent="0.2">
      <c r="A713" s="115">
        <v>506865</v>
      </c>
      <c r="B713" s="116" t="s">
        <v>412</v>
      </c>
      <c r="C713" s="115">
        <v>12</v>
      </c>
      <c r="D713" s="116" t="s">
        <v>1241</v>
      </c>
      <c r="E713" s="116" t="s">
        <v>1220</v>
      </c>
      <c r="F713" s="117">
        <v>36526</v>
      </c>
      <c r="G713" s="115">
        <v>12</v>
      </c>
      <c r="H713" s="116" t="s">
        <v>413</v>
      </c>
      <c r="I713" s="116" t="s">
        <v>391</v>
      </c>
      <c r="J713" s="115">
        <v>150120</v>
      </c>
      <c r="K713" s="116" t="s">
        <v>1037</v>
      </c>
      <c r="L713" s="116" t="s">
        <v>321</v>
      </c>
      <c r="M713" s="116" t="s">
        <v>1230</v>
      </c>
    </row>
    <row r="714" spans="1:13" x14ac:dyDescent="0.2">
      <c r="A714" s="115">
        <v>530787</v>
      </c>
      <c r="B714" s="116" t="s">
        <v>412</v>
      </c>
      <c r="C714" s="115">
        <v>12</v>
      </c>
      <c r="D714" s="116" t="s">
        <v>337</v>
      </c>
      <c r="E714" s="116" t="s">
        <v>1220</v>
      </c>
      <c r="F714" s="117">
        <v>36982</v>
      </c>
      <c r="G714" s="115">
        <v>12</v>
      </c>
      <c r="H714" s="116" t="s">
        <v>413</v>
      </c>
      <c r="I714" s="116" t="s">
        <v>391</v>
      </c>
      <c r="J714" s="115">
        <v>150120</v>
      </c>
      <c r="K714" s="116" t="s">
        <v>1037</v>
      </c>
      <c r="L714" s="116" t="s">
        <v>1146</v>
      </c>
      <c r="M714" s="116" t="s">
        <v>1230</v>
      </c>
    </row>
    <row r="715" spans="1:13" x14ac:dyDescent="0.2">
      <c r="A715" s="115">
        <v>530808</v>
      </c>
      <c r="B715" s="116" t="s">
        <v>412</v>
      </c>
      <c r="C715" s="115">
        <v>12</v>
      </c>
      <c r="D715" s="116" t="s">
        <v>337</v>
      </c>
      <c r="E715" s="116" t="s">
        <v>1220</v>
      </c>
      <c r="F715" s="117">
        <v>36982</v>
      </c>
      <c r="G715" s="115">
        <v>12</v>
      </c>
      <c r="H715" s="116" t="s">
        <v>413</v>
      </c>
      <c r="I715" s="116" t="s">
        <v>391</v>
      </c>
      <c r="J715" s="115">
        <v>150120</v>
      </c>
      <c r="K715" s="116" t="s">
        <v>1037</v>
      </c>
      <c r="L715" s="116" t="s">
        <v>1147</v>
      </c>
      <c r="M715" s="116" t="s">
        <v>1230</v>
      </c>
    </row>
    <row r="716" spans="1:13" x14ac:dyDescent="0.2">
      <c r="A716" s="115">
        <v>540278</v>
      </c>
      <c r="B716" s="116" t="s">
        <v>412</v>
      </c>
      <c r="C716" s="115">
        <v>12</v>
      </c>
      <c r="D716" s="116" t="s">
        <v>1241</v>
      </c>
      <c r="E716" s="116" t="s">
        <v>1220</v>
      </c>
      <c r="F716" s="117">
        <v>36982</v>
      </c>
      <c r="G716" s="115">
        <v>12</v>
      </c>
      <c r="H716" s="116" t="s">
        <v>413</v>
      </c>
      <c r="I716" s="116" t="s">
        <v>391</v>
      </c>
      <c r="J716" s="115">
        <v>150120</v>
      </c>
      <c r="K716" s="116" t="s">
        <v>1037</v>
      </c>
      <c r="L716" s="116" t="s">
        <v>1153</v>
      </c>
      <c r="M716" s="116" t="s">
        <v>1230</v>
      </c>
    </row>
    <row r="717" spans="1:13" x14ac:dyDescent="0.2">
      <c r="A717" s="115">
        <v>561602</v>
      </c>
      <c r="B717" s="116" t="s">
        <v>412</v>
      </c>
      <c r="C717" s="115">
        <v>14</v>
      </c>
      <c r="D717" s="116" t="s">
        <v>1254</v>
      </c>
      <c r="E717" s="116" t="s">
        <v>356</v>
      </c>
      <c r="F717" s="117">
        <v>36770</v>
      </c>
      <c r="G717" s="115">
        <v>12</v>
      </c>
      <c r="H717" s="116" t="s">
        <v>413</v>
      </c>
      <c r="I717" s="116" t="s">
        <v>391</v>
      </c>
      <c r="J717" s="115">
        <v>150120</v>
      </c>
      <c r="K717" s="116" t="s">
        <v>1037</v>
      </c>
      <c r="L717" s="116" t="s">
        <v>322</v>
      </c>
      <c r="M717" s="116" t="s">
        <v>1230</v>
      </c>
    </row>
    <row r="718" spans="1:13" x14ac:dyDescent="0.2">
      <c r="A718" s="115">
        <v>566295</v>
      </c>
      <c r="B718" s="116" t="s">
        <v>412</v>
      </c>
      <c r="C718" s="115">
        <v>14</v>
      </c>
      <c r="D718" s="116" t="s">
        <v>1218</v>
      </c>
      <c r="E718" s="116" t="s">
        <v>356</v>
      </c>
      <c r="F718" s="117">
        <v>36927</v>
      </c>
      <c r="G718" s="115">
        <v>413</v>
      </c>
      <c r="H718" s="116" t="s">
        <v>434</v>
      </c>
      <c r="I718" s="116" t="s">
        <v>366</v>
      </c>
      <c r="J718" s="115">
        <v>107304</v>
      </c>
      <c r="K718" s="116" t="s">
        <v>148</v>
      </c>
      <c r="L718" s="116" t="s">
        <v>238</v>
      </c>
      <c r="M718" s="116" t="s">
        <v>133</v>
      </c>
    </row>
    <row r="719" spans="1:13" x14ac:dyDescent="0.2">
      <c r="A719" s="115">
        <v>566903</v>
      </c>
      <c r="B719" s="116" t="s">
        <v>412</v>
      </c>
      <c r="C719" s="115">
        <v>14</v>
      </c>
      <c r="D719" s="116" t="s">
        <v>1218</v>
      </c>
      <c r="E719" s="116" t="s">
        <v>356</v>
      </c>
      <c r="F719" s="117">
        <v>36942</v>
      </c>
      <c r="G719" s="115">
        <v>413</v>
      </c>
      <c r="H719" s="116" t="s">
        <v>434</v>
      </c>
      <c r="I719" s="116" t="s">
        <v>366</v>
      </c>
      <c r="J719" s="115">
        <v>107304</v>
      </c>
      <c r="K719" s="116" t="s">
        <v>148</v>
      </c>
      <c r="L719" s="116" t="s">
        <v>239</v>
      </c>
      <c r="M719" s="116" t="s">
        <v>133</v>
      </c>
    </row>
    <row r="720" spans="1:13" x14ac:dyDescent="0.2">
      <c r="A720" s="115">
        <v>569854</v>
      </c>
      <c r="B720" s="116" t="s">
        <v>328</v>
      </c>
      <c r="C720" s="115">
        <v>13</v>
      </c>
      <c r="D720" s="116" t="s">
        <v>1250</v>
      </c>
      <c r="E720" s="116" t="s">
        <v>356</v>
      </c>
      <c r="F720" s="117">
        <v>37021</v>
      </c>
      <c r="G720" s="115">
        <v>413</v>
      </c>
      <c r="H720" s="116" t="s">
        <v>434</v>
      </c>
      <c r="I720" s="116" t="s">
        <v>366</v>
      </c>
      <c r="J720" s="115">
        <v>107304</v>
      </c>
      <c r="K720" s="116" t="s">
        <v>148</v>
      </c>
      <c r="L720" s="116" t="s">
        <v>1261</v>
      </c>
      <c r="M720" s="116" t="s">
        <v>131</v>
      </c>
    </row>
    <row r="721" spans="1:13" x14ac:dyDescent="0.2">
      <c r="A721" s="115">
        <v>502595</v>
      </c>
      <c r="B721" s="116" t="s">
        <v>1027</v>
      </c>
      <c r="C721" s="115">
        <v>15</v>
      </c>
      <c r="D721" s="116" t="s">
        <v>360</v>
      </c>
      <c r="E721" s="116" t="s">
        <v>356</v>
      </c>
      <c r="F721" s="117">
        <v>36591</v>
      </c>
      <c r="G721" s="115">
        <v>413</v>
      </c>
      <c r="H721" s="116" t="s">
        <v>434</v>
      </c>
      <c r="I721" s="116" t="s">
        <v>466</v>
      </c>
      <c r="J721" s="115">
        <v>107305</v>
      </c>
      <c r="K721" s="116" t="s">
        <v>467</v>
      </c>
      <c r="L721" s="116" t="s">
        <v>88</v>
      </c>
      <c r="M721" s="116" t="s">
        <v>82</v>
      </c>
    </row>
    <row r="722" spans="1:13" x14ac:dyDescent="0.2">
      <c r="A722" s="115">
        <v>502634</v>
      </c>
      <c r="B722" s="116" t="s">
        <v>412</v>
      </c>
      <c r="C722" s="115">
        <v>3</v>
      </c>
      <c r="D722" s="116" t="s">
        <v>335</v>
      </c>
      <c r="E722" s="116" t="s">
        <v>1229</v>
      </c>
      <c r="F722" s="117">
        <v>32948</v>
      </c>
      <c r="G722" s="115">
        <v>413</v>
      </c>
      <c r="H722" s="116" t="s">
        <v>434</v>
      </c>
      <c r="I722" s="116" t="s">
        <v>466</v>
      </c>
      <c r="J722" s="115">
        <v>107305</v>
      </c>
      <c r="K722" s="116" t="s">
        <v>467</v>
      </c>
      <c r="L722" s="116" t="s">
        <v>474</v>
      </c>
      <c r="M722" s="116" t="s">
        <v>452</v>
      </c>
    </row>
    <row r="723" spans="1:13" x14ac:dyDescent="0.2">
      <c r="A723" s="115">
        <v>503204</v>
      </c>
      <c r="B723" s="116" t="s">
        <v>412</v>
      </c>
      <c r="C723" s="115">
        <v>5</v>
      </c>
      <c r="D723" s="116" t="s">
        <v>1216</v>
      </c>
      <c r="E723" s="116" t="s">
        <v>1229</v>
      </c>
      <c r="F723" s="117">
        <v>35765</v>
      </c>
      <c r="G723" s="115">
        <v>413</v>
      </c>
      <c r="H723" s="116" t="s">
        <v>434</v>
      </c>
      <c r="I723" s="116" t="s">
        <v>466</v>
      </c>
      <c r="J723" s="115">
        <v>107305</v>
      </c>
      <c r="K723" s="116" t="s">
        <v>467</v>
      </c>
      <c r="L723" s="116" t="s">
        <v>628</v>
      </c>
      <c r="M723" s="116" t="s">
        <v>552</v>
      </c>
    </row>
    <row r="724" spans="1:13" x14ac:dyDescent="0.2">
      <c r="A724" s="115">
        <v>503745</v>
      </c>
      <c r="B724" s="116" t="s">
        <v>412</v>
      </c>
      <c r="C724" s="115">
        <v>7</v>
      </c>
      <c r="D724" s="116" t="s">
        <v>337</v>
      </c>
      <c r="E724" s="116" t="s">
        <v>1229</v>
      </c>
      <c r="F724" s="117">
        <v>36526</v>
      </c>
      <c r="G724" s="115">
        <v>413</v>
      </c>
      <c r="H724" s="116" t="s">
        <v>434</v>
      </c>
      <c r="I724" s="116" t="s">
        <v>466</v>
      </c>
      <c r="J724" s="115">
        <v>107305</v>
      </c>
      <c r="K724" s="116" t="s">
        <v>467</v>
      </c>
      <c r="L724" s="116" t="s">
        <v>809</v>
      </c>
      <c r="M724" s="116" t="s">
        <v>716</v>
      </c>
    </row>
    <row r="725" spans="1:13" x14ac:dyDescent="0.2">
      <c r="A725" s="115">
        <v>503784</v>
      </c>
      <c r="B725" s="116" t="s">
        <v>412</v>
      </c>
      <c r="C725" s="115">
        <v>5</v>
      </c>
      <c r="D725" s="116" t="s">
        <v>1216</v>
      </c>
      <c r="E725" s="116" t="s">
        <v>1229</v>
      </c>
      <c r="F725" s="117">
        <v>35268</v>
      </c>
      <c r="G725" s="115">
        <v>413</v>
      </c>
      <c r="H725" s="116" t="s">
        <v>434</v>
      </c>
      <c r="I725" s="116" t="s">
        <v>466</v>
      </c>
      <c r="J725" s="115">
        <v>107305</v>
      </c>
      <c r="K725" s="116" t="s">
        <v>467</v>
      </c>
      <c r="L725" s="116" t="s">
        <v>643</v>
      </c>
      <c r="M725" s="116" t="s">
        <v>552</v>
      </c>
    </row>
    <row r="726" spans="1:13" x14ac:dyDescent="0.2">
      <c r="A726" s="115">
        <v>508141</v>
      </c>
      <c r="B726" s="116" t="s">
        <v>412</v>
      </c>
      <c r="C726" s="115">
        <v>5</v>
      </c>
      <c r="D726" s="116" t="s">
        <v>1216</v>
      </c>
      <c r="E726" s="116" t="s">
        <v>1229</v>
      </c>
      <c r="F726" s="117">
        <v>34918</v>
      </c>
      <c r="G726" s="115">
        <v>413</v>
      </c>
      <c r="H726" s="116" t="s">
        <v>434</v>
      </c>
      <c r="I726" s="116" t="s">
        <v>466</v>
      </c>
      <c r="J726" s="115">
        <v>107305</v>
      </c>
      <c r="K726" s="116" t="s">
        <v>467</v>
      </c>
      <c r="L726" s="116" t="s">
        <v>690</v>
      </c>
      <c r="M726" s="116" t="s">
        <v>552</v>
      </c>
    </row>
    <row r="727" spans="1:13" x14ac:dyDescent="0.2">
      <c r="A727" s="115">
        <v>502404</v>
      </c>
      <c r="B727" s="116" t="s">
        <v>412</v>
      </c>
      <c r="C727" s="115">
        <v>3</v>
      </c>
      <c r="D727" s="116" t="s">
        <v>335</v>
      </c>
      <c r="E727" s="116" t="s">
        <v>1229</v>
      </c>
      <c r="F727" s="117">
        <v>34253</v>
      </c>
      <c r="G727" s="115">
        <v>413</v>
      </c>
      <c r="H727" s="116" t="s">
        <v>434</v>
      </c>
      <c r="I727" s="116" t="s">
        <v>466</v>
      </c>
      <c r="J727" s="115">
        <v>107306</v>
      </c>
      <c r="K727" s="116" t="s">
        <v>467</v>
      </c>
      <c r="L727" s="116" t="s">
        <v>468</v>
      </c>
      <c r="M727" s="116" t="s">
        <v>452</v>
      </c>
    </row>
    <row r="728" spans="1:13" x14ac:dyDescent="0.2">
      <c r="A728" s="115">
        <v>507981</v>
      </c>
      <c r="B728" s="116" t="s">
        <v>412</v>
      </c>
      <c r="C728" s="115">
        <v>10</v>
      </c>
      <c r="D728" s="116" t="s">
        <v>1217</v>
      </c>
      <c r="E728" s="116" t="s">
        <v>356</v>
      </c>
      <c r="F728" s="117">
        <v>36017</v>
      </c>
      <c r="G728" s="115">
        <v>413</v>
      </c>
      <c r="H728" s="116" t="s">
        <v>434</v>
      </c>
      <c r="I728" s="116" t="s">
        <v>466</v>
      </c>
      <c r="J728" s="115">
        <v>107306</v>
      </c>
      <c r="K728" s="116" t="s">
        <v>467</v>
      </c>
      <c r="L728" s="116" t="s">
        <v>69</v>
      </c>
      <c r="M728" s="116" t="s">
        <v>1</v>
      </c>
    </row>
    <row r="729" spans="1:13" x14ac:dyDescent="0.2">
      <c r="A729" s="115">
        <v>509220</v>
      </c>
      <c r="B729" s="116" t="s">
        <v>412</v>
      </c>
      <c r="C729" s="115">
        <v>3</v>
      </c>
      <c r="D729" s="116" t="s">
        <v>335</v>
      </c>
      <c r="E729" s="116" t="s">
        <v>1229</v>
      </c>
      <c r="F729" s="117">
        <v>34862</v>
      </c>
      <c r="G729" s="115">
        <v>444</v>
      </c>
      <c r="H729" s="116" t="s">
        <v>376</v>
      </c>
      <c r="I729" s="116" t="s">
        <v>379</v>
      </c>
      <c r="J729" s="115">
        <v>150156</v>
      </c>
      <c r="K729" s="116" t="s">
        <v>1108</v>
      </c>
      <c r="L729" s="116" t="s">
        <v>538</v>
      </c>
      <c r="M729" s="116" t="s">
        <v>1010</v>
      </c>
    </row>
    <row r="730" spans="1:13" x14ac:dyDescent="0.2">
      <c r="A730" s="115">
        <v>509238</v>
      </c>
      <c r="B730" s="116" t="s">
        <v>412</v>
      </c>
      <c r="C730" s="115">
        <v>7</v>
      </c>
      <c r="D730" s="116" t="s">
        <v>337</v>
      </c>
      <c r="E730" s="116" t="s">
        <v>1229</v>
      </c>
      <c r="F730" s="117">
        <v>35534</v>
      </c>
      <c r="G730" s="115">
        <v>444</v>
      </c>
      <c r="H730" s="116" t="s">
        <v>376</v>
      </c>
      <c r="I730" s="116" t="s">
        <v>379</v>
      </c>
      <c r="J730" s="115">
        <v>150156</v>
      </c>
      <c r="K730" s="116" t="s">
        <v>1108</v>
      </c>
      <c r="L730" s="116" t="s">
        <v>898</v>
      </c>
      <c r="M730" s="116" t="s">
        <v>1012</v>
      </c>
    </row>
    <row r="731" spans="1:13" x14ac:dyDescent="0.2">
      <c r="A731" s="115">
        <v>509259</v>
      </c>
      <c r="B731" s="116" t="s">
        <v>412</v>
      </c>
      <c r="C731" s="115">
        <v>8</v>
      </c>
      <c r="D731" s="116" t="s">
        <v>338</v>
      </c>
      <c r="E731" s="116" t="s">
        <v>1229</v>
      </c>
      <c r="F731" s="117">
        <v>36208</v>
      </c>
      <c r="G731" s="115">
        <v>444</v>
      </c>
      <c r="H731" s="116" t="s">
        <v>376</v>
      </c>
      <c r="I731" s="116" t="s">
        <v>379</v>
      </c>
      <c r="J731" s="115">
        <v>150156</v>
      </c>
      <c r="K731" s="116" t="s">
        <v>1108</v>
      </c>
      <c r="L731" s="116" t="s">
        <v>899</v>
      </c>
      <c r="M731" s="116" t="s">
        <v>1014</v>
      </c>
    </row>
    <row r="732" spans="1:13" x14ac:dyDescent="0.2">
      <c r="A732" s="115">
        <v>509267</v>
      </c>
      <c r="B732" s="116" t="s">
        <v>412</v>
      </c>
      <c r="C732" s="115">
        <v>9</v>
      </c>
      <c r="D732" s="116" t="s">
        <v>339</v>
      </c>
      <c r="E732" s="116" t="s">
        <v>1229</v>
      </c>
      <c r="F732" s="117">
        <v>36311</v>
      </c>
      <c r="G732" s="115">
        <v>444</v>
      </c>
      <c r="H732" s="116" t="s">
        <v>376</v>
      </c>
      <c r="I732" s="116" t="s">
        <v>379</v>
      </c>
      <c r="J732" s="115">
        <v>150156</v>
      </c>
      <c r="K732" s="116" t="s">
        <v>1108</v>
      </c>
      <c r="L732" s="116" t="s">
        <v>948</v>
      </c>
      <c r="M732" s="116" t="s">
        <v>1016</v>
      </c>
    </row>
    <row r="733" spans="1:13" x14ac:dyDescent="0.2">
      <c r="A733" s="115">
        <v>563117</v>
      </c>
      <c r="B733" s="116" t="s">
        <v>412</v>
      </c>
      <c r="C733" s="115">
        <v>9</v>
      </c>
      <c r="D733" s="116" t="s">
        <v>339</v>
      </c>
      <c r="E733" s="116" t="s">
        <v>1229</v>
      </c>
      <c r="F733" s="117">
        <v>36829</v>
      </c>
      <c r="G733" s="115">
        <v>444</v>
      </c>
      <c r="H733" s="116" t="s">
        <v>376</v>
      </c>
      <c r="I733" s="116" t="s">
        <v>379</v>
      </c>
      <c r="J733" s="115">
        <v>150156</v>
      </c>
      <c r="K733" s="116" t="s">
        <v>1108</v>
      </c>
      <c r="L733" s="116" t="s">
        <v>974</v>
      </c>
      <c r="M733" s="116" t="s">
        <v>1016</v>
      </c>
    </row>
    <row r="734" spans="1:13" x14ac:dyDescent="0.2">
      <c r="A734" s="115">
        <v>565425</v>
      </c>
      <c r="B734" s="116" t="s">
        <v>412</v>
      </c>
      <c r="C734" s="115">
        <v>8</v>
      </c>
      <c r="D734" s="116" t="s">
        <v>338</v>
      </c>
      <c r="E734" s="116" t="s">
        <v>1229</v>
      </c>
      <c r="F734" s="117">
        <v>36899</v>
      </c>
      <c r="G734" s="115">
        <v>444</v>
      </c>
      <c r="H734" s="116" t="s">
        <v>376</v>
      </c>
      <c r="I734" s="116" t="s">
        <v>379</v>
      </c>
      <c r="J734" s="115">
        <v>150156</v>
      </c>
      <c r="K734" s="116" t="s">
        <v>1108</v>
      </c>
      <c r="L734" s="116" t="s">
        <v>221</v>
      </c>
      <c r="M734" s="116" t="s">
        <v>1014</v>
      </c>
    </row>
    <row r="735" spans="1:13" x14ac:dyDescent="0.2">
      <c r="A735" s="115">
        <v>509243</v>
      </c>
      <c r="B735" s="116" t="s">
        <v>412</v>
      </c>
      <c r="C735" s="115">
        <v>9</v>
      </c>
      <c r="D735" s="116" t="s">
        <v>339</v>
      </c>
      <c r="E735" s="116" t="s">
        <v>1229</v>
      </c>
      <c r="F735" s="117">
        <v>36305</v>
      </c>
      <c r="G735" s="115">
        <v>444</v>
      </c>
      <c r="H735" s="116" t="s">
        <v>376</v>
      </c>
      <c r="I735" s="116" t="s">
        <v>380</v>
      </c>
      <c r="J735" s="115">
        <v>150157</v>
      </c>
      <c r="K735" s="116" t="s">
        <v>1111</v>
      </c>
      <c r="L735" s="116" t="s">
        <v>944</v>
      </c>
      <c r="M735" s="116" t="s">
        <v>1016</v>
      </c>
    </row>
    <row r="736" spans="1:13" x14ac:dyDescent="0.2">
      <c r="A736" s="115">
        <v>561862</v>
      </c>
      <c r="B736" s="116" t="s">
        <v>412</v>
      </c>
      <c r="C736" s="115">
        <v>7</v>
      </c>
      <c r="D736" s="116" t="s">
        <v>337</v>
      </c>
      <c r="E736" s="116" t="s">
        <v>1229</v>
      </c>
      <c r="F736" s="117">
        <v>36708</v>
      </c>
      <c r="G736" s="115">
        <v>444</v>
      </c>
      <c r="H736" s="116" t="s">
        <v>376</v>
      </c>
      <c r="I736" s="116" t="s">
        <v>380</v>
      </c>
      <c r="J736" s="115">
        <v>150157</v>
      </c>
      <c r="K736" s="116" t="s">
        <v>1111</v>
      </c>
      <c r="L736" s="116" t="s">
        <v>871</v>
      </c>
      <c r="M736" s="116" t="s">
        <v>1012</v>
      </c>
    </row>
    <row r="737" spans="1:13" x14ac:dyDescent="0.2">
      <c r="A737" s="115">
        <v>501794</v>
      </c>
      <c r="B737" s="116" t="s">
        <v>412</v>
      </c>
      <c r="C737" s="115">
        <v>7</v>
      </c>
      <c r="D737" s="116" t="s">
        <v>337</v>
      </c>
      <c r="E737" s="116" t="s">
        <v>1229</v>
      </c>
      <c r="F737" s="117">
        <v>35996</v>
      </c>
      <c r="G737" s="115">
        <v>413</v>
      </c>
      <c r="H737" s="116" t="s">
        <v>434</v>
      </c>
      <c r="I737" s="116" t="s">
        <v>355</v>
      </c>
      <c r="J737" s="115">
        <v>107308</v>
      </c>
      <c r="K737" s="116" t="s">
        <v>639</v>
      </c>
      <c r="L737" s="116" t="s">
        <v>748</v>
      </c>
      <c r="M737" s="116" t="s">
        <v>716</v>
      </c>
    </row>
    <row r="738" spans="1:13" x14ac:dyDescent="0.2">
      <c r="A738" s="115">
        <v>502590</v>
      </c>
      <c r="B738" s="116" t="s">
        <v>412</v>
      </c>
      <c r="C738" s="115">
        <v>11</v>
      </c>
      <c r="D738" s="116" t="s">
        <v>360</v>
      </c>
      <c r="E738" s="116" t="s">
        <v>356</v>
      </c>
      <c r="F738" s="117">
        <v>36586</v>
      </c>
      <c r="G738" s="115">
        <v>413</v>
      </c>
      <c r="H738" s="116" t="s">
        <v>434</v>
      </c>
      <c r="I738" s="116" t="s">
        <v>355</v>
      </c>
      <c r="J738" s="115">
        <v>107308</v>
      </c>
      <c r="K738" s="116" t="s">
        <v>639</v>
      </c>
      <c r="L738" s="116" t="s">
        <v>87</v>
      </c>
      <c r="M738" s="116" t="s">
        <v>82</v>
      </c>
    </row>
    <row r="739" spans="1:13" x14ac:dyDescent="0.2">
      <c r="A739" s="115">
        <v>503619</v>
      </c>
      <c r="B739" s="116" t="s">
        <v>412</v>
      </c>
      <c r="C739" s="115">
        <v>11</v>
      </c>
      <c r="D739" s="116" t="s">
        <v>360</v>
      </c>
      <c r="E739" s="116" t="s">
        <v>356</v>
      </c>
      <c r="F739" s="117">
        <v>35941</v>
      </c>
      <c r="G739" s="115">
        <v>413</v>
      </c>
      <c r="H739" s="116" t="s">
        <v>434</v>
      </c>
      <c r="I739" s="116" t="s">
        <v>355</v>
      </c>
      <c r="J739" s="115">
        <v>107308</v>
      </c>
      <c r="K739" s="116" t="s">
        <v>639</v>
      </c>
      <c r="L739" s="116" t="s">
        <v>103</v>
      </c>
      <c r="M739" s="116" t="s">
        <v>82</v>
      </c>
    </row>
    <row r="740" spans="1:13" s="70" customFormat="1" x14ac:dyDescent="0.2">
      <c r="A740" s="115">
        <v>503742</v>
      </c>
      <c r="B740" s="116" t="s">
        <v>412</v>
      </c>
      <c r="C740" s="115">
        <v>5</v>
      </c>
      <c r="D740" s="116" t="s">
        <v>1216</v>
      </c>
      <c r="E740" s="116" t="s">
        <v>1229</v>
      </c>
      <c r="F740" s="117">
        <v>36526</v>
      </c>
      <c r="G740" s="115">
        <v>413</v>
      </c>
      <c r="H740" s="116" t="s">
        <v>434</v>
      </c>
      <c r="I740" s="116" t="s">
        <v>355</v>
      </c>
      <c r="J740" s="115">
        <v>107308</v>
      </c>
      <c r="K740" s="116" t="s">
        <v>639</v>
      </c>
      <c r="L740" s="116" t="s">
        <v>640</v>
      </c>
      <c r="M740" s="116" t="s">
        <v>552</v>
      </c>
    </row>
    <row r="741" spans="1:13" s="70" customFormat="1" x14ac:dyDescent="0.2">
      <c r="A741" s="115">
        <v>514903</v>
      </c>
      <c r="B741" s="116" t="s">
        <v>412</v>
      </c>
      <c r="C741" s="115">
        <v>10</v>
      </c>
      <c r="D741" s="116" t="s">
        <v>1217</v>
      </c>
      <c r="E741" s="116" t="s">
        <v>356</v>
      </c>
      <c r="F741" s="117">
        <v>36676</v>
      </c>
      <c r="G741" s="115">
        <v>413</v>
      </c>
      <c r="H741" s="116" t="s">
        <v>434</v>
      </c>
      <c r="I741" s="116" t="s">
        <v>355</v>
      </c>
      <c r="J741" s="115">
        <v>107308</v>
      </c>
      <c r="K741" s="116" t="s">
        <v>639</v>
      </c>
      <c r="L741" s="116" t="s">
        <v>73</v>
      </c>
      <c r="M741" s="116" t="s">
        <v>1</v>
      </c>
    </row>
    <row r="742" spans="1:13" s="70" customFormat="1" x14ac:dyDescent="0.2">
      <c r="A742" s="115">
        <v>561167</v>
      </c>
      <c r="B742" s="116" t="s">
        <v>412</v>
      </c>
      <c r="C742" s="115">
        <v>11</v>
      </c>
      <c r="D742" s="116" t="s">
        <v>360</v>
      </c>
      <c r="E742" s="116" t="s">
        <v>356</v>
      </c>
      <c r="F742" s="117">
        <v>36748</v>
      </c>
      <c r="G742" s="115">
        <v>413</v>
      </c>
      <c r="H742" s="116" t="s">
        <v>434</v>
      </c>
      <c r="I742" s="116" t="s">
        <v>355</v>
      </c>
      <c r="J742" s="115">
        <v>107308</v>
      </c>
      <c r="K742" s="116" t="s">
        <v>639</v>
      </c>
      <c r="L742" s="116" t="s">
        <v>126</v>
      </c>
      <c r="M742" s="116" t="s">
        <v>82</v>
      </c>
    </row>
    <row r="743" spans="1:13" s="70" customFormat="1" x14ac:dyDescent="0.2">
      <c r="A743" s="115">
        <v>508113</v>
      </c>
      <c r="B743" s="116" t="s">
        <v>412</v>
      </c>
      <c r="C743" s="115">
        <v>5</v>
      </c>
      <c r="D743" s="116" t="s">
        <v>1216</v>
      </c>
      <c r="E743" s="116" t="s">
        <v>356</v>
      </c>
      <c r="F743" s="117">
        <v>36046</v>
      </c>
      <c r="G743" s="115">
        <v>413</v>
      </c>
      <c r="H743" s="116" t="s">
        <v>434</v>
      </c>
      <c r="I743" s="116" t="s">
        <v>365</v>
      </c>
      <c r="J743" s="115">
        <v>150094</v>
      </c>
      <c r="K743" s="116" t="s">
        <v>1095</v>
      </c>
      <c r="L743" s="116" t="s">
        <v>684</v>
      </c>
      <c r="M743" s="116" t="s">
        <v>692</v>
      </c>
    </row>
    <row r="744" spans="1:13" s="70" customFormat="1" x14ac:dyDescent="0.2">
      <c r="A744" s="115">
        <v>503686</v>
      </c>
      <c r="B744" s="116" t="s">
        <v>412</v>
      </c>
      <c r="C744" s="115">
        <v>3</v>
      </c>
      <c r="D744" s="116" t="s">
        <v>335</v>
      </c>
      <c r="E744" s="116" t="s">
        <v>1229</v>
      </c>
      <c r="F744" s="117">
        <v>36059</v>
      </c>
      <c r="G744" s="115">
        <v>413</v>
      </c>
      <c r="H744" s="116" t="s">
        <v>413</v>
      </c>
      <c r="I744" s="116" t="s">
        <v>1268</v>
      </c>
      <c r="J744" s="115">
        <v>150246</v>
      </c>
      <c r="K744" s="116" t="s">
        <v>1268</v>
      </c>
      <c r="L744" s="116" t="s">
        <v>500</v>
      </c>
      <c r="M744" s="116" t="s">
        <v>447</v>
      </c>
    </row>
    <row r="745" spans="1:13" s="70" customFormat="1" x14ac:dyDescent="0.2">
      <c r="A745" s="115">
        <v>501735</v>
      </c>
      <c r="B745" s="116" t="s">
        <v>412</v>
      </c>
      <c r="C745" s="115">
        <v>7</v>
      </c>
      <c r="D745" s="116" t="s">
        <v>337</v>
      </c>
      <c r="E745" s="116" t="s">
        <v>1229</v>
      </c>
      <c r="F745" s="117">
        <v>36410</v>
      </c>
      <c r="G745" s="115">
        <v>413</v>
      </c>
      <c r="H745" s="116" t="s">
        <v>434</v>
      </c>
      <c r="I745" s="116" t="s">
        <v>382</v>
      </c>
      <c r="J745" s="115">
        <v>150273</v>
      </c>
      <c r="K745" s="116" t="s">
        <v>1267</v>
      </c>
      <c r="L745" s="116" t="s">
        <v>1171</v>
      </c>
      <c r="M745" s="116" t="s">
        <v>731</v>
      </c>
    </row>
    <row r="746" spans="1:13" s="70" customFormat="1" x14ac:dyDescent="0.2">
      <c r="A746" s="115">
        <v>502852</v>
      </c>
      <c r="B746" s="116" t="s">
        <v>412</v>
      </c>
      <c r="C746" s="115">
        <v>7</v>
      </c>
      <c r="D746" s="116" t="s">
        <v>337</v>
      </c>
      <c r="E746" s="116" t="s">
        <v>1229</v>
      </c>
      <c r="F746" s="117">
        <v>35191</v>
      </c>
      <c r="G746" s="115">
        <v>413</v>
      </c>
      <c r="H746" s="116" t="s">
        <v>434</v>
      </c>
      <c r="I746" s="116" t="s">
        <v>382</v>
      </c>
      <c r="J746" s="115">
        <v>150273</v>
      </c>
      <c r="K746" s="116" t="s">
        <v>1267</v>
      </c>
      <c r="L746" s="116" t="s">
        <v>766</v>
      </c>
      <c r="M746" s="116" t="s">
        <v>714</v>
      </c>
    </row>
    <row r="747" spans="1:13" s="70" customFormat="1" x14ac:dyDescent="0.2">
      <c r="A747" s="115">
        <v>503394</v>
      </c>
      <c r="B747" s="116" t="s">
        <v>412</v>
      </c>
      <c r="C747" s="115">
        <v>13</v>
      </c>
      <c r="D747" s="116" t="s">
        <v>1249</v>
      </c>
      <c r="E747" s="116" t="s">
        <v>356</v>
      </c>
      <c r="F747" s="117">
        <v>36230</v>
      </c>
      <c r="G747" s="115">
        <v>413</v>
      </c>
      <c r="H747" s="116" t="s">
        <v>434</v>
      </c>
      <c r="I747" s="116" t="s">
        <v>382</v>
      </c>
      <c r="J747" s="115">
        <v>150273</v>
      </c>
      <c r="K747" s="116" t="s">
        <v>1267</v>
      </c>
      <c r="L747" s="116" t="s">
        <v>160</v>
      </c>
      <c r="M747" s="116" t="s">
        <v>137</v>
      </c>
    </row>
    <row r="748" spans="1:13" s="70" customFormat="1" x14ac:dyDescent="0.2">
      <c r="A748" s="115">
        <v>503615</v>
      </c>
      <c r="B748" s="116" t="s">
        <v>412</v>
      </c>
      <c r="C748" s="115">
        <v>7</v>
      </c>
      <c r="D748" s="116" t="s">
        <v>337</v>
      </c>
      <c r="E748" s="116" t="s">
        <v>1229</v>
      </c>
      <c r="F748" s="117">
        <v>36059</v>
      </c>
      <c r="G748" s="115">
        <v>413</v>
      </c>
      <c r="H748" s="116" t="s">
        <v>434</v>
      </c>
      <c r="I748" s="116" t="s">
        <v>382</v>
      </c>
      <c r="J748" s="115">
        <v>150273</v>
      </c>
      <c r="K748" s="116" t="s">
        <v>1267</v>
      </c>
      <c r="L748" s="116" t="s">
        <v>801</v>
      </c>
      <c r="M748" s="116" t="s">
        <v>731</v>
      </c>
    </row>
    <row r="749" spans="1:13" s="70" customFormat="1" x14ac:dyDescent="0.2">
      <c r="A749" s="115">
        <v>508138</v>
      </c>
      <c r="B749" s="116" t="s">
        <v>412</v>
      </c>
      <c r="C749" s="115">
        <v>5</v>
      </c>
      <c r="D749" s="116" t="s">
        <v>1216</v>
      </c>
      <c r="E749" s="116" t="s">
        <v>1229</v>
      </c>
      <c r="F749" s="117">
        <v>35926</v>
      </c>
      <c r="G749" s="115">
        <v>413</v>
      </c>
      <c r="H749" s="116" t="s">
        <v>434</v>
      </c>
      <c r="I749" s="116" t="s">
        <v>382</v>
      </c>
      <c r="J749" s="115">
        <v>150273</v>
      </c>
      <c r="K749" s="116" t="s">
        <v>1267</v>
      </c>
      <c r="L749" s="116" t="s">
        <v>688</v>
      </c>
      <c r="M749" s="116" t="s">
        <v>1233</v>
      </c>
    </row>
    <row r="750" spans="1:13" s="70" customFormat="1" x14ac:dyDescent="0.2">
      <c r="A750" s="115">
        <v>519005</v>
      </c>
      <c r="B750" s="116" t="s">
        <v>412</v>
      </c>
      <c r="C750" s="115">
        <v>2</v>
      </c>
      <c r="D750" s="116" t="s">
        <v>334</v>
      </c>
      <c r="E750" s="116" t="s">
        <v>1229</v>
      </c>
      <c r="F750" s="117">
        <v>34183</v>
      </c>
      <c r="G750" s="115">
        <v>413</v>
      </c>
      <c r="H750" s="116" t="s">
        <v>434</v>
      </c>
      <c r="I750" s="116" t="s">
        <v>382</v>
      </c>
      <c r="J750" s="115">
        <v>150273</v>
      </c>
      <c r="K750" s="116" t="s">
        <v>1267</v>
      </c>
      <c r="L750" s="116" t="s">
        <v>540</v>
      </c>
      <c r="M750" s="116" t="s">
        <v>425</v>
      </c>
    </row>
    <row r="751" spans="1:13" s="70" customFormat="1" x14ac:dyDescent="0.2">
      <c r="A751" s="115">
        <v>560519</v>
      </c>
      <c r="B751" s="116" t="s">
        <v>412</v>
      </c>
      <c r="C751" s="115">
        <v>14</v>
      </c>
      <c r="D751" s="116" t="s">
        <v>1253</v>
      </c>
      <c r="E751" s="116" t="s">
        <v>356</v>
      </c>
      <c r="F751" s="117">
        <v>36724</v>
      </c>
      <c r="G751" s="115">
        <v>413</v>
      </c>
      <c r="H751" s="116" t="s">
        <v>434</v>
      </c>
      <c r="I751" s="116" t="s">
        <v>382</v>
      </c>
      <c r="J751" s="115">
        <v>150273</v>
      </c>
      <c r="K751" s="116" t="s">
        <v>1267</v>
      </c>
      <c r="L751" s="116" t="s">
        <v>964</v>
      </c>
      <c r="M751" s="116" t="s">
        <v>965</v>
      </c>
    </row>
    <row r="752" spans="1:13" s="70" customFormat="1" x14ac:dyDescent="0.2">
      <c r="A752" s="115">
        <v>560752</v>
      </c>
      <c r="B752" s="116" t="s">
        <v>412</v>
      </c>
      <c r="C752" s="115">
        <v>7</v>
      </c>
      <c r="D752" s="116" t="s">
        <v>337</v>
      </c>
      <c r="E752" s="116" t="s">
        <v>1229</v>
      </c>
      <c r="F752" s="117">
        <v>36724</v>
      </c>
      <c r="G752" s="115">
        <v>413</v>
      </c>
      <c r="H752" s="116" t="s">
        <v>434</v>
      </c>
      <c r="I752" s="116" t="s">
        <v>382</v>
      </c>
      <c r="J752" s="115">
        <v>150273</v>
      </c>
      <c r="K752" s="116" t="s">
        <v>1267</v>
      </c>
      <c r="L752" s="116" t="s">
        <v>865</v>
      </c>
      <c r="M752" s="116" t="s">
        <v>731</v>
      </c>
    </row>
    <row r="753" spans="1:13" s="70" customFormat="1" x14ac:dyDescent="0.2">
      <c r="A753" s="115">
        <v>569495</v>
      </c>
      <c r="B753" s="116" t="s">
        <v>328</v>
      </c>
      <c r="C753" s="115">
        <v>8</v>
      </c>
      <c r="D753" s="116" t="s">
        <v>338</v>
      </c>
      <c r="E753" s="116" t="s">
        <v>1229</v>
      </c>
      <c r="F753" s="117">
        <v>37012</v>
      </c>
      <c r="G753" s="115">
        <v>413</v>
      </c>
      <c r="H753" s="116" t="s">
        <v>434</v>
      </c>
      <c r="I753" s="116" t="s">
        <v>382</v>
      </c>
      <c r="J753" s="115">
        <v>150273</v>
      </c>
      <c r="K753" s="116" t="s">
        <v>1267</v>
      </c>
      <c r="L753" s="116" t="s">
        <v>1270</v>
      </c>
      <c r="M753" s="116" t="s">
        <v>1122</v>
      </c>
    </row>
  </sheetData>
  <phoneticPr fontId="0" type="noConversion"/>
  <pageMargins left="0.75" right="0.75" top="1" bottom="0.85" header="0.39" footer="0.5"/>
  <pageSetup paperSize="5" orientation="landscape" r:id="rId1"/>
  <headerFooter alignWithMargins="0">
    <oddHeader xml:space="preserve">&amp;L&amp;"Elephant,Bold"&amp;14Enron Americas Headcount 2001
Commercial Group
</oddHeader>
    <oddFooter>&amp;L&amp;"Times New Roman,Regular"&amp;9&amp;F, &amp;A&amp;R&amp;"Times New Roman,Regular"&amp;9Page &amp;P of &amp;N
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54"/>
  <sheetViews>
    <sheetView topLeftCell="N39" workbookViewId="0">
      <selection activeCell="O51" sqref="O51"/>
    </sheetView>
  </sheetViews>
  <sheetFormatPr defaultRowHeight="12.75" x14ac:dyDescent="0.2"/>
  <cols>
    <col min="1" max="1" width="7.28515625" style="11" hidden="1" customWidth="1"/>
    <col min="2" max="2" width="11.7109375" style="11" hidden="1" customWidth="1"/>
    <col min="3" max="3" width="6.7109375" style="11" hidden="1" customWidth="1"/>
    <col min="4" max="4" width="22.7109375" style="11" hidden="1" customWidth="1"/>
    <col min="5" max="5" width="31" style="11" hidden="1" customWidth="1"/>
    <col min="6" max="6" width="10.42578125" style="11" hidden="1" customWidth="1"/>
    <col min="7" max="7" width="8" style="97" hidden="1" customWidth="1"/>
    <col min="8" max="8" width="10.28515625" style="11" hidden="1" customWidth="1"/>
    <col min="9" max="9" width="21.5703125" style="11" hidden="1" customWidth="1"/>
    <col min="10" max="10" width="6.85546875" style="11" bestFit="1" customWidth="1"/>
    <col min="11" max="11" width="19.42578125" style="11" bestFit="1" customWidth="1"/>
    <col min="12" max="12" width="22.5703125" style="11" bestFit="1" customWidth="1"/>
    <col min="13" max="13" width="22.140625" style="11" bestFit="1" customWidth="1"/>
    <col min="14" max="14" width="9.42578125" style="11" customWidth="1"/>
    <col min="15" max="15" width="30.140625" style="11" bestFit="1" customWidth="1"/>
    <col min="16" max="16" width="16.42578125" style="11" bestFit="1" customWidth="1"/>
    <col min="17" max="16384" width="9.140625" style="11"/>
  </cols>
  <sheetData>
    <row r="1" spans="1:14" s="34" customFormat="1" ht="13.5" x14ac:dyDescent="0.25">
      <c r="A1" s="62"/>
      <c r="B1" s="62"/>
      <c r="C1" s="62"/>
      <c r="D1" s="62"/>
      <c r="E1" s="62"/>
      <c r="F1" s="62"/>
      <c r="G1" s="85"/>
      <c r="H1" s="62"/>
      <c r="I1" s="62"/>
      <c r="J1" s="62"/>
      <c r="K1" s="63" t="s">
        <v>1223</v>
      </c>
      <c r="L1" s="62"/>
      <c r="M1" s="63">
        <f>COUNTA(M3:M11)</f>
        <v>9</v>
      </c>
    </row>
    <row r="2" spans="1:14" s="65" customFormat="1" ht="14.25" thickBot="1" x14ac:dyDescent="0.25">
      <c r="A2" s="64" t="s">
        <v>406</v>
      </c>
      <c r="B2" s="64" t="s">
        <v>407</v>
      </c>
      <c r="C2" s="64" t="s">
        <v>996</v>
      </c>
      <c r="D2" s="104" t="s">
        <v>1227</v>
      </c>
      <c r="E2" s="104" t="s">
        <v>1297</v>
      </c>
      <c r="F2" s="83" t="s">
        <v>1177</v>
      </c>
      <c r="G2" s="86" t="s">
        <v>410</v>
      </c>
      <c r="H2" s="64" t="s">
        <v>409</v>
      </c>
      <c r="I2" s="64" t="s">
        <v>408</v>
      </c>
      <c r="J2" s="64" t="s">
        <v>997</v>
      </c>
      <c r="K2" s="64" t="s">
        <v>998</v>
      </c>
      <c r="L2" s="64" t="s">
        <v>1000</v>
      </c>
      <c r="M2" s="64" t="s">
        <v>411</v>
      </c>
    </row>
    <row r="3" spans="1:14" ht="13.5" thickTop="1" x14ac:dyDescent="0.2">
      <c r="A3" s="115">
        <v>570357</v>
      </c>
      <c r="B3" s="116" t="s">
        <v>328</v>
      </c>
      <c r="C3" s="115">
        <v>9</v>
      </c>
      <c r="D3" s="116" t="s">
        <v>339</v>
      </c>
      <c r="E3" s="116" t="s">
        <v>1229</v>
      </c>
      <c r="F3" s="117">
        <v>37025</v>
      </c>
      <c r="G3" s="115">
        <v>444</v>
      </c>
      <c r="H3" s="116" t="s">
        <v>376</v>
      </c>
      <c r="I3" s="116" t="s">
        <v>368</v>
      </c>
      <c r="J3" s="115">
        <v>106623</v>
      </c>
      <c r="K3" s="116" t="s">
        <v>537</v>
      </c>
      <c r="L3" s="116" t="s">
        <v>1256</v>
      </c>
      <c r="M3" s="116" t="s">
        <v>1016</v>
      </c>
      <c r="N3" s="117" t="s">
        <v>1230</v>
      </c>
    </row>
    <row r="4" spans="1:14" x14ac:dyDescent="0.2">
      <c r="A4" s="115">
        <v>570113</v>
      </c>
      <c r="B4" s="116" t="s">
        <v>328</v>
      </c>
      <c r="C4" s="115">
        <v>10</v>
      </c>
      <c r="D4" s="116" t="s">
        <v>1217</v>
      </c>
      <c r="E4" s="116" t="s">
        <v>356</v>
      </c>
      <c r="F4" s="117">
        <v>37026</v>
      </c>
      <c r="G4" s="115">
        <v>413</v>
      </c>
      <c r="H4" s="116" t="s">
        <v>441</v>
      </c>
      <c r="I4" s="116" t="s">
        <v>355</v>
      </c>
      <c r="J4" s="115">
        <v>107450</v>
      </c>
      <c r="K4" s="116" t="s">
        <v>615</v>
      </c>
      <c r="L4" s="116" t="s">
        <v>1257</v>
      </c>
      <c r="M4" s="116" t="s">
        <v>1</v>
      </c>
      <c r="N4" s="117" t="s">
        <v>1230</v>
      </c>
    </row>
    <row r="5" spans="1:14" x14ac:dyDescent="0.2">
      <c r="A5" s="115">
        <v>570618</v>
      </c>
      <c r="B5" s="116" t="s">
        <v>328</v>
      </c>
      <c r="C5" s="115">
        <v>10</v>
      </c>
      <c r="D5" s="116" t="s">
        <v>1217</v>
      </c>
      <c r="E5" s="116" t="s">
        <v>356</v>
      </c>
      <c r="F5" s="117">
        <v>37040</v>
      </c>
      <c r="G5" s="115">
        <v>413</v>
      </c>
      <c r="H5" s="116" t="s">
        <v>434</v>
      </c>
      <c r="I5" s="116" t="s">
        <v>356</v>
      </c>
      <c r="J5" s="115">
        <v>107303</v>
      </c>
      <c r="K5" s="116" t="s">
        <v>622</v>
      </c>
      <c r="L5" s="116" t="s">
        <v>1258</v>
      </c>
      <c r="M5" s="116" t="s">
        <v>1</v>
      </c>
      <c r="N5" s="117" t="s">
        <v>1230</v>
      </c>
    </row>
    <row r="6" spans="1:14" x14ac:dyDescent="0.2">
      <c r="A6" s="115">
        <v>569913</v>
      </c>
      <c r="B6" s="116" t="s">
        <v>328</v>
      </c>
      <c r="C6" s="115">
        <v>12</v>
      </c>
      <c r="D6" s="116" t="s">
        <v>337</v>
      </c>
      <c r="E6" s="116" t="s">
        <v>1220</v>
      </c>
      <c r="F6" s="117">
        <v>37025</v>
      </c>
      <c r="G6" s="115">
        <v>413</v>
      </c>
      <c r="H6" s="116" t="s">
        <v>413</v>
      </c>
      <c r="I6" s="116" t="s">
        <v>454</v>
      </c>
      <c r="J6" s="115">
        <v>106585</v>
      </c>
      <c r="K6" s="116" t="s">
        <v>455</v>
      </c>
      <c r="L6" s="116" t="s">
        <v>1259</v>
      </c>
      <c r="M6" s="116" t="s">
        <v>1260</v>
      </c>
      <c r="N6" s="117" t="s">
        <v>1230</v>
      </c>
    </row>
    <row r="7" spans="1:14" x14ac:dyDescent="0.2">
      <c r="A7" s="115">
        <v>569854</v>
      </c>
      <c r="B7" s="116" t="s">
        <v>328</v>
      </c>
      <c r="C7" s="115">
        <v>13</v>
      </c>
      <c r="D7" s="116" t="s">
        <v>1250</v>
      </c>
      <c r="E7" s="116" t="s">
        <v>356</v>
      </c>
      <c r="F7" s="117">
        <v>37021</v>
      </c>
      <c r="G7" s="115">
        <v>413</v>
      </c>
      <c r="H7" s="116" t="s">
        <v>434</v>
      </c>
      <c r="I7" s="116" t="s">
        <v>366</v>
      </c>
      <c r="J7" s="115">
        <v>107304</v>
      </c>
      <c r="K7" s="116" t="s">
        <v>148</v>
      </c>
      <c r="L7" s="116" t="s">
        <v>1261</v>
      </c>
      <c r="M7" s="116" t="s">
        <v>131</v>
      </c>
      <c r="N7" s="117" t="s">
        <v>1230</v>
      </c>
    </row>
    <row r="8" spans="1:14" x14ac:dyDescent="0.2">
      <c r="A8" s="115">
        <v>570390</v>
      </c>
      <c r="B8" s="116" t="s">
        <v>328</v>
      </c>
      <c r="C8" s="115">
        <v>13</v>
      </c>
      <c r="D8" s="116" t="s">
        <v>1250</v>
      </c>
      <c r="E8" s="116" t="s">
        <v>356</v>
      </c>
      <c r="F8" s="117">
        <v>37027</v>
      </c>
      <c r="G8" s="115">
        <v>444</v>
      </c>
      <c r="H8" s="116" t="s">
        <v>376</v>
      </c>
      <c r="I8" s="116" t="s">
        <v>368</v>
      </c>
      <c r="J8" s="115">
        <v>105918</v>
      </c>
      <c r="K8" s="116" t="s">
        <v>693</v>
      </c>
      <c r="L8" s="116" t="s">
        <v>1262</v>
      </c>
      <c r="M8" s="116" t="s">
        <v>1006</v>
      </c>
      <c r="N8" s="117" t="s">
        <v>1230</v>
      </c>
    </row>
    <row r="9" spans="1:14" x14ac:dyDescent="0.2">
      <c r="A9" s="115">
        <v>570359</v>
      </c>
      <c r="B9" s="116" t="s">
        <v>328</v>
      </c>
      <c r="C9" s="115">
        <v>13</v>
      </c>
      <c r="D9" s="116" t="s">
        <v>1250</v>
      </c>
      <c r="E9" s="116" t="s">
        <v>356</v>
      </c>
      <c r="F9" s="117">
        <v>37027</v>
      </c>
      <c r="G9" s="115">
        <v>444</v>
      </c>
      <c r="H9" s="116" t="s">
        <v>376</v>
      </c>
      <c r="I9" s="116" t="s">
        <v>382</v>
      </c>
      <c r="J9" s="115">
        <v>105919</v>
      </c>
      <c r="K9" s="116" t="s">
        <v>437</v>
      </c>
      <c r="L9" s="116" t="s">
        <v>1263</v>
      </c>
      <c r="M9" s="116" t="s">
        <v>1006</v>
      </c>
      <c r="N9" s="117" t="s">
        <v>1230</v>
      </c>
    </row>
    <row r="10" spans="1:14" x14ac:dyDescent="0.2">
      <c r="A10" s="115">
        <v>570575</v>
      </c>
      <c r="B10" s="116" t="s">
        <v>328</v>
      </c>
      <c r="C10" s="115">
        <v>14</v>
      </c>
      <c r="D10" s="116" t="s">
        <v>1218</v>
      </c>
      <c r="E10" s="116" t="s">
        <v>356</v>
      </c>
      <c r="F10" s="117">
        <v>37040</v>
      </c>
      <c r="G10" s="115">
        <v>413</v>
      </c>
      <c r="H10" s="116" t="s">
        <v>413</v>
      </c>
      <c r="I10" s="116" t="s">
        <v>422</v>
      </c>
      <c r="J10" s="115">
        <v>106230</v>
      </c>
      <c r="K10" s="116" t="s">
        <v>423</v>
      </c>
      <c r="L10" s="116" t="s">
        <v>1264</v>
      </c>
      <c r="M10" s="116" t="s">
        <v>1265</v>
      </c>
      <c r="N10" s="117" t="s">
        <v>1230</v>
      </c>
    </row>
    <row r="11" spans="1:14" x14ac:dyDescent="0.2">
      <c r="A11" s="115">
        <v>570231</v>
      </c>
      <c r="B11" s="116" t="s">
        <v>328</v>
      </c>
      <c r="C11" s="115">
        <v>14</v>
      </c>
      <c r="D11" s="116" t="s">
        <v>1253</v>
      </c>
      <c r="E11" s="116" t="s">
        <v>356</v>
      </c>
      <c r="F11" s="117">
        <v>37027</v>
      </c>
      <c r="G11" s="115">
        <v>413</v>
      </c>
      <c r="H11" s="116" t="s">
        <v>434</v>
      </c>
      <c r="I11" s="116" t="s">
        <v>366</v>
      </c>
      <c r="J11" s="115">
        <v>107300</v>
      </c>
      <c r="K11" s="116" t="s">
        <v>435</v>
      </c>
      <c r="L11" s="116" t="s">
        <v>1266</v>
      </c>
      <c r="M11" s="116" t="s">
        <v>211</v>
      </c>
      <c r="N11" s="117" t="s">
        <v>1230</v>
      </c>
    </row>
    <row r="12" spans="1:14" s="51" customFormat="1" ht="13.5" thickBot="1" x14ac:dyDescent="0.25">
      <c r="A12" s="48"/>
      <c r="B12" s="48"/>
      <c r="C12" s="48"/>
      <c r="D12" s="48"/>
      <c r="E12" s="48"/>
      <c r="F12" s="48"/>
      <c r="G12" s="122"/>
      <c r="H12" s="48"/>
      <c r="I12" s="48"/>
      <c r="J12" s="48"/>
      <c r="K12" s="48"/>
      <c r="L12" s="48"/>
      <c r="M12" s="48"/>
      <c r="N12" s="48"/>
    </row>
    <row r="13" spans="1:14" s="34" customFormat="1" ht="13.5" x14ac:dyDescent="0.25">
      <c r="A13" s="62"/>
      <c r="B13" s="62"/>
      <c r="C13" s="62"/>
      <c r="D13" s="62"/>
      <c r="E13" s="62"/>
      <c r="F13" s="62"/>
      <c r="G13" s="85"/>
      <c r="H13" s="62"/>
      <c r="I13" s="62"/>
      <c r="J13" s="62"/>
      <c r="K13" s="63" t="s">
        <v>1224</v>
      </c>
      <c r="L13" s="62"/>
      <c r="M13" s="63">
        <f>COUNTA(M15:M30)</f>
        <v>16</v>
      </c>
    </row>
    <row r="14" spans="1:14" s="65" customFormat="1" ht="14.25" thickBot="1" x14ac:dyDescent="0.25">
      <c r="A14" s="64" t="s">
        <v>406</v>
      </c>
      <c r="B14" s="64" t="s">
        <v>407</v>
      </c>
      <c r="C14" s="64" t="s">
        <v>996</v>
      </c>
      <c r="D14" s="104" t="s">
        <v>1227</v>
      </c>
      <c r="E14" s="104" t="s">
        <v>1297</v>
      </c>
      <c r="F14" s="83" t="s">
        <v>1177</v>
      </c>
      <c r="G14" s="86" t="s">
        <v>410</v>
      </c>
      <c r="H14" s="64" t="s">
        <v>409</v>
      </c>
      <c r="I14" s="64" t="s">
        <v>408</v>
      </c>
      <c r="J14" s="64" t="s">
        <v>997</v>
      </c>
      <c r="K14" s="64" t="s">
        <v>998</v>
      </c>
      <c r="L14" s="64" t="s">
        <v>1000</v>
      </c>
      <c r="M14" s="64" t="s">
        <v>411</v>
      </c>
    </row>
    <row r="15" spans="1:14" ht="13.5" thickTop="1" x14ac:dyDescent="0.2">
      <c r="A15" s="115">
        <v>519031</v>
      </c>
      <c r="B15" s="116" t="s">
        <v>1007</v>
      </c>
      <c r="C15" s="115">
        <v>5</v>
      </c>
      <c r="D15" s="116" t="s">
        <v>1216</v>
      </c>
      <c r="E15" s="116" t="s">
        <v>1229</v>
      </c>
      <c r="F15" s="117">
        <v>35324</v>
      </c>
      <c r="G15" s="115">
        <v>413</v>
      </c>
      <c r="H15" s="116" t="s">
        <v>441</v>
      </c>
      <c r="I15" s="116" t="s">
        <v>348</v>
      </c>
      <c r="J15" s="115">
        <v>107446</v>
      </c>
      <c r="K15" s="116" t="s">
        <v>506</v>
      </c>
      <c r="L15" s="116" t="s">
        <v>1271</v>
      </c>
      <c r="M15" s="116" t="s">
        <v>1233</v>
      </c>
      <c r="N15" s="117" t="s">
        <v>1230</v>
      </c>
    </row>
    <row r="16" spans="1:14" x14ac:dyDescent="0.2">
      <c r="A16" s="118">
        <v>500608</v>
      </c>
      <c r="B16" s="119" t="s">
        <v>1007</v>
      </c>
      <c r="C16" s="118">
        <v>5</v>
      </c>
      <c r="D16" s="119" t="s">
        <v>1216</v>
      </c>
      <c r="E16" s="119" t="s">
        <v>1229</v>
      </c>
      <c r="F16" s="120">
        <v>34414</v>
      </c>
      <c r="G16" s="118">
        <v>413</v>
      </c>
      <c r="H16" s="119" t="s">
        <v>1272</v>
      </c>
      <c r="I16" s="119" t="s">
        <v>398</v>
      </c>
      <c r="J16" s="118">
        <v>105727</v>
      </c>
      <c r="K16" s="119" t="s">
        <v>419</v>
      </c>
      <c r="L16" s="119" t="s">
        <v>1273</v>
      </c>
      <c r="M16" s="119" t="s">
        <v>555</v>
      </c>
      <c r="N16" s="120" t="s">
        <v>1230</v>
      </c>
    </row>
    <row r="17" spans="1:14" x14ac:dyDescent="0.2">
      <c r="A17" s="115">
        <v>503933</v>
      </c>
      <c r="B17" s="116" t="s">
        <v>1007</v>
      </c>
      <c r="C17" s="115">
        <v>5</v>
      </c>
      <c r="D17" s="116" t="s">
        <v>1216</v>
      </c>
      <c r="E17" s="116" t="s">
        <v>1237</v>
      </c>
      <c r="F17" s="117">
        <v>36563</v>
      </c>
      <c r="G17" s="115">
        <v>413</v>
      </c>
      <c r="H17" s="116" t="s">
        <v>413</v>
      </c>
      <c r="I17" s="116" t="s">
        <v>422</v>
      </c>
      <c r="J17" s="115">
        <v>106230</v>
      </c>
      <c r="K17" s="116" t="s">
        <v>423</v>
      </c>
      <c r="L17" s="116" t="s">
        <v>1274</v>
      </c>
      <c r="M17" s="116" t="s">
        <v>1275</v>
      </c>
      <c r="N17" s="117" t="s">
        <v>1230</v>
      </c>
    </row>
    <row r="18" spans="1:14" x14ac:dyDescent="0.2">
      <c r="A18" s="115">
        <v>409007</v>
      </c>
      <c r="B18" s="116" t="s">
        <v>1007</v>
      </c>
      <c r="C18" s="115">
        <v>7</v>
      </c>
      <c r="D18" s="116" t="s">
        <v>337</v>
      </c>
      <c r="E18" s="116" t="s">
        <v>1229</v>
      </c>
      <c r="F18" s="117">
        <v>36046</v>
      </c>
      <c r="G18" s="115">
        <v>413</v>
      </c>
      <c r="H18" s="116" t="s">
        <v>413</v>
      </c>
      <c r="I18" s="116" t="s">
        <v>422</v>
      </c>
      <c r="J18" s="115">
        <v>106230</v>
      </c>
      <c r="K18" s="116" t="s">
        <v>423</v>
      </c>
      <c r="L18" s="116" t="s">
        <v>1276</v>
      </c>
      <c r="M18" s="116" t="s">
        <v>814</v>
      </c>
      <c r="N18" s="117" t="s">
        <v>1230</v>
      </c>
    </row>
    <row r="19" spans="1:14" x14ac:dyDescent="0.2">
      <c r="A19" s="115">
        <v>501472</v>
      </c>
      <c r="B19" s="116" t="s">
        <v>1007</v>
      </c>
      <c r="C19" s="115">
        <v>7</v>
      </c>
      <c r="D19" s="116" t="s">
        <v>337</v>
      </c>
      <c r="E19" s="116" t="s">
        <v>1229</v>
      </c>
      <c r="F19" s="117">
        <v>36381</v>
      </c>
      <c r="G19" s="115">
        <v>413</v>
      </c>
      <c r="H19" s="116" t="s">
        <v>413</v>
      </c>
      <c r="I19" s="116" t="s">
        <v>422</v>
      </c>
      <c r="J19" s="115">
        <v>106230</v>
      </c>
      <c r="K19" s="116" t="s">
        <v>423</v>
      </c>
      <c r="L19" s="116" t="s">
        <v>1277</v>
      </c>
      <c r="M19" s="116" t="s">
        <v>814</v>
      </c>
      <c r="N19" s="117" t="s">
        <v>1230</v>
      </c>
    </row>
    <row r="20" spans="1:14" x14ac:dyDescent="0.2">
      <c r="A20" s="115">
        <v>503397</v>
      </c>
      <c r="B20" s="116" t="s">
        <v>1007</v>
      </c>
      <c r="C20" s="115">
        <v>7</v>
      </c>
      <c r="D20" s="116" t="s">
        <v>337</v>
      </c>
      <c r="E20" s="116" t="s">
        <v>356</v>
      </c>
      <c r="F20" s="117">
        <v>35219</v>
      </c>
      <c r="G20" s="115">
        <v>413</v>
      </c>
      <c r="H20" s="116" t="s">
        <v>413</v>
      </c>
      <c r="I20" s="116" t="s">
        <v>388</v>
      </c>
      <c r="J20" s="115">
        <v>106802</v>
      </c>
      <c r="K20" s="116" t="s">
        <v>1059</v>
      </c>
      <c r="L20" s="116" t="s">
        <v>1278</v>
      </c>
      <c r="M20" s="116" t="s">
        <v>1279</v>
      </c>
      <c r="N20" s="117" t="s">
        <v>1230</v>
      </c>
    </row>
    <row r="21" spans="1:14" x14ac:dyDescent="0.2">
      <c r="A21" s="115">
        <v>506418</v>
      </c>
      <c r="B21" s="116" t="s">
        <v>1007</v>
      </c>
      <c r="C21" s="115">
        <v>7</v>
      </c>
      <c r="D21" s="116" t="s">
        <v>337</v>
      </c>
      <c r="E21" s="116"/>
      <c r="F21" s="117">
        <v>36526</v>
      </c>
      <c r="G21" s="115">
        <v>12</v>
      </c>
      <c r="H21" s="116" t="s">
        <v>413</v>
      </c>
      <c r="I21" s="116" t="s">
        <v>391</v>
      </c>
      <c r="J21" s="115">
        <v>150120</v>
      </c>
      <c r="K21" s="116" t="s">
        <v>1037</v>
      </c>
      <c r="L21" s="116" t="s">
        <v>1290</v>
      </c>
      <c r="M21" s="116" t="s">
        <v>1298</v>
      </c>
      <c r="N21" s="117"/>
    </row>
    <row r="22" spans="1:14" x14ac:dyDescent="0.2">
      <c r="A22" s="115">
        <v>562611</v>
      </c>
      <c r="B22" s="116" t="s">
        <v>1007</v>
      </c>
      <c r="C22" s="115">
        <v>8</v>
      </c>
      <c r="D22" s="116" t="s">
        <v>338</v>
      </c>
      <c r="E22" s="116" t="s">
        <v>1229</v>
      </c>
      <c r="F22" s="117">
        <v>36808</v>
      </c>
      <c r="G22" s="115">
        <v>413</v>
      </c>
      <c r="H22" s="116" t="s">
        <v>441</v>
      </c>
      <c r="I22" s="116" t="s">
        <v>350</v>
      </c>
      <c r="J22" s="115">
        <v>107444</v>
      </c>
      <c r="K22" s="116" t="s">
        <v>503</v>
      </c>
      <c r="L22" s="116" t="s">
        <v>1280</v>
      </c>
      <c r="M22" s="116" t="s">
        <v>1117</v>
      </c>
      <c r="N22" s="117" t="s">
        <v>1230</v>
      </c>
    </row>
    <row r="23" spans="1:14" x14ac:dyDescent="0.2">
      <c r="A23" s="115">
        <v>501766</v>
      </c>
      <c r="B23" s="116" t="s">
        <v>1007</v>
      </c>
      <c r="C23" s="115">
        <v>8</v>
      </c>
      <c r="D23" s="116" t="s">
        <v>338</v>
      </c>
      <c r="E23" s="116" t="s">
        <v>1229</v>
      </c>
      <c r="F23" s="117">
        <v>36444</v>
      </c>
      <c r="G23" s="115">
        <v>413</v>
      </c>
      <c r="H23" s="116" t="s">
        <v>413</v>
      </c>
      <c r="I23" s="116" t="s">
        <v>422</v>
      </c>
      <c r="J23" s="115">
        <v>106230</v>
      </c>
      <c r="K23" s="116" t="s">
        <v>423</v>
      </c>
      <c r="L23" s="116" t="s">
        <v>1281</v>
      </c>
      <c r="M23" s="116" t="s">
        <v>1127</v>
      </c>
      <c r="N23" s="117" t="s">
        <v>1230</v>
      </c>
    </row>
    <row r="24" spans="1:14" x14ac:dyDescent="0.2">
      <c r="A24" s="115">
        <v>501741</v>
      </c>
      <c r="B24" s="116" t="s">
        <v>1007</v>
      </c>
      <c r="C24" s="115">
        <v>9</v>
      </c>
      <c r="D24" s="116" t="s">
        <v>339</v>
      </c>
      <c r="E24" s="116" t="s">
        <v>1229</v>
      </c>
      <c r="F24" s="117">
        <v>36312</v>
      </c>
      <c r="G24" s="115">
        <v>413</v>
      </c>
      <c r="H24" s="116" t="s">
        <v>441</v>
      </c>
      <c r="I24" s="116" t="s">
        <v>350</v>
      </c>
      <c r="J24" s="115">
        <v>107444</v>
      </c>
      <c r="K24" s="116" t="s">
        <v>503</v>
      </c>
      <c r="L24" s="116" t="s">
        <v>1282</v>
      </c>
      <c r="M24" s="116" t="s">
        <v>1134</v>
      </c>
      <c r="N24" s="117" t="s">
        <v>1230</v>
      </c>
    </row>
    <row r="25" spans="1:14" x14ac:dyDescent="0.2">
      <c r="A25" s="115">
        <v>501780</v>
      </c>
      <c r="B25" s="116" t="s">
        <v>1007</v>
      </c>
      <c r="C25" s="115">
        <v>9</v>
      </c>
      <c r="D25" s="116" t="s">
        <v>339</v>
      </c>
      <c r="E25" s="116" t="s">
        <v>1229</v>
      </c>
      <c r="F25" s="117">
        <v>35982</v>
      </c>
      <c r="G25" s="115">
        <v>413</v>
      </c>
      <c r="H25" s="116" t="s">
        <v>413</v>
      </c>
      <c r="I25" s="116" t="s">
        <v>397</v>
      </c>
      <c r="J25" s="115">
        <v>106638</v>
      </c>
      <c r="K25" s="116" t="s">
        <v>487</v>
      </c>
      <c r="L25" s="116" t="s">
        <v>1283</v>
      </c>
      <c r="M25" s="116" t="s">
        <v>1284</v>
      </c>
      <c r="N25" s="117" t="s">
        <v>1230</v>
      </c>
    </row>
    <row r="26" spans="1:14" x14ac:dyDescent="0.2">
      <c r="A26" s="115">
        <v>503733</v>
      </c>
      <c r="B26" s="116" t="s">
        <v>1007</v>
      </c>
      <c r="C26" s="115">
        <v>10</v>
      </c>
      <c r="D26" s="116" t="s">
        <v>1217</v>
      </c>
      <c r="E26" s="116" t="s">
        <v>356</v>
      </c>
      <c r="F26" s="117">
        <v>36525</v>
      </c>
      <c r="G26" s="115">
        <v>413</v>
      </c>
      <c r="H26" s="116" t="s">
        <v>413</v>
      </c>
      <c r="I26" s="116" t="s">
        <v>388</v>
      </c>
      <c r="J26" s="115">
        <v>106802</v>
      </c>
      <c r="K26" s="116" t="s">
        <v>1059</v>
      </c>
      <c r="L26" s="116" t="s">
        <v>1285</v>
      </c>
      <c r="M26" s="116" t="s">
        <v>22</v>
      </c>
      <c r="N26" s="117" t="s">
        <v>1230</v>
      </c>
    </row>
    <row r="27" spans="1:14" x14ac:dyDescent="0.2">
      <c r="A27" s="115">
        <v>409172</v>
      </c>
      <c r="B27" s="116" t="s">
        <v>1007</v>
      </c>
      <c r="C27" s="115">
        <v>11</v>
      </c>
      <c r="D27" s="116" t="s">
        <v>360</v>
      </c>
      <c r="E27" s="116" t="s">
        <v>356</v>
      </c>
      <c r="F27" s="117">
        <v>36626</v>
      </c>
      <c r="G27" s="115">
        <v>413</v>
      </c>
      <c r="H27" s="116" t="s">
        <v>434</v>
      </c>
      <c r="I27" s="116" t="s">
        <v>366</v>
      </c>
      <c r="J27" s="115">
        <v>107301</v>
      </c>
      <c r="K27" s="116" t="s">
        <v>17</v>
      </c>
      <c r="L27" s="116" t="s">
        <v>1286</v>
      </c>
      <c r="M27" s="116" t="s">
        <v>82</v>
      </c>
      <c r="N27" s="117" t="s">
        <v>1230</v>
      </c>
    </row>
    <row r="28" spans="1:14" x14ac:dyDescent="0.2">
      <c r="A28" s="115">
        <v>561802</v>
      </c>
      <c r="B28" s="116" t="s">
        <v>1007</v>
      </c>
      <c r="C28" s="115">
        <v>12</v>
      </c>
      <c r="D28" s="116" t="s">
        <v>337</v>
      </c>
      <c r="E28" s="116" t="s">
        <v>1220</v>
      </c>
      <c r="F28" s="117">
        <v>36781</v>
      </c>
      <c r="G28" s="115">
        <v>413</v>
      </c>
      <c r="H28" s="116" t="s">
        <v>441</v>
      </c>
      <c r="I28" s="116" t="s">
        <v>349</v>
      </c>
      <c r="J28" s="115">
        <v>107309</v>
      </c>
      <c r="K28" s="116" t="s">
        <v>508</v>
      </c>
      <c r="L28" s="116" t="s">
        <v>1287</v>
      </c>
      <c r="M28" s="116" t="s">
        <v>1260</v>
      </c>
      <c r="N28" s="117" t="s">
        <v>1230</v>
      </c>
    </row>
    <row r="29" spans="1:14" x14ac:dyDescent="0.2">
      <c r="A29" s="115">
        <v>502574</v>
      </c>
      <c r="B29" s="116" t="s">
        <v>1007</v>
      </c>
      <c r="C29" s="115">
        <v>13</v>
      </c>
      <c r="D29" s="116" t="s">
        <v>1249</v>
      </c>
      <c r="E29" s="116" t="s">
        <v>356</v>
      </c>
      <c r="F29" s="117">
        <v>36584</v>
      </c>
      <c r="G29" s="115">
        <v>413</v>
      </c>
      <c r="H29" s="116" t="s">
        <v>413</v>
      </c>
      <c r="I29" s="116" t="s">
        <v>422</v>
      </c>
      <c r="J29" s="115">
        <v>106230</v>
      </c>
      <c r="K29" s="116" t="s">
        <v>423</v>
      </c>
      <c r="L29" s="116" t="s">
        <v>1288</v>
      </c>
      <c r="M29" s="116" t="s">
        <v>137</v>
      </c>
      <c r="N29" s="117" t="s">
        <v>1230</v>
      </c>
    </row>
    <row r="30" spans="1:14" x14ac:dyDescent="0.2">
      <c r="A30" s="115">
        <v>408759</v>
      </c>
      <c r="B30" s="116" t="s">
        <v>1007</v>
      </c>
      <c r="C30" s="115">
        <v>14</v>
      </c>
      <c r="D30" s="116" t="s">
        <v>1253</v>
      </c>
      <c r="E30" s="116" t="s">
        <v>356</v>
      </c>
      <c r="F30" s="117">
        <v>35366</v>
      </c>
      <c r="G30" s="115">
        <v>413</v>
      </c>
      <c r="H30" s="116" t="s">
        <v>434</v>
      </c>
      <c r="I30" s="116" t="s">
        <v>366</v>
      </c>
      <c r="J30" s="115">
        <v>107301</v>
      </c>
      <c r="K30" s="116" t="s">
        <v>17</v>
      </c>
      <c r="L30" s="116" t="s">
        <v>1289</v>
      </c>
      <c r="M30" s="116" t="s">
        <v>211</v>
      </c>
      <c r="N30" s="117" t="s">
        <v>1230</v>
      </c>
    </row>
    <row r="31" spans="1:14" s="51" customFormat="1" ht="13.5" thickBot="1" x14ac:dyDescent="0.25">
      <c r="A31" s="48"/>
      <c r="B31" s="48"/>
      <c r="C31" s="48"/>
      <c r="D31" s="48"/>
      <c r="E31" s="48"/>
      <c r="F31" s="48"/>
      <c r="G31" s="122"/>
      <c r="H31" s="48"/>
      <c r="I31" s="48"/>
      <c r="J31" s="48"/>
      <c r="K31" s="48"/>
      <c r="L31" s="48"/>
      <c r="M31" s="48"/>
      <c r="N31" s="48"/>
    </row>
    <row r="32" spans="1:14" s="34" customFormat="1" ht="13.5" x14ac:dyDescent="0.25">
      <c r="A32" s="62"/>
      <c r="B32" s="62"/>
      <c r="C32" s="62"/>
      <c r="D32" s="62"/>
      <c r="E32" s="62"/>
      <c r="F32" s="62"/>
      <c r="G32" s="85"/>
      <c r="H32" s="62"/>
      <c r="I32" s="62"/>
      <c r="J32" s="62"/>
      <c r="K32" s="63" t="s">
        <v>1225</v>
      </c>
      <c r="L32" s="62"/>
      <c r="M32" s="63">
        <f>COUNTA(M34:M43)</f>
        <v>10</v>
      </c>
    </row>
    <row r="33" spans="1:16" s="65" customFormat="1" ht="14.25" thickBot="1" x14ac:dyDescent="0.25">
      <c r="A33" s="64" t="s">
        <v>406</v>
      </c>
      <c r="B33" s="64" t="s">
        <v>407</v>
      </c>
      <c r="C33" s="64" t="s">
        <v>996</v>
      </c>
      <c r="D33" s="104" t="s">
        <v>1227</v>
      </c>
      <c r="E33" s="104" t="s">
        <v>1297</v>
      </c>
      <c r="F33" s="83" t="s">
        <v>1177</v>
      </c>
      <c r="G33" s="86" t="s">
        <v>410</v>
      </c>
      <c r="H33" s="64" t="s">
        <v>409</v>
      </c>
      <c r="I33" s="64" t="s">
        <v>408</v>
      </c>
      <c r="J33" s="64" t="s">
        <v>997</v>
      </c>
      <c r="K33" s="64" t="s">
        <v>998</v>
      </c>
      <c r="L33" s="64" t="s">
        <v>1000</v>
      </c>
      <c r="M33" s="64" t="s">
        <v>411</v>
      </c>
    </row>
    <row r="34" spans="1:16" ht="13.5" thickTop="1" x14ac:dyDescent="0.2">
      <c r="A34" s="115">
        <v>500631</v>
      </c>
      <c r="B34" s="116" t="s">
        <v>323</v>
      </c>
      <c r="C34" s="115">
        <v>2</v>
      </c>
      <c r="D34" s="116" t="s">
        <v>334</v>
      </c>
      <c r="E34" s="116" t="s">
        <v>1229</v>
      </c>
      <c r="F34" s="117">
        <v>34410</v>
      </c>
      <c r="G34" s="115">
        <v>1474</v>
      </c>
      <c r="H34" s="116" t="s">
        <v>1230</v>
      </c>
      <c r="I34" s="116" t="s">
        <v>1230</v>
      </c>
      <c r="J34" s="115">
        <v>150249</v>
      </c>
      <c r="K34" s="116" t="s">
        <v>1291</v>
      </c>
      <c r="L34" s="116" t="s">
        <v>420</v>
      </c>
      <c r="M34" s="116" t="s">
        <v>421</v>
      </c>
      <c r="N34" s="117" t="s">
        <v>1230</v>
      </c>
    </row>
    <row r="35" spans="1:16" s="79" customFormat="1" x14ac:dyDescent="0.2">
      <c r="A35" s="77">
        <v>560208</v>
      </c>
      <c r="B35" s="77" t="s">
        <v>412</v>
      </c>
      <c r="C35" s="77">
        <v>8</v>
      </c>
      <c r="D35" s="80" t="s">
        <v>338</v>
      </c>
      <c r="E35" s="80" t="s">
        <v>1229</v>
      </c>
      <c r="F35" s="78">
        <v>36712</v>
      </c>
      <c r="G35" s="93" t="s">
        <v>1166</v>
      </c>
      <c r="H35" s="77" t="s">
        <v>368</v>
      </c>
      <c r="I35" s="77" t="s">
        <v>355</v>
      </c>
      <c r="J35" s="77">
        <v>102828</v>
      </c>
      <c r="K35" s="80" t="s">
        <v>1185</v>
      </c>
      <c r="L35" s="77" t="s">
        <v>228</v>
      </c>
      <c r="M35" s="77" t="s">
        <v>1117</v>
      </c>
    </row>
    <row r="36" spans="1:16" s="51" customFormat="1" ht="13.5" customHeight="1" x14ac:dyDescent="0.2">
      <c r="A36" s="115">
        <v>502903</v>
      </c>
      <c r="B36" s="116" t="s">
        <v>323</v>
      </c>
      <c r="C36" s="115">
        <v>3</v>
      </c>
      <c r="D36" s="116" t="s">
        <v>335</v>
      </c>
      <c r="E36" s="116" t="s">
        <v>1229</v>
      </c>
      <c r="F36" s="117" t="s">
        <v>1230</v>
      </c>
      <c r="G36" s="115">
        <v>12</v>
      </c>
      <c r="H36" s="116" t="s">
        <v>994</v>
      </c>
      <c r="I36" s="116" t="s">
        <v>1292</v>
      </c>
      <c r="J36" s="115">
        <v>150169</v>
      </c>
      <c r="K36" s="116" t="s">
        <v>1293</v>
      </c>
      <c r="L36" s="116" t="s">
        <v>483</v>
      </c>
      <c r="M36" s="116" t="s">
        <v>335</v>
      </c>
      <c r="N36" s="117"/>
    </row>
    <row r="37" spans="1:16" s="51" customFormat="1" ht="13.5" customHeight="1" x14ac:dyDescent="0.2">
      <c r="A37" s="115">
        <v>561059</v>
      </c>
      <c r="B37" s="116" t="s">
        <v>323</v>
      </c>
      <c r="C37" s="115">
        <v>3</v>
      </c>
      <c r="D37" s="116" t="s">
        <v>335</v>
      </c>
      <c r="E37" s="116" t="s">
        <v>1229</v>
      </c>
      <c r="F37" s="117">
        <v>36951</v>
      </c>
      <c r="G37" s="115">
        <v>1474</v>
      </c>
      <c r="H37" s="116" t="s">
        <v>1230</v>
      </c>
      <c r="I37" s="116" t="s">
        <v>1230</v>
      </c>
      <c r="J37" s="115">
        <v>150249</v>
      </c>
      <c r="K37" s="116" t="s">
        <v>1291</v>
      </c>
      <c r="L37" s="116" t="s">
        <v>1031</v>
      </c>
      <c r="M37" s="116" t="s">
        <v>463</v>
      </c>
      <c r="N37" s="117" t="s">
        <v>1230</v>
      </c>
    </row>
    <row r="38" spans="1:16" x14ac:dyDescent="0.2">
      <c r="A38" s="115">
        <v>406318</v>
      </c>
      <c r="B38" s="116" t="s">
        <v>323</v>
      </c>
      <c r="C38" s="115">
        <v>5</v>
      </c>
      <c r="D38" s="116" t="s">
        <v>1216</v>
      </c>
      <c r="E38" s="116" t="s">
        <v>1229</v>
      </c>
      <c r="F38" s="117">
        <v>34547</v>
      </c>
      <c r="G38" s="115">
        <v>1474</v>
      </c>
      <c r="H38" s="116" t="s">
        <v>1230</v>
      </c>
      <c r="I38" s="116" t="s">
        <v>1230</v>
      </c>
      <c r="J38" s="115">
        <v>150249</v>
      </c>
      <c r="K38" s="116" t="s">
        <v>1291</v>
      </c>
      <c r="L38" s="116" t="s">
        <v>226</v>
      </c>
      <c r="M38" s="116" t="s">
        <v>1233</v>
      </c>
      <c r="N38" s="117" t="s">
        <v>1230</v>
      </c>
    </row>
    <row r="39" spans="1:16" x14ac:dyDescent="0.2">
      <c r="A39" s="115">
        <v>503171</v>
      </c>
      <c r="B39" s="116" t="s">
        <v>323</v>
      </c>
      <c r="C39" s="115">
        <v>5</v>
      </c>
      <c r="D39" s="116" t="s">
        <v>1216</v>
      </c>
      <c r="E39" s="116" t="s">
        <v>1229</v>
      </c>
      <c r="F39" s="117">
        <v>35716</v>
      </c>
      <c r="G39" s="115">
        <v>1105</v>
      </c>
      <c r="H39" s="116" t="s">
        <v>1230</v>
      </c>
      <c r="I39" s="116" t="s">
        <v>1230</v>
      </c>
      <c r="J39" s="115">
        <v>120641</v>
      </c>
      <c r="K39" s="116" t="s">
        <v>1294</v>
      </c>
      <c r="L39" s="116" t="s">
        <v>625</v>
      </c>
      <c r="M39" s="116" t="s">
        <v>552</v>
      </c>
      <c r="N39" s="117" t="s">
        <v>1230</v>
      </c>
    </row>
    <row r="40" spans="1:16" x14ac:dyDescent="0.2">
      <c r="A40" s="115">
        <v>502948</v>
      </c>
      <c r="B40" s="116" t="s">
        <v>323</v>
      </c>
      <c r="C40" s="115">
        <v>10</v>
      </c>
      <c r="D40" s="116" t="s">
        <v>1217</v>
      </c>
      <c r="E40" s="116" t="s">
        <v>356</v>
      </c>
      <c r="F40" s="117">
        <v>35569</v>
      </c>
      <c r="G40" s="115">
        <v>1105</v>
      </c>
      <c r="H40" s="116" t="s">
        <v>1230</v>
      </c>
      <c r="I40" s="116" t="s">
        <v>1230</v>
      </c>
      <c r="J40" s="115">
        <v>121116</v>
      </c>
      <c r="K40" s="116" t="s">
        <v>1295</v>
      </c>
      <c r="L40" s="116" t="s">
        <v>29</v>
      </c>
      <c r="M40" s="116" t="s">
        <v>1</v>
      </c>
      <c r="N40" s="117" t="s">
        <v>1230</v>
      </c>
    </row>
    <row r="41" spans="1:16" x14ac:dyDescent="0.2">
      <c r="A41" s="115">
        <v>406284</v>
      </c>
      <c r="B41" s="116" t="s">
        <v>323</v>
      </c>
      <c r="C41" s="115">
        <v>12</v>
      </c>
      <c r="D41" s="116" t="s">
        <v>337</v>
      </c>
      <c r="E41" s="116" t="s">
        <v>1220</v>
      </c>
      <c r="F41" s="117">
        <v>31264</v>
      </c>
      <c r="G41" s="115">
        <v>413</v>
      </c>
      <c r="H41" s="116" t="s">
        <v>994</v>
      </c>
      <c r="I41" s="116" t="s">
        <v>1242</v>
      </c>
      <c r="J41" s="115">
        <v>107459</v>
      </c>
      <c r="K41" s="116" t="s">
        <v>1243</v>
      </c>
      <c r="L41" s="116" t="s">
        <v>1038</v>
      </c>
      <c r="M41" s="116" t="s">
        <v>721</v>
      </c>
    </row>
    <row r="42" spans="1:16" x14ac:dyDescent="0.2">
      <c r="A42" s="115">
        <v>503937</v>
      </c>
      <c r="B42" s="116" t="s">
        <v>323</v>
      </c>
      <c r="C42" s="115">
        <v>13</v>
      </c>
      <c r="D42" s="116" t="s">
        <v>1249</v>
      </c>
      <c r="E42" s="116" t="s">
        <v>356</v>
      </c>
      <c r="F42" s="117">
        <v>36570</v>
      </c>
      <c r="G42" s="115">
        <v>1474</v>
      </c>
      <c r="H42" s="116" t="s">
        <v>1230</v>
      </c>
      <c r="I42" s="116" t="s">
        <v>1230</v>
      </c>
      <c r="J42" s="115">
        <v>150249</v>
      </c>
      <c r="K42" s="116" t="s">
        <v>1291</v>
      </c>
      <c r="L42" s="116" t="s">
        <v>175</v>
      </c>
      <c r="M42" s="116" t="s">
        <v>137</v>
      </c>
      <c r="N42" s="117" t="s">
        <v>1230</v>
      </c>
    </row>
    <row r="43" spans="1:16" x14ac:dyDescent="0.2">
      <c r="A43" s="115">
        <v>520710</v>
      </c>
      <c r="B43" s="116" t="s">
        <v>323</v>
      </c>
      <c r="C43" s="115">
        <v>14</v>
      </c>
      <c r="D43" s="116" t="s">
        <v>1218</v>
      </c>
      <c r="E43" s="116" t="s">
        <v>356</v>
      </c>
      <c r="F43" s="117">
        <v>36822</v>
      </c>
      <c r="G43" s="115">
        <v>1474</v>
      </c>
      <c r="H43" s="116" t="s">
        <v>1230</v>
      </c>
      <c r="I43" s="116" t="s">
        <v>1230</v>
      </c>
      <c r="J43" s="115">
        <v>150249</v>
      </c>
      <c r="K43" s="116" t="s">
        <v>1291</v>
      </c>
      <c r="L43" s="116" t="s">
        <v>192</v>
      </c>
      <c r="M43" s="116" t="s">
        <v>133</v>
      </c>
      <c r="N43" s="117" t="s">
        <v>1230</v>
      </c>
    </row>
    <row r="44" spans="1:16" s="51" customFormat="1" ht="13.5" thickBot="1" x14ac:dyDescent="0.25">
      <c r="A44" s="48"/>
      <c r="B44" s="48"/>
      <c r="C44" s="48"/>
      <c r="D44" s="48"/>
      <c r="E44" s="48"/>
      <c r="F44" s="48"/>
      <c r="G44" s="122"/>
      <c r="H44" s="48"/>
      <c r="I44" s="48"/>
      <c r="J44" s="48"/>
      <c r="K44" s="48"/>
      <c r="L44" s="48"/>
      <c r="M44" s="48"/>
      <c r="N44" s="48"/>
      <c r="O44" s="13"/>
      <c r="P44" s="13"/>
    </row>
    <row r="45" spans="1:16" s="34" customFormat="1" ht="13.5" x14ac:dyDescent="0.25">
      <c r="A45" s="62"/>
      <c r="B45" s="62"/>
      <c r="C45" s="62"/>
      <c r="D45" s="62"/>
      <c r="E45" s="62"/>
      <c r="F45" s="62"/>
      <c r="G45" s="85"/>
      <c r="H45" s="62"/>
      <c r="I45" s="62"/>
      <c r="J45" s="62"/>
      <c r="K45" s="63" t="s">
        <v>1226</v>
      </c>
      <c r="L45" s="62"/>
      <c r="M45" s="63">
        <f>COUNTA(M47:M54)</f>
        <v>8</v>
      </c>
      <c r="N45" s="63"/>
      <c r="O45" s="131"/>
      <c r="P45" s="131"/>
    </row>
    <row r="46" spans="1:16" s="65" customFormat="1" ht="15.75" customHeight="1" thickBot="1" x14ac:dyDescent="0.25">
      <c r="A46" s="64" t="s">
        <v>406</v>
      </c>
      <c r="B46" s="64" t="s">
        <v>407</v>
      </c>
      <c r="C46" s="64" t="s">
        <v>996</v>
      </c>
      <c r="D46" s="104" t="s">
        <v>1227</v>
      </c>
      <c r="E46" s="104" t="s">
        <v>1297</v>
      </c>
      <c r="F46" s="83" t="s">
        <v>1177</v>
      </c>
      <c r="G46" s="86" t="s">
        <v>410</v>
      </c>
      <c r="H46" s="64" t="s">
        <v>409</v>
      </c>
      <c r="I46" s="64" t="s">
        <v>408</v>
      </c>
      <c r="J46" s="64" t="s">
        <v>997</v>
      </c>
      <c r="K46" s="64" t="s">
        <v>998</v>
      </c>
      <c r="L46" s="64" t="s">
        <v>1000</v>
      </c>
      <c r="M46" s="64" t="s">
        <v>411</v>
      </c>
      <c r="N46" s="64" t="s">
        <v>976</v>
      </c>
      <c r="O46" s="132"/>
      <c r="P46" s="132"/>
    </row>
    <row r="47" spans="1:16" ht="13.5" thickTop="1" x14ac:dyDescent="0.2">
      <c r="A47" s="115">
        <v>502612</v>
      </c>
      <c r="B47" s="116" t="s">
        <v>1110</v>
      </c>
      <c r="C47" s="115">
        <v>3</v>
      </c>
      <c r="D47" s="116" t="s">
        <v>335</v>
      </c>
      <c r="E47" s="116" t="s">
        <v>1229</v>
      </c>
      <c r="F47" s="117">
        <v>36605</v>
      </c>
      <c r="G47" s="115">
        <v>413</v>
      </c>
      <c r="H47" s="116" t="s">
        <v>413</v>
      </c>
      <c r="I47" s="116" t="s">
        <v>454</v>
      </c>
      <c r="J47" s="115">
        <v>106585</v>
      </c>
      <c r="K47" s="116" t="s">
        <v>455</v>
      </c>
      <c r="L47" s="116" t="s">
        <v>469</v>
      </c>
      <c r="M47" s="116" t="s">
        <v>447</v>
      </c>
      <c r="N47" s="129">
        <v>37042</v>
      </c>
      <c r="O47" s="6"/>
      <c r="P47" s="6"/>
    </row>
    <row r="48" spans="1:16" s="79" customFormat="1" x14ac:dyDescent="0.2">
      <c r="A48" s="77">
        <v>502597</v>
      </c>
      <c r="B48" s="77" t="s">
        <v>1027</v>
      </c>
      <c r="C48" s="77">
        <v>10</v>
      </c>
      <c r="D48" s="77" t="s">
        <v>1217</v>
      </c>
      <c r="E48" s="77"/>
      <c r="F48" s="78">
        <v>36593</v>
      </c>
      <c r="G48" s="87" t="s">
        <v>1112</v>
      </c>
      <c r="H48" s="77" t="s">
        <v>441</v>
      </c>
      <c r="I48" s="77" t="s">
        <v>348</v>
      </c>
      <c r="J48" s="77">
        <v>107447</v>
      </c>
      <c r="K48" s="77" t="s">
        <v>490</v>
      </c>
      <c r="L48" s="77" t="s">
        <v>19</v>
      </c>
      <c r="M48" s="77" t="s">
        <v>1</v>
      </c>
      <c r="N48" s="78">
        <v>36983</v>
      </c>
      <c r="O48" s="133"/>
      <c r="P48" s="133"/>
    </row>
    <row r="49" spans="1:15" x14ac:dyDescent="0.2">
      <c r="A49" s="115">
        <v>504945</v>
      </c>
      <c r="B49" s="116" t="s">
        <v>1110</v>
      </c>
      <c r="C49" s="115">
        <v>3</v>
      </c>
      <c r="D49" s="116" t="s">
        <v>335</v>
      </c>
      <c r="E49" s="116" t="s">
        <v>1229</v>
      </c>
      <c r="F49" s="117">
        <v>36526</v>
      </c>
      <c r="G49" s="115">
        <v>413</v>
      </c>
      <c r="H49" s="116" t="s">
        <v>413</v>
      </c>
      <c r="I49" s="116" t="s">
        <v>393</v>
      </c>
      <c r="J49" s="115">
        <v>107040</v>
      </c>
      <c r="K49" s="116" t="s">
        <v>524</v>
      </c>
      <c r="L49" s="116" t="s">
        <v>525</v>
      </c>
      <c r="M49" s="116" t="s">
        <v>447</v>
      </c>
      <c r="N49" s="129">
        <v>37041</v>
      </c>
    </row>
    <row r="50" spans="1:15" x14ac:dyDescent="0.2">
      <c r="A50" s="115">
        <v>506149</v>
      </c>
      <c r="B50" s="116" t="s">
        <v>1110</v>
      </c>
      <c r="C50" s="115">
        <v>7</v>
      </c>
      <c r="D50" s="116" t="s">
        <v>337</v>
      </c>
      <c r="E50" s="116" t="s">
        <v>1229</v>
      </c>
      <c r="F50" s="117">
        <v>36526</v>
      </c>
      <c r="G50" s="115">
        <v>413</v>
      </c>
      <c r="H50" s="116" t="s">
        <v>368</v>
      </c>
      <c r="I50" s="116" t="s">
        <v>371</v>
      </c>
      <c r="J50" s="115">
        <v>107313</v>
      </c>
      <c r="K50" s="116" t="s">
        <v>458</v>
      </c>
      <c r="L50" s="116" t="s">
        <v>824</v>
      </c>
      <c r="M50" s="116" t="s">
        <v>1300</v>
      </c>
      <c r="N50" s="129">
        <v>37012</v>
      </c>
    </row>
    <row r="51" spans="1:15" x14ac:dyDescent="0.2">
      <c r="A51" s="115">
        <v>514771</v>
      </c>
      <c r="B51" s="116" t="s">
        <v>1110</v>
      </c>
      <c r="C51" s="115">
        <v>7</v>
      </c>
      <c r="D51" s="116" t="s">
        <v>337</v>
      </c>
      <c r="E51" s="116" t="s">
        <v>1229</v>
      </c>
      <c r="F51" s="117">
        <v>36682</v>
      </c>
      <c r="G51" s="115">
        <v>12</v>
      </c>
      <c r="H51" s="116" t="s">
        <v>368</v>
      </c>
      <c r="I51" s="116" t="s">
        <v>372</v>
      </c>
      <c r="J51" s="115">
        <v>106012</v>
      </c>
      <c r="K51" s="116" t="s">
        <v>460</v>
      </c>
      <c r="L51" s="116" t="s">
        <v>860</v>
      </c>
      <c r="M51" s="116" t="s">
        <v>1300</v>
      </c>
      <c r="N51" s="129">
        <v>37018</v>
      </c>
    </row>
    <row r="52" spans="1:15" x14ac:dyDescent="0.2">
      <c r="A52" s="118">
        <v>501482</v>
      </c>
      <c r="B52" s="119" t="s">
        <v>1110</v>
      </c>
      <c r="C52" s="118">
        <v>9</v>
      </c>
      <c r="D52" s="119" t="s">
        <v>339</v>
      </c>
      <c r="E52" s="119" t="s">
        <v>1229</v>
      </c>
      <c r="F52" s="120">
        <v>36526</v>
      </c>
      <c r="G52" s="118">
        <v>413</v>
      </c>
      <c r="H52" s="119" t="s">
        <v>1272</v>
      </c>
      <c r="I52" s="119" t="s">
        <v>398</v>
      </c>
      <c r="J52" s="118">
        <v>105727</v>
      </c>
      <c r="K52" s="119" t="s">
        <v>419</v>
      </c>
      <c r="L52" s="119" t="s">
        <v>917</v>
      </c>
      <c r="M52" s="119" t="s">
        <v>339</v>
      </c>
      <c r="N52" s="130">
        <v>37042</v>
      </c>
      <c r="O52" s="119"/>
    </row>
    <row r="53" spans="1:15" x14ac:dyDescent="0.2">
      <c r="A53" s="115">
        <v>501764</v>
      </c>
      <c r="B53" s="116" t="s">
        <v>1110</v>
      </c>
      <c r="C53" s="115">
        <v>9</v>
      </c>
      <c r="D53" s="116" t="s">
        <v>339</v>
      </c>
      <c r="E53" s="116" t="s">
        <v>1229</v>
      </c>
      <c r="F53" s="117">
        <v>36526</v>
      </c>
      <c r="G53" s="115">
        <v>413</v>
      </c>
      <c r="H53" s="116" t="s">
        <v>441</v>
      </c>
      <c r="I53" s="116" t="s">
        <v>354</v>
      </c>
      <c r="J53" s="115">
        <v>107320</v>
      </c>
      <c r="K53" s="116" t="s">
        <v>587</v>
      </c>
      <c r="L53" s="116" t="s">
        <v>933</v>
      </c>
      <c r="M53" s="116" t="s">
        <v>1299</v>
      </c>
      <c r="N53" s="129">
        <v>37015</v>
      </c>
    </row>
    <row r="54" spans="1:15" x14ac:dyDescent="0.2">
      <c r="A54" s="115">
        <v>502584</v>
      </c>
      <c r="B54" s="116" t="s">
        <v>1110</v>
      </c>
      <c r="C54" s="115">
        <v>11</v>
      </c>
      <c r="D54" s="116" t="s">
        <v>360</v>
      </c>
      <c r="E54" s="116" t="s">
        <v>356</v>
      </c>
      <c r="F54" s="117">
        <v>36591</v>
      </c>
      <c r="G54" s="115">
        <v>413</v>
      </c>
      <c r="H54" s="116" t="s">
        <v>441</v>
      </c>
      <c r="I54" s="116" t="s">
        <v>348</v>
      </c>
      <c r="J54" s="115">
        <v>107447</v>
      </c>
      <c r="K54" s="116" t="s">
        <v>490</v>
      </c>
      <c r="L54" s="116" t="s">
        <v>86</v>
      </c>
      <c r="M54" s="116" t="s">
        <v>82</v>
      </c>
      <c r="N54" s="129">
        <v>37032</v>
      </c>
    </row>
  </sheetData>
  <phoneticPr fontId="0" type="noConversion"/>
  <pageMargins left="0.36" right="0.28999999999999998" top="1" bottom="1" header="0.39" footer="0.5"/>
  <pageSetup scale="75" orientation="portrait" r:id="rId1"/>
  <headerFooter alignWithMargins="0">
    <oddHeader xml:space="preserve">&amp;L&amp;"Elephant,Bold"&amp;14Enron Americas Headcount 2001
Commercial Group
</oddHeader>
    <oddFooter>&amp;L&amp;"Times New Roman,Regular"&amp;9&amp;F, &amp;A&amp;R&amp;"Times New Roman,Regular"&amp;9Page &amp;P of &amp;N
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1"/>
  <sheetViews>
    <sheetView tabSelected="1" workbookViewId="0"/>
  </sheetViews>
  <sheetFormatPr defaultRowHeight="12.75" x14ac:dyDescent="0.2"/>
  <cols>
    <col min="1" max="1" width="9.140625" customWidth="1"/>
    <col min="2" max="2" width="6.5703125" customWidth="1"/>
    <col min="3" max="3" width="2.5703125" customWidth="1"/>
    <col min="4" max="4" width="15.7109375" customWidth="1"/>
    <col min="5" max="5" width="16.5703125" bestFit="1" customWidth="1"/>
    <col min="6" max="7" width="9.140625" hidden="1" customWidth="1"/>
    <col min="8" max="8" width="9.42578125" customWidth="1"/>
    <col min="9" max="9" width="16.42578125" bestFit="1" customWidth="1"/>
    <col min="10" max="10" width="6.85546875" bestFit="1" customWidth="1"/>
    <col min="11" max="11" width="19.42578125" bestFit="1" customWidth="1"/>
    <col min="12" max="12" width="25.5703125" bestFit="1" customWidth="1"/>
    <col min="13" max="13" width="24.7109375" bestFit="1" customWidth="1"/>
  </cols>
  <sheetData>
    <row r="1" spans="1:13" ht="13.5" x14ac:dyDescent="0.25">
      <c r="A1" s="62"/>
      <c r="B1" s="62"/>
      <c r="C1" s="62"/>
      <c r="D1" s="62"/>
      <c r="E1" s="62"/>
      <c r="F1" s="85"/>
      <c r="G1" s="62"/>
      <c r="H1" s="62"/>
      <c r="I1" s="62"/>
      <c r="J1" s="62"/>
      <c r="K1" s="63" t="s">
        <v>1211</v>
      </c>
      <c r="L1" s="62"/>
      <c r="M1" s="63">
        <f>COUNTA(M3:M157)</f>
        <v>155</v>
      </c>
    </row>
    <row r="2" spans="1:13" ht="14.25" thickBot="1" x14ac:dyDescent="0.25">
      <c r="A2" s="135" t="s">
        <v>1303</v>
      </c>
      <c r="B2" s="136" t="s">
        <v>407</v>
      </c>
      <c r="C2" s="135" t="s">
        <v>1296</v>
      </c>
      <c r="D2" s="135" t="s">
        <v>1227</v>
      </c>
      <c r="E2" s="135" t="s">
        <v>1228</v>
      </c>
      <c r="F2" s="137" t="s">
        <v>1177</v>
      </c>
      <c r="G2" s="138" t="s">
        <v>410</v>
      </c>
      <c r="H2" s="136" t="s">
        <v>409</v>
      </c>
      <c r="I2" s="136" t="s">
        <v>408</v>
      </c>
      <c r="J2" s="136" t="s">
        <v>997</v>
      </c>
      <c r="K2" s="136" t="s">
        <v>998</v>
      </c>
      <c r="L2" s="136" t="s">
        <v>1000</v>
      </c>
      <c r="M2" s="136" t="s">
        <v>411</v>
      </c>
    </row>
    <row r="3" spans="1:13" ht="13.5" thickTop="1" x14ac:dyDescent="0.2">
      <c r="A3" s="123">
        <v>503800</v>
      </c>
      <c r="B3" s="124" t="s">
        <v>412</v>
      </c>
      <c r="C3" s="123">
        <v>3</v>
      </c>
      <c r="D3" s="124" t="s">
        <v>335</v>
      </c>
      <c r="E3" s="124" t="s">
        <v>1229</v>
      </c>
      <c r="F3" s="127">
        <v>32412</v>
      </c>
      <c r="G3" s="123">
        <v>413</v>
      </c>
      <c r="H3" s="124" t="s">
        <v>441</v>
      </c>
      <c r="I3" s="124" t="s">
        <v>349</v>
      </c>
      <c r="J3" s="123">
        <v>107309</v>
      </c>
      <c r="K3" s="124" t="s">
        <v>508</v>
      </c>
      <c r="L3" s="124" t="s">
        <v>509</v>
      </c>
      <c r="M3" s="124" t="s">
        <v>452</v>
      </c>
    </row>
    <row r="4" spans="1:13" x14ac:dyDescent="0.2">
      <c r="A4" s="123">
        <v>503864</v>
      </c>
      <c r="B4" s="124" t="s">
        <v>412</v>
      </c>
      <c r="C4" s="123">
        <v>3</v>
      </c>
      <c r="D4" s="124" t="s">
        <v>335</v>
      </c>
      <c r="E4" s="124" t="s">
        <v>1229</v>
      </c>
      <c r="F4" s="127">
        <v>35338</v>
      </c>
      <c r="G4" s="123">
        <v>413</v>
      </c>
      <c r="H4" s="124" t="s">
        <v>441</v>
      </c>
      <c r="I4" s="124" t="s">
        <v>350</v>
      </c>
      <c r="J4" s="123">
        <v>107310</v>
      </c>
      <c r="K4" s="124" t="s">
        <v>513</v>
      </c>
      <c r="L4" s="124" t="s">
        <v>514</v>
      </c>
      <c r="M4" s="124" t="s">
        <v>452</v>
      </c>
    </row>
    <row r="5" spans="1:13" x14ac:dyDescent="0.2">
      <c r="A5" s="123">
        <v>503900</v>
      </c>
      <c r="B5" s="124" t="s">
        <v>412</v>
      </c>
      <c r="C5" s="123">
        <v>3</v>
      </c>
      <c r="D5" s="124" t="s">
        <v>335</v>
      </c>
      <c r="E5" s="124" t="s">
        <v>1229</v>
      </c>
      <c r="F5" s="127">
        <v>34583</v>
      </c>
      <c r="G5" s="123">
        <v>413</v>
      </c>
      <c r="H5" s="124" t="s">
        <v>441</v>
      </c>
      <c r="I5" s="124" t="s">
        <v>517</v>
      </c>
      <c r="J5" s="123">
        <v>107443</v>
      </c>
      <c r="K5" s="124" t="s">
        <v>518</v>
      </c>
      <c r="L5" s="124" t="s">
        <v>519</v>
      </c>
      <c r="M5" s="124" t="s">
        <v>452</v>
      </c>
    </row>
    <row r="6" spans="1:13" x14ac:dyDescent="0.2">
      <c r="A6" s="123">
        <v>503165</v>
      </c>
      <c r="B6" s="124" t="s">
        <v>412</v>
      </c>
      <c r="C6" s="123">
        <v>3</v>
      </c>
      <c r="D6" s="124" t="s">
        <v>335</v>
      </c>
      <c r="E6" s="124" t="s">
        <v>1229</v>
      </c>
      <c r="F6" s="127">
        <v>36159</v>
      </c>
      <c r="G6" s="123">
        <v>413</v>
      </c>
      <c r="H6" s="124" t="s">
        <v>441</v>
      </c>
      <c r="I6" s="124" t="s">
        <v>348</v>
      </c>
      <c r="J6" s="123">
        <v>107447</v>
      </c>
      <c r="K6" s="124" t="s">
        <v>490</v>
      </c>
      <c r="L6" s="124" t="s">
        <v>491</v>
      </c>
      <c r="M6" s="124" t="s">
        <v>452</v>
      </c>
    </row>
    <row r="7" spans="1:13" x14ac:dyDescent="0.2">
      <c r="A7" s="123">
        <v>503783</v>
      </c>
      <c r="B7" s="124" t="s">
        <v>412</v>
      </c>
      <c r="C7" s="123">
        <v>3</v>
      </c>
      <c r="D7" s="124" t="s">
        <v>335</v>
      </c>
      <c r="E7" s="124" t="s">
        <v>1229</v>
      </c>
      <c r="F7" s="127">
        <v>35709</v>
      </c>
      <c r="G7" s="123">
        <v>413</v>
      </c>
      <c r="H7" s="124" t="s">
        <v>441</v>
      </c>
      <c r="I7" s="124" t="s">
        <v>349</v>
      </c>
      <c r="J7" s="123">
        <v>107473</v>
      </c>
      <c r="K7" s="124" t="s">
        <v>504</v>
      </c>
      <c r="L7" s="124" t="s">
        <v>505</v>
      </c>
      <c r="M7" s="124" t="s">
        <v>452</v>
      </c>
    </row>
    <row r="8" spans="1:13" x14ac:dyDescent="0.2">
      <c r="A8" s="123">
        <v>503912</v>
      </c>
      <c r="B8" s="124" t="s">
        <v>412</v>
      </c>
      <c r="C8" s="123">
        <v>3</v>
      </c>
      <c r="D8" s="124" t="s">
        <v>335</v>
      </c>
      <c r="E8" s="124" t="s">
        <v>1229</v>
      </c>
      <c r="F8" s="127">
        <v>34856</v>
      </c>
      <c r="G8" s="123">
        <v>413</v>
      </c>
      <c r="H8" s="124" t="s">
        <v>441</v>
      </c>
      <c r="I8" s="124" t="s">
        <v>1196</v>
      </c>
      <c r="J8" s="123">
        <v>150241</v>
      </c>
      <c r="K8" s="124" t="s">
        <v>1130</v>
      </c>
      <c r="L8" s="124" t="s">
        <v>1029</v>
      </c>
      <c r="M8" s="124" t="s">
        <v>452</v>
      </c>
    </row>
    <row r="9" spans="1:13" x14ac:dyDescent="0.2">
      <c r="A9" s="123">
        <v>560946</v>
      </c>
      <c r="B9" s="124" t="s">
        <v>412</v>
      </c>
      <c r="C9" s="123">
        <v>5</v>
      </c>
      <c r="D9" s="124" t="s">
        <v>1216</v>
      </c>
      <c r="E9" s="124" t="s">
        <v>356</v>
      </c>
      <c r="F9" s="127">
        <v>36738</v>
      </c>
      <c r="G9" s="123">
        <v>413</v>
      </c>
      <c r="H9" s="124" t="s">
        <v>441</v>
      </c>
      <c r="I9" s="124" t="s">
        <v>356</v>
      </c>
      <c r="J9" s="123">
        <v>106860</v>
      </c>
      <c r="K9" s="124" t="s">
        <v>702</v>
      </c>
      <c r="L9" s="124" t="s">
        <v>703</v>
      </c>
      <c r="M9" s="124" t="s">
        <v>692</v>
      </c>
    </row>
    <row r="10" spans="1:13" x14ac:dyDescent="0.2">
      <c r="A10" s="123">
        <v>408569</v>
      </c>
      <c r="B10" s="124" t="s">
        <v>412</v>
      </c>
      <c r="C10" s="123">
        <v>5</v>
      </c>
      <c r="D10" s="124" t="s">
        <v>1216</v>
      </c>
      <c r="E10" s="124" t="s">
        <v>1229</v>
      </c>
      <c r="F10" s="127">
        <v>35583</v>
      </c>
      <c r="G10" s="123">
        <v>413</v>
      </c>
      <c r="H10" s="124" t="s">
        <v>441</v>
      </c>
      <c r="I10" s="124" t="s">
        <v>349</v>
      </c>
      <c r="J10" s="123">
        <v>107309</v>
      </c>
      <c r="K10" s="124" t="s">
        <v>508</v>
      </c>
      <c r="L10" s="124" t="s">
        <v>1116</v>
      </c>
      <c r="M10" s="124" t="s">
        <v>1233</v>
      </c>
    </row>
    <row r="11" spans="1:13" x14ac:dyDescent="0.2">
      <c r="A11" s="123">
        <v>503177</v>
      </c>
      <c r="B11" s="124" t="s">
        <v>412</v>
      </c>
      <c r="C11" s="123">
        <v>5</v>
      </c>
      <c r="D11" s="124" t="s">
        <v>1216</v>
      </c>
      <c r="E11" s="124" t="s">
        <v>1229</v>
      </c>
      <c r="F11" s="127">
        <v>34491</v>
      </c>
      <c r="G11" s="123">
        <v>413</v>
      </c>
      <c r="H11" s="124" t="s">
        <v>441</v>
      </c>
      <c r="I11" s="124" t="s">
        <v>349</v>
      </c>
      <c r="J11" s="123">
        <v>107309</v>
      </c>
      <c r="K11" s="124" t="s">
        <v>508</v>
      </c>
      <c r="L11" s="124" t="s">
        <v>626</v>
      </c>
      <c r="M11" s="124" t="s">
        <v>552</v>
      </c>
    </row>
    <row r="12" spans="1:13" x14ac:dyDescent="0.2">
      <c r="A12" s="123">
        <v>503810</v>
      </c>
      <c r="B12" s="124" t="s">
        <v>412</v>
      </c>
      <c r="C12" s="123">
        <v>5</v>
      </c>
      <c r="D12" s="124" t="s">
        <v>1216</v>
      </c>
      <c r="E12" s="124" t="s">
        <v>1229</v>
      </c>
      <c r="F12" s="127">
        <v>35765</v>
      </c>
      <c r="G12" s="123">
        <v>413</v>
      </c>
      <c r="H12" s="124" t="s">
        <v>441</v>
      </c>
      <c r="I12" s="124" t="s">
        <v>349</v>
      </c>
      <c r="J12" s="123">
        <v>107309</v>
      </c>
      <c r="K12" s="124" t="s">
        <v>508</v>
      </c>
      <c r="L12" s="124" t="s">
        <v>648</v>
      </c>
      <c r="M12" s="124" t="s">
        <v>1233</v>
      </c>
    </row>
    <row r="13" spans="1:13" x14ac:dyDescent="0.2">
      <c r="A13" s="123">
        <v>506139</v>
      </c>
      <c r="B13" s="124" t="s">
        <v>412</v>
      </c>
      <c r="C13" s="123">
        <v>5</v>
      </c>
      <c r="D13" s="124" t="s">
        <v>1216</v>
      </c>
      <c r="E13" s="124" t="s">
        <v>1229</v>
      </c>
      <c r="F13" s="127">
        <v>35247</v>
      </c>
      <c r="G13" s="123">
        <v>413</v>
      </c>
      <c r="H13" s="124" t="s">
        <v>441</v>
      </c>
      <c r="I13" s="124" t="s">
        <v>350</v>
      </c>
      <c r="J13" s="123">
        <v>107310</v>
      </c>
      <c r="K13" s="124" t="s">
        <v>513</v>
      </c>
      <c r="L13" s="124" t="s">
        <v>659</v>
      </c>
      <c r="M13" s="124" t="s">
        <v>552</v>
      </c>
    </row>
    <row r="14" spans="1:13" x14ac:dyDescent="0.2">
      <c r="A14" s="123">
        <v>405908</v>
      </c>
      <c r="B14" s="124" t="s">
        <v>412</v>
      </c>
      <c r="C14" s="123">
        <v>5</v>
      </c>
      <c r="D14" s="124" t="s">
        <v>1216</v>
      </c>
      <c r="E14" s="124" t="s">
        <v>1229</v>
      </c>
      <c r="F14" s="127">
        <v>34722</v>
      </c>
      <c r="G14" s="123">
        <v>413</v>
      </c>
      <c r="H14" s="124" t="s">
        <v>441</v>
      </c>
      <c r="I14" s="124" t="s">
        <v>353</v>
      </c>
      <c r="J14" s="123">
        <v>107319</v>
      </c>
      <c r="K14" s="124" t="s">
        <v>547</v>
      </c>
      <c r="L14" s="124" t="s">
        <v>548</v>
      </c>
      <c r="M14" s="124" t="s">
        <v>1233</v>
      </c>
    </row>
    <row r="15" spans="1:13" x14ac:dyDescent="0.2">
      <c r="A15" s="123">
        <v>405923</v>
      </c>
      <c r="B15" s="124" t="s">
        <v>412</v>
      </c>
      <c r="C15" s="123">
        <v>5</v>
      </c>
      <c r="D15" s="124" t="s">
        <v>1216</v>
      </c>
      <c r="E15" s="124" t="s">
        <v>1229</v>
      </c>
      <c r="F15" s="127">
        <v>34071</v>
      </c>
      <c r="G15" s="123">
        <v>413</v>
      </c>
      <c r="H15" s="124" t="s">
        <v>441</v>
      </c>
      <c r="I15" s="124" t="s">
        <v>353</v>
      </c>
      <c r="J15" s="123">
        <v>107319</v>
      </c>
      <c r="K15" s="124" t="s">
        <v>547</v>
      </c>
      <c r="L15" s="124" t="s">
        <v>549</v>
      </c>
      <c r="M15" s="124" t="s">
        <v>1233</v>
      </c>
    </row>
    <row r="16" spans="1:13" x14ac:dyDescent="0.2">
      <c r="A16" s="123">
        <v>406382</v>
      </c>
      <c r="B16" s="124" t="s">
        <v>412</v>
      </c>
      <c r="C16" s="123">
        <v>5</v>
      </c>
      <c r="D16" s="124" t="s">
        <v>1216</v>
      </c>
      <c r="E16" s="124" t="s">
        <v>1229</v>
      </c>
      <c r="F16" s="127">
        <v>35843</v>
      </c>
      <c r="G16" s="123">
        <v>413</v>
      </c>
      <c r="H16" s="124" t="s">
        <v>441</v>
      </c>
      <c r="I16" s="124" t="s">
        <v>353</v>
      </c>
      <c r="J16" s="123">
        <v>107319</v>
      </c>
      <c r="K16" s="124" t="s">
        <v>547</v>
      </c>
      <c r="L16" s="124" t="s">
        <v>1113</v>
      </c>
      <c r="M16" s="124" t="s">
        <v>1233</v>
      </c>
    </row>
    <row r="17" spans="1:13" x14ac:dyDescent="0.2">
      <c r="A17" s="123">
        <v>502924</v>
      </c>
      <c r="B17" s="124" t="s">
        <v>412</v>
      </c>
      <c r="C17" s="123">
        <v>5</v>
      </c>
      <c r="D17" s="124" t="s">
        <v>1216</v>
      </c>
      <c r="E17" s="124" t="s">
        <v>1229</v>
      </c>
      <c r="F17" s="127">
        <v>35521</v>
      </c>
      <c r="G17" s="123">
        <v>413</v>
      </c>
      <c r="H17" s="124" t="s">
        <v>441</v>
      </c>
      <c r="I17" s="124" t="s">
        <v>353</v>
      </c>
      <c r="J17" s="123">
        <v>107319</v>
      </c>
      <c r="K17" s="124" t="s">
        <v>547</v>
      </c>
      <c r="L17" s="124" t="s">
        <v>610</v>
      </c>
      <c r="M17" s="124" t="s">
        <v>1233</v>
      </c>
    </row>
    <row r="18" spans="1:13" x14ac:dyDescent="0.2">
      <c r="A18" s="123">
        <v>503911</v>
      </c>
      <c r="B18" s="124" t="s">
        <v>412</v>
      </c>
      <c r="C18" s="123">
        <v>5</v>
      </c>
      <c r="D18" s="124" t="s">
        <v>1216</v>
      </c>
      <c r="E18" s="124" t="s">
        <v>1229</v>
      </c>
      <c r="F18" s="127">
        <v>34505</v>
      </c>
      <c r="G18" s="123">
        <v>413</v>
      </c>
      <c r="H18" s="124" t="s">
        <v>441</v>
      </c>
      <c r="I18" s="124" t="s">
        <v>353</v>
      </c>
      <c r="J18" s="123">
        <v>107319</v>
      </c>
      <c r="K18" s="124" t="s">
        <v>547</v>
      </c>
      <c r="L18" s="124" t="s">
        <v>653</v>
      </c>
      <c r="M18" s="124" t="s">
        <v>1233</v>
      </c>
    </row>
    <row r="19" spans="1:13" x14ac:dyDescent="0.2">
      <c r="A19" s="123">
        <v>503943</v>
      </c>
      <c r="B19" s="124" t="s">
        <v>412</v>
      </c>
      <c r="C19" s="123">
        <v>5</v>
      </c>
      <c r="D19" s="124" t="s">
        <v>1216</v>
      </c>
      <c r="E19" s="124" t="s">
        <v>1229</v>
      </c>
      <c r="F19" s="127">
        <v>36570</v>
      </c>
      <c r="G19" s="123">
        <v>413</v>
      </c>
      <c r="H19" s="124" t="s">
        <v>441</v>
      </c>
      <c r="I19" s="124" t="s">
        <v>353</v>
      </c>
      <c r="J19" s="123">
        <v>107319</v>
      </c>
      <c r="K19" s="124" t="s">
        <v>547</v>
      </c>
      <c r="L19" s="124" t="s">
        <v>657</v>
      </c>
      <c r="M19" s="124" t="s">
        <v>1233</v>
      </c>
    </row>
    <row r="20" spans="1:13" x14ac:dyDescent="0.2">
      <c r="A20" s="123">
        <v>508137</v>
      </c>
      <c r="B20" s="124" t="s">
        <v>412</v>
      </c>
      <c r="C20" s="123">
        <v>5</v>
      </c>
      <c r="D20" s="124" t="s">
        <v>1216</v>
      </c>
      <c r="E20" s="124" t="s">
        <v>1229</v>
      </c>
      <c r="F20" s="127">
        <v>35916</v>
      </c>
      <c r="G20" s="123">
        <v>413</v>
      </c>
      <c r="H20" s="124" t="s">
        <v>441</v>
      </c>
      <c r="I20" s="124" t="s">
        <v>353</v>
      </c>
      <c r="J20" s="123">
        <v>107319</v>
      </c>
      <c r="K20" s="124" t="s">
        <v>547</v>
      </c>
      <c r="L20" s="124" t="s">
        <v>687</v>
      </c>
      <c r="M20" s="124" t="s">
        <v>1233</v>
      </c>
    </row>
    <row r="21" spans="1:13" x14ac:dyDescent="0.2">
      <c r="A21" s="123">
        <v>502679</v>
      </c>
      <c r="B21" s="124" t="s">
        <v>412</v>
      </c>
      <c r="C21" s="123">
        <v>5</v>
      </c>
      <c r="D21" s="124" t="s">
        <v>1216</v>
      </c>
      <c r="E21" s="124" t="s">
        <v>1229</v>
      </c>
      <c r="F21" s="127">
        <v>33352</v>
      </c>
      <c r="G21" s="123">
        <v>413</v>
      </c>
      <c r="H21" s="124" t="s">
        <v>441</v>
      </c>
      <c r="I21" s="124" t="s">
        <v>354</v>
      </c>
      <c r="J21" s="123">
        <v>107320</v>
      </c>
      <c r="K21" s="124" t="s">
        <v>587</v>
      </c>
      <c r="L21" s="124" t="s">
        <v>588</v>
      </c>
      <c r="M21" s="124" t="s">
        <v>563</v>
      </c>
    </row>
    <row r="22" spans="1:13" x14ac:dyDescent="0.2">
      <c r="A22" s="123">
        <v>502380</v>
      </c>
      <c r="B22" s="124" t="s">
        <v>412</v>
      </c>
      <c r="C22" s="123">
        <v>5</v>
      </c>
      <c r="D22" s="124" t="s">
        <v>1216</v>
      </c>
      <c r="E22" s="124" t="s">
        <v>1229</v>
      </c>
      <c r="F22" s="127">
        <v>35886</v>
      </c>
      <c r="G22" s="123">
        <v>413</v>
      </c>
      <c r="H22" s="124" t="s">
        <v>441</v>
      </c>
      <c r="I22" s="124" t="s">
        <v>350</v>
      </c>
      <c r="J22" s="123">
        <v>107444</v>
      </c>
      <c r="K22" s="124" t="s">
        <v>503</v>
      </c>
      <c r="L22" s="124" t="s">
        <v>571</v>
      </c>
      <c r="M22" s="124" t="s">
        <v>552</v>
      </c>
    </row>
    <row r="23" spans="1:13" x14ac:dyDescent="0.2">
      <c r="A23" s="123">
        <v>503192</v>
      </c>
      <c r="B23" s="124" t="s">
        <v>412</v>
      </c>
      <c r="C23" s="123">
        <v>5</v>
      </c>
      <c r="D23" s="124" t="s">
        <v>1216</v>
      </c>
      <c r="E23" s="124" t="s">
        <v>1229</v>
      </c>
      <c r="F23" s="127">
        <v>35741</v>
      </c>
      <c r="G23" s="123">
        <v>413</v>
      </c>
      <c r="H23" s="124" t="s">
        <v>441</v>
      </c>
      <c r="I23" s="124" t="s">
        <v>350</v>
      </c>
      <c r="J23" s="123">
        <v>107444</v>
      </c>
      <c r="K23" s="124" t="s">
        <v>503</v>
      </c>
      <c r="L23" s="124" t="s">
        <v>627</v>
      </c>
      <c r="M23" s="124" t="s">
        <v>1233</v>
      </c>
    </row>
    <row r="24" spans="1:13" x14ac:dyDescent="0.2">
      <c r="A24" s="123">
        <v>503734</v>
      </c>
      <c r="B24" s="124" t="s">
        <v>412</v>
      </c>
      <c r="C24" s="123">
        <v>5</v>
      </c>
      <c r="D24" s="124" t="s">
        <v>1216</v>
      </c>
      <c r="E24" s="124" t="s">
        <v>1229</v>
      </c>
      <c r="F24" s="127">
        <v>36529</v>
      </c>
      <c r="G24" s="123">
        <v>413</v>
      </c>
      <c r="H24" s="124" t="s">
        <v>441</v>
      </c>
      <c r="I24" s="124" t="s">
        <v>350</v>
      </c>
      <c r="J24" s="123">
        <v>107444</v>
      </c>
      <c r="K24" s="124" t="s">
        <v>503</v>
      </c>
      <c r="L24" s="124" t="s">
        <v>637</v>
      </c>
      <c r="M24" s="124" t="s">
        <v>552</v>
      </c>
    </row>
    <row r="25" spans="1:13" x14ac:dyDescent="0.2">
      <c r="A25" s="123">
        <v>514704</v>
      </c>
      <c r="B25" s="124" t="s">
        <v>412</v>
      </c>
      <c r="C25" s="123">
        <v>5</v>
      </c>
      <c r="D25" s="124" t="s">
        <v>1216</v>
      </c>
      <c r="E25" s="124" t="s">
        <v>1229</v>
      </c>
      <c r="F25" s="127">
        <v>36676</v>
      </c>
      <c r="G25" s="123">
        <v>413</v>
      </c>
      <c r="H25" s="124" t="s">
        <v>441</v>
      </c>
      <c r="I25" s="124" t="s">
        <v>350</v>
      </c>
      <c r="J25" s="123">
        <v>107444</v>
      </c>
      <c r="K25" s="124" t="s">
        <v>503</v>
      </c>
      <c r="L25" s="124" t="s">
        <v>699</v>
      </c>
      <c r="M25" s="124" t="s">
        <v>1233</v>
      </c>
    </row>
    <row r="26" spans="1:13" x14ac:dyDescent="0.2">
      <c r="A26" s="123">
        <v>502808</v>
      </c>
      <c r="B26" s="124" t="s">
        <v>412</v>
      </c>
      <c r="C26" s="123">
        <v>5</v>
      </c>
      <c r="D26" s="124" t="s">
        <v>1216</v>
      </c>
      <c r="E26" s="124" t="s">
        <v>1229</v>
      </c>
      <c r="F26" s="127">
        <v>35096</v>
      </c>
      <c r="G26" s="123">
        <v>413</v>
      </c>
      <c r="H26" s="124" t="s">
        <v>441</v>
      </c>
      <c r="I26" s="124" t="s">
        <v>348</v>
      </c>
      <c r="J26" s="123">
        <v>107446</v>
      </c>
      <c r="K26" s="124" t="s">
        <v>506</v>
      </c>
      <c r="L26" s="124" t="s">
        <v>601</v>
      </c>
      <c r="M26" s="124" t="s">
        <v>1233</v>
      </c>
    </row>
    <row r="27" spans="1:13" x14ac:dyDescent="0.2">
      <c r="A27" s="123">
        <v>502983</v>
      </c>
      <c r="B27" s="124" t="s">
        <v>412</v>
      </c>
      <c r="C27" s="123">
        <v>5</v>
      </c>
      <c r="D27" s="124" t="s">
        <v>1216</v>
      </c>
      <c r="E27" s="124" t="s">
        <v>1229</v>
      </c>
      <c r="F27" s="127">
        <v>35643</v>
      </c>
      <c r="G27" s="123">
        <v>413</v>
      </c>
      <c r="H27" s="124" t="s">
        <v>441</v>
      </c>
      <c r="I27" s="124" t="s">
        <v>348</v>
      </c>
      <c r="J27" s="123">
        <v>107446</v>
      </c>
      <c r="K27" s="124" t="s">
        <v>506</v>
      </c>
      <c r="L27" s="124" t="s">
        <v>614</v>
      </c>
      <c r="M27" s="124" t="s">
        <v>1233</v>
      </c>
    </row>
    <row r="28" spans="1:13" x14ac:dyDescent="0.2">
      <c r="A28" s="123">
        <v>519031</v>
      </c>
      <c r="B28" s="124" t="s">
        <v>1007</v>
      </c>
      <c r="C28" s="123">
        <v>5</v>
      </c>
      <c r="D28" s="124" t="s">
        <v>1216</v>
      </c>
      <c r="E28" s="124" t="s">
        <v>1229</v>
      </c>
      <c r="F28" s="127">
        <v>35324</v>
      </c>
      <c r="G28" s="123">
        <v>413</v>
      </c>
      <c r="H28" s="124" t="s">
        <v>441</v>
      </c>
      <c r="I28" s="124" t="s">
        <v>348</v>
      </c>
      <c r="J28" s="123">
        <v>107446</v>
      </c>
      <c r="K28" s="124" t="s">
        <v>506</v>
      </c>
      <c r="L28" s="124" t="s">
        <v>1271</v>
      </c>
      <c r="M28" s="124" t="s">
        <v>1233</v>
      </c>
    </row>
    <row r="29" spans="1:13" x14ac:dyDescent="0.2">
      <c r="A29" s="123">
        <v>400145</v>
      </c>
      <c r="B29" s="124" t="s">
        <v>412</v>
      </c>
      <c r="C29" s="123">
        <v>5</v>
      </c>
      <c r="D29" s="124" t="s">
        <v>1216</v>
      </c>
      <c r="E29" s="124" t="s">
        <v>1229</v>
      </c>
      <c r="F29" s="127">
        <v>36696</v>
      </c>
      <c r="G29" s="123">
        <v>413</v>
      </c>
      <c r="H29" s="124" t="s">
        <v>441</v>
      </c>
      <c r="I29" s="124" t="s">
        <v>347</v>
      </c>
      <c r="J29" s="123">
        <v>107448</v>
      </c>
      <c r="K29" s="124" t="s">
        <v>442</v>
      </c>
      <c r="L29" s="124" t="s">
        <v>543</v>
      </c>
      <c r="M29" s="124" t="s">
        <v>1233</v>
      </c>
    </row>
    <row r="30" spans="1:13" x14ac:dyDescent="0.2">
      <c r="A30" s="123">
        <v>503942</v>
      </c>
      <c r="B30" s="124" t="s">
        <v>412</v>
      </c>
      <c r="C30" s="123">
        <v>5</v>
      </c>
      <c r="D30" s="124" t="s">
        <v>1216</v>
      </c>
      <c r="E30" s="124" t="s">
        <v>1229</v>
      </c>
      <c r="F30" s="127">
        <v>36570</v>
      </c>
      <c r="G30" s="123">
        <v>413</v>
      </c>
      <c r="H30" s="124" t="s">
        <v>441</v>
      </c>
      <c r="I30" s="124" t="s">
        <v>347</v>
      </c>
      <c r="J30" s="123">
        <v>107449</v>
      </c>
      <c r="K30" s="124" t="s">
        <v>655</v>
      </c>
      <c r="L30" s="124" t="s">
        <v>656</v>
      </c>
      <c r="M30" s="124" t="s">
        <v>552</v>
      </c>
    </row>
    <row r="31" spans="1:13" x14ac:dyDescent="0.2">
      <c r="A31" s="123">
        <v>503482</v>
      </c>
      <c r="B31" s="124" t="s">
        <v>412</v>
      </c>
      <c r="C31" s="123">
        <v>5</v>
      </c>
      <c r="D31" s="124" t="s">
        <v>1216</v>
      </c>
      <c r="E31" s="124" t="s">
        <v>1229</v>
      </c>
      <c r="F31" s="127">
        <v>36434</v>
      </c>
      <c r="G31" s="123">
        <v>413</v>
      </c>
      <c r="H31" s="124" t="s">
        <v>441</v>
      </c>
      <c r="I31" s="124" t="s">
        <v>355</v>
      </c>
      <c r="J31" s="123">
        <v>107450</v>
      </c>
      <c r="K31" s="124" t="s">
        <v>615</v>
      </c>
      <c r="L31" s="124" t="s">
        <v>634</v>
      </c>
      <c r="M31" s="124" t="s">
        <v>552</v>
      </c>
    </row>
    <row r="32" spans="1:13" x14ac:dyDescent="0.2">
      <c r="A32" s="123">
        <v>502638</v>
      </c>
      <c r="B32" s="124" t="s">
        <v>412</v>
      </c>
      <c r="C32" s="123">
        <v>7</v>
      </c>
      <c r="D32" s="124" t="s">
        <v>337</v>
      </c>
      <c r="E32" s="124" t="s">
        <v>356</v>
      </c>
      <c r="F32" s="127">
        <v>26283</v>
      </c>
      <c r="G32" s="123">
        <v>413</v>
      </c>
      <c r="H32" s="124" t="s">
        <v>441</v>
      </c>
      <c r="I32" s="124" t="s">
        <v>356</v>
      </c>
      <c r="J32" s="123">
        <v>106860</v>
      </c>
      <c r="K32" s="124" t="s">
        <v>702</v>
      </c>
      <c r="L32" s="124" t="s">
        <v>757</v>
      </c>
      <c r="M32" s="124" t="s">
        <v>758</v>
      </c>
    </row>
    <row r="33" spans="1:13" x14ac:dyDescent="0.2">
      <c r="A33" s="123">
        <v>562537</v>
      </c>
      <c r="B33" s="124" t="s">
        <v>412</v>
      </c>
      <c r="C33" s="123">
        <v>7</v>
      </c>
      <c r="D33" s="124" t="s">
        <v>337</v>
      </c>
      <c r="E33" s="124" t="s">
        <v>356</v>
      </c>
      <c r="F33" s="127">
        <v>36798</v>
      </c>
      <c r="G33" s="123">
        <v>413</v>
      </c>
      <c r="H33" s="124" t="s">
        <v>441</v>
      </c>
      <c r="I33" s="124" t="s">
        <v>356</v>
      </c>
      <c r="J33" s="123">
        <v>106860</v>
      </c>
      <c r="K33" s="124" t="s">
        <v>702</v>
      </c>
      <c r="L33" s="124" t="s">
        <v>873</v>
      </c>
      <c r="M33" s="124" t="s">
        <v>758</v>
      </c>
    </row>
    <row r="34" spans="1:13" x14ac:dyDescent="0.2">
      <c r="A34" s="123">
        <v>501714</v>
      </c>
      <c r="B34" s="124" t="s">
        <v>412</v>
      </c>
      <c r="C34" s="123">
        <v>7</v>
      </c>
      <c r="D34" s="124" t="s">
        <v>337</v>
      </c>
      <c r="E34" s="124" t="s">
        <v>1229</v>
      </c>
      <c r="F34" s="127">
        <v>35926</v>
      </c>
      <c r="G34" s="123">
        <v>413</v>
      </c>
      <c r="H34" s="124" t="s">
        <v>441</v>
      </c>
      <c r="I34" s="124" t="s">
        <v>349</v>
      </c>
      <c r="J34" s="123">
        <v>107309</v>
      </c>
      <c r="K34" s="124" t="s">
        <v>508</v>
      </c>
      <c r="L34" s="124" t="s">
        <v>747</v>
      </c>
      <c r="M34" s="124" t="s">
        <v>716</v>
      </c>
    </row>
    <row r="35" spans="1:13" x14ac:dyDescent="0.2">
      <c r="A35" s="123">
        <v>503350</v>
      </c>
      <c r="B35" s="124" t="s">
        <v>412</v>
      </c>
      <c r="C35" s="123">
        <v>7</v>
      </c>
      <c r="D35" s="124" t="s">
        <v>337</v>
      </c>
      <c r="E35" s="124" t="s">
        <v>356</v>
      </c>
      <c r="F35" s="127">
        <v>35353</v>
      </c>
      <c r="G35" s="123">
        <v>413</v>
      </c>
      <c r="H35" s="124" t="s">
        <v>441</v>
      </c>
      <c r="I35" s="124" t="s">
        <v>349</v>
      </c>
      <c r="J35" s="123">
        <v>107309</v>
      </c>
      <c r="K35" s="124" t="s">
        <v>508</v>
      </c>
      <c r="L35" s="124" t="s">
        <v>787</v>
      </c>
      <c r="M35" s="124" t="s">
        <v>728</v>
      </c>
    </row>
    <row r="36" spans="1:13" x14ac:dyDescent="0.2">
      <c r="A36" s="123">
        <v>501559</v>
      </c>
      <c r="B36" s="124" t="s">
        <v>412</v>
      </c>
      <c r="C36" s="123">
        <v>7</v>
      </c>
      <c r="D36" s="124" t="s">
        <v>337</v>
      </c>
      <c r="E36" s="124" t="s">
        <v>1229</v>
      </c>
      <c r="F36" s="127">
        <v>36360</v>
      </c>
      <c r="G36" s="123">
        <v>413</v>
      </c>
      <c r="H36" s="124" t="s">
        <v>441</v>
      </c>
      <c r="I36" s="124" t="s">
        <v>350</v>
      </c>
      <c r="J36" s="123">
        <v>107310</v>
      </c>
      <c r="K36" s="124" t="s">
        <v>513</v>
      </c>
      <c r="L36" s="124" t="s">
        <v>742</v>
      </c>
      <c r="M36" s="124" t="s">
        <v>716</v>
      </c>
    </row>
    <row r="37" spans="1:13" x14ac:dyDescent="0.2">
      <c r="A37" s="123">
        <v>503598</v>
      </c>
      <c r="B37" s="124" t="s">
        <v>412</v>
      </c>
      <c r="C37" s="123">
        <v>7</v>
      </c>
      <c r="D37" s="124" t="s">
        <v>337</v>
      </c>
      <c r="E37" s="124" t="s">
        <v>1229</v>
      </c>
      <c r="F37" s="127">
        <v>36046</v>
      </c>
      <c r="G37" s="123">
        <v>413</v>
      </c>
      <c r="H37" s="124" t="s">
        <v>441</v>
      </c>
      <c r="I37" s="124" t="s">
        <v>350</v>
      </c>
      <c r="J37" s="123">
        <v>107310</v>
      </c>
      <c r="K37" s="124" t="s">
        <v>513</v>
      </c>
      <c r="L37" s="124" t="s">
        <v>797</v>
      </c>
      <c r="M37" s="124" t="s">
        <v>716</v>
      </c>
    </row>
    <row r="38" spans="1:13" x14ac:dyDescent="0.2">
      <c r="A38" s="123">
        <v>561634</v>
      </c>
      <c r="B38" s="124" t="s">
        <v>412</v>
      </c>
      <c r="C38" s="123">
        <v>7</v>
      </c>
      <c r="D38" s="124" t="s">
        <v>337</v>
      </c>
      <c r="E38" s="124" t="s">
        <v>1229</v>
      </c>
      <c r="F38" s="127">
        <v>36774</v>
      </c>
      <c r="G38" s="123">
        <v>413</v>
      </c>
      <c r="H38" s="124" t="s">
        <v>441</v>
      </c>
      <c r="I38" s="124" t="s">
        <v>350</v>
      </c>
      <c r="J38" s="123">
        <v>107310</v>
      </c>
      <c r="K38" s="124" t="s">
        <v>513</v>
      </c>
      <c r="L38" s="124" t="s">
        <v>869</v>
      </c>
      <c r="M38" s="124" t="s">
        <v>716</v>
      </c>
    </row>
    <row r="39" spans="1:13" x14ac:dyDescent="0.2">
      <c r="A39" s="123">
        <v>405764</v>
      </c>
      <c r="B39" s="124" t="s">
        <v>412</v>
      </c>
      <c r="C39" s="123">
        <v>7</v>
      </c>
      <c r="D39" s="124" t="s">
        <v>337</v>
      </c>
      <c r="E39" s="124" t="s">
        <v>1229</v>
      </c>
      <c r="F39" s="127">
        <v>35019</v>
      </c>
      <c r="G39" s="123">
        <v>413</v>
      </c>
      <c r="H39" s="124" t="s">
        <v>441</v>
      </c>
      <c r="I39" s="124" t="s">
        <v>353</v>
      </c>
      <c r="J39" s="123">
        <v>107319</v>
      </c>
      <c r="K39" s="124" t="s">
        <v>547</v>
      </c>
      <c r="L39" s="124" t="s">
        <v>718</v>
      </c>
      <c r="M39" s="124" t="s">
        <v>714</v>
      </c>
    </row>
    <row r="40" spans="1:13" x14ac:dyDescent="0.2">
      <c r="A40" s="123">
        <v>501557</v>
      </c>
      <c r="B40" s="124" t="s">
        <v>412</v>
      </c>
      <c r="C40" s="123">
        <v>7</v>
      </c>
      <c r="D40" s="124" t="s">
        <v>337</v>
      </c>
      <c r="E40" s="124" t="s">
        <v>1229</v>
      </c>
      <c r="F40" s="127">
        <v>36360</v>
      </c>
      <c r="G40" s="123">
        <v>413</v>
      </c>
      <c r="H40" s="124" t="s">
        <v>441</v>
      </c>
      <c r="I40" s="124" t="s">
        <v>353</v>
      </c>
      <c r="J40" s="123">
        <v>107319</v>
      </c>
      <c r="K40" s="124" t="s">
        <v>547</v>
      </c>
      <c r="L40" s="124" t="s">
        <v>741</v>
      </c>
      <c r="M40" s="124" t="s">
        <v>714</v>
      </c>
    </row>
    <row r="41" spans="1:13" x14ac:dyDescent="0.2">
      <c r="A41" s="123">
        <v>503602</v>
      </c>
      <c r="B41" s="124" t="s">
        <v>412</v>
      </c>
      <c r="C41" s="123">
        <v>7</v>
      </c>
      <c r="D41" s="124" t="s">
        <v>337</v>
      </c>
      <c r="E41" s="124" t="s">
        <v>1229</v>
      </c>
      <c r="F41" s="127">
        <v>34932</v>
      </c>
      <c r="G41" s="123">
        <v>413</v>
      </c>
      <c r="H41" s="124" t="s">
        <v>441</v>
      </c>
      <c r="I41" s="124" t="s">
        <v>353</v>
      </c>
      <c r="J41" s="123">
        <v>107319</v>
      </c>
      <c r="K41" s="124" t="s">
        <v>547</v>
      </c>
      <c r="L41" s="124" t="s">
        <v>799</v>
      </c>
      <c r="M41" s="124" t="s">
        <v>714</v>
      </c>
    </row>
    <row r="42" spans="1:13" x14ac:dyDescent="0.2">
      <c r="A42" s="123">
        <v>503798</v>
      </c>
      <c r="B42" s="124" t="s">
        <v>412</v>
      </c>
      <c r="C42" s="123">
        <v>7</v>
      </c>
      <c r="D42" s="124" t="s">
        <v>337</v>
      </c>
      <c r="E42" s="124" t="s">
        <v>1229</v>
      </c>
      <c r="F42" s="127">
        <v>36017</v>
      </c>
      <c r="G42" s="123">
        <v>413</v>
      </c>
      <c r="H42" s="124" t="s">
        <v>441</v>
      </c>
      <c r="I42" s="124" t="s">
        <v>353</v>
      </c>
      <c r="J42" s="123">
        <v>107319</v>
      </c>
      <c r="K42" s="124" t="s">
        <v>547</v>
      </c>
      <c r="L42" s="124" t="s">
        <v>812</v>
      </c>
      <c r="M42" s="124" t="s">
        <v>714</v>
      </c>
    </row>
    <row r="43" spans="1:13" x14ac:dyDescent="0.2">
      <c r="A43" s="123">
        <v>564037</v>
      </c>
      <c r="B43" s="124" t="s">
        <v>412</v>
      </c>
      <c r="C43" s="123">
        <v>7</v>
      </c>
      <c r="D43" s="124" t="s">
        <v>337</v>
      </c>
      <c r="E43" s="124" t="s">
        <v>1237</v>
      </c>
      <c r="F43" s="127">
        <v>36857</v>
      </c>
      <c r="G43" s="123">
        <v>413</v>
      </c>
      <c r="H43" s="124" t="s">
        <v>441</v>
      </c>
      <c r="I43" s="124" t="s">
        <v>353</v>
      </c>
      <c r="J43" s="123">
        <v>107319</v>
      </c>
      <c r="K43" s="124" t="s">
        <v>547</v>
      </c>
      <c r="L43" s="124" t="s">
        <v>876</v>
      </c>
      <c r="M43" s="124" t="s">
        <v>732</v>
      </c>
    </row>
    <row r="44" spans="1:13" x14ac:dyDescent="0.2">
      <c r="A44" s="123">
        <v>502986</v>
      </c>
      <c r="B44" s="124" t="s">
        <v>412</v>
      </c>
      <c r="C44" s="123">
        <v>7</v>
      </c>
      <c r="D44" s="124" t="s">
        <v>337</v>
      </c>
      <c r="E44" s="124" t="s">
        <v>1229</v>
      </c>
      <c r="F44" s="127">
        <v>34695</v>
      </c>
      <c r="G44" s="123">
        <v>413</v>
      </c>
      <c r="H44" s="124" t="s">
        <v>441</v>
      </c>
      <c r="I44" s="124" t="s">
        <v>354</v>
      </c>
      <c r="J44" s="123">
        <v>107320</v>
      </c>
      <c r="K44" s="124" t="s">
        <v>587</v>
      </c>
      <c r="L44" s="124" t="s">
        <v>768</v>
      </c>
      <c r="M44" s="124" t="s">
        <v>731</v>
      </c>
    </row>
    <row r="45" spans="1:13" x14ac:dyDescent="0.2">
      <c r="A45" s="123">
        <v>503263</v>
      </c>
      <c r="B45" s="124" t="s">
        <v>412</v>
      </c>
      <c r="C45" s="123">
        <v>7</v>
      </c>
      <c r="D45" s="124" t="s">
        <v>337</v>
      </c>
      <c r="E45" s="124" t="s">
        <v>1229</v>
      </c>
      <c r="F45" s="127">
        <v>35849</v>
      </c>
      <c r="G45" s="123">
        <v>413</v>
      </c>
      <c r="H45" s="124" t="s">
        <v>441</v>
      </c>
      <c r="I45" s="124" t="s">
        <v>354</v>
      </c>
      <c r="J45" s="123">
        <v>107320</v>
      </c>
      <c r="K45" s="124" t="s">
        <v>587</v>
      </c>
      <c r="L45" s="124" t="s">
        <v>780</v>
      </c>
      <c r="M45" s="124" t="s">
        <v>714</v>
      </c>
    </row>
    <row r="46" spans="1:13" x14ac:dyDescent="0.2">
      <c r="A46" s="123">
        <v>503451</v>
      </c>
      <c r="B46" s="124" t="s">
        <v>412</v>
      </c>
      <c r="C46" s="123">
        <v>7</v>
      </c>
      <c r="D46" s="124" t="s">
        <v>337</v>
      </c>
      <c r="E46" s="124" t="s">
        <v>1229</v>
      </c>
      <c r="F46" s="127">
        <v>35254</v>
      </c>
      <c r="G46" s="123">
        <v>413</v>
      </c>
      <c r="H46" s="124" t="s">
        <v>441</v>
      </c>
      <c r="I46" s="124" t="s">
        <v>354</v>
      </c>
      <c r="J46" s="123">
        <v>107320</v>
      </c>
      <c r="K46" s="124" t="s">
        <v>587</v>
      </c>
      <c r="L46" s="124" t="s">
        <v>792</v>
      </c>
      <c r="M46" s="124" t="s">
        <v>731</v>
      </c>
    </row>
    <row r="47" spans="1:13" x14ac:dyDescent="0.2">
      <c r="A47" s="123">
        <v>560703</v>
      </c>
      <c r="B47" s="124" t="s">
        <v>412</v>
      </c>
      <c r="C47" s="123">
        <v>7</v>
      </c>
      <c r="D47" s="124" t="s">
        <v>337</v>
      </c>
      <c r="E47" s="124" t="s">
        <v>1229</v>
      </c>
      <c r="F47" s="127">
        <v>36731</v>
      </c>
      <c r="G47" s="123">
        <v>413</v>
      </c>
      <c r="H47" s="124" t="s">
        <v>441</v>
      </c>
      <c r="I47" s="124" t="s">
        <v>354</v>
      </c>
      <c r="J47" s="123">
        <v>107320</v>
      </c>
      <c r="K47" s="124" t="s">
        <v>587</v>
      </c>
      <c r="L47" s="124" t="s">
        <v>864</v>
      </c>
      <c r="M47" s="124" t="s">
        <v>731</v>
      </c>
    </row>
    <row r="48" spans="1:13" x14ac:dyDescent="0.2">
      <c r="A48" s="123">
        <v>500272</v>
      </c>
      <c r="B48" s="124" t="s">
        <v>412</v>
      </c>
      <c r="C48" s="123">
        <v>7</v>
      </c>
      <c r="D48" s="124" t="s">
        <v>337</v>
      </c>
      <c r="E48" s="124" t="s">
        <v>356</v>
      </c>
      <c r="F48" s="127">
        <v>36619</v>
      </c>
      <c r="G48" s="123">
        <v>413</v>
      </c>
      <c r="H48" s="124" t="s">
        <v>441</v>
      </c>
      <c r="I48" s="124" t="s">
        <v>356</v>
      </c>
      <c r="J48" s="123">
        <v>107323</v>
      </c>
      <c r="K48" s="124" t="s">
        <v>726</v>
      </c>
      <c r="L48" s="124" t="s">
        <v>727</v>
      </c>
      <c r="M48" s="124" t="s">
        <v>728</v>
      </c>
    </row>
    <row r="49" spans="1:13" x14ac:dyDescent="0.2">
      <c r="A49" s="123">
        <v>500334</v>
      </c>
      <c r="B49" s="124" t="s">
        <v>412</v>
      </c>
      <c r="C49" s="123">
        <v>7</v>
      </c>
      <c r="D49" s="124" t="s">
        <v>337</v>
      </c>
      <c r="E49" s="124" t="s">
        <v>356</v>
      </c>
      <c r="F49" s="127">
        <v>36525</v>
      </c>
      <c r="G49" s="123">
        <v>413</v>
      </c>
      <c r="H49" s="124" t="s">
        <v>441</v>
      </c>
      <c r="I49" s="124" t="s">
        <v>356</v>
      </c>
      <c r="J49" s="123">
        <v>107323</v>
      </c>
      <c r="K49" s="124" t="s">
        <v>726</v>
      </c>
      <c r="L49" s="124" t="s">
        <v>738</v>
      </c>
      <c r="M49" s="124" t="s">
        <v>728</v>
      </c>
    </row>
    <row r="50" spans="1:13" x14ac:dyDescent="0.2">
      <c r="A50" s="123">
        <v>502575</v>
      </c>
      <c r="B50" s="124" t="s">
        <v>412</v>
      </c>
      <c r="C50" s="123">
        <v>7</v>
      </c>
      <c r="D50" s="124" t="s">
        <v>337</v>
      </c>
      <c r="E50" s="124" t="s">
        <v>356</v>
      </c>
      <c r="F50" s="127">
        <v>36584</v>
      </c>
      <c r="G50" s="123">
        <v>413</v>
      </c>
      <c r="H50" s="124" t="s">
        <v>441</v>
      </c>
      <c r="I50" s="124" t="s">
        <v>356</v>
      </c>
      <c r="J50" s="123">
        <v>107323</v>
      </c>
      <c r="K50" s="124" t="s">
        <v>726</v>
      </c>
      <c r="L50" s="124" t="s">
        <v>751</v>
      </c>
      <c r="M50" s="124" t="s">
        <v>728</v>
      </c>
    </row>
    <row r="51" spans="1:13" x14ac:dyDescent="0.2">
      <c r="A51" s="123">
        <v>503197</v>
      </c>
      <c r="B51" s="124" t="s">
        <v>412</v>
      </c>
      <c r="C51" s="123">
        <v>7</v>
      </c>
      <c r="D51" s="124" t="s">
        <v>337</v>
      </c>
      <c r="E51" s="124" t="s">
        <v>356</v>
      </c>
      <c r="F51" s="127">
        <v>35751</v>
      </c>
      <c r="G51" s="123">
        <v>413</v>
      </c>
      <c r="H51" s="124" t="s">
        <v>441</v>
      </c>
      <c r="I51" s="124" t="s">
        <v>517</v>
      </c>
      <c r="J51" s="123">
        <v>107443</v>
      </c>
      <c r="K51" s="124" t="s">
        <v>518</v>
      </c>
      <c r="L51" s="124" t="s">
        <v>774</v>
      </c>
      <c r="M51" s="124" t="s">
        <v>728</v>
      </c>
    </row>
    <row r="52" spans="1:13" x14ac:dyDescent="0.2">
      <c r="A52" s="123">
        <v>501598</v>
      </c>
      <c r="B52" s="124" t="s">
        <v>412</v>
      </c>
      <c r="C52" s="123">
        <v>7</v>
      </c>
      <c r="D52" s="124" t="s">
        <v>337</v>
      </c>
      <c r="E52" s="124" t="s">
        <v>1229</v>
      </c>
      <c r="F52" s="127">
        <v>36046</v>
      </c>
      <c r="G52" s="123">
        <v>413</v>
      </c>
      <c r="H52" s="124" t="s">
        <v>441</v>
      </c>
      <c r="I52" s="124" t="s">
        <v>350</v>
      </c>
      <c r="J52" s="123">
        <v>107444</v>
      </c>
      <c r="K52" s="124" t="s">
        <v>503</v>
      </c>
      <c r="L52" s="124" t="s">
        <v>744</v>
      </c>
      <c r="M52" s="124" t="s">
        <v>714</v>
      </c>
    </row>
    <row r="53" spans="1:13" x14ac:dyDescent="0.2">
      <c r="A53" s="123">
        <v>502573</v>
      </c>
      <c r="B53" s="124" t="s">
        <v>412</v>
      </c>
      <c r="C53" s="123">
        <v>7</v>
      </c>
      <c r="D53" s="124" t="s">
        <v>337</v>
      </c>
      <c r="E53" s="124" t="s">
        <v>1229</v>
      </c>
      <c r="F53" s="127">
        <v>36584</v>
      </c>
      <c r="G53" s="123">
        <v>413</v>
      </c>
      <c r="H53" s="124" t="s">
        <v>441</v>
      </c>
      <c r="I53" s="124" t="s">
        <v>350</v>
      </c>
      <c r="J53" s="123">
        <v>107444</v>
      </c>
      <c r="K53" s="124" t="s">
        <v>503</v>
      </c>
      <c r="L53" s="124" t="s">
        <v>750</v>
      </c>
      <c r="M53" s="124" t="s">
        <v>716</v>
      </c>
    </row>
    <row r="54" spans="1:13" x14ac:dyDescent="0.2">
      <c r="A54" s="123">
        <v>503601</v>
      </c>
      <c r="B54" s="124" t="s">
        <v>412</v>
      </c>
      <c r="C54" s="123">
        <v>7</v>
      </c>
      <c r="D54" s="124" t="s">
        <v>337</v>
      </c>
      <c r="E54" s="124" t="s">
        <v>1229</v>
      </c>
      <c r="F54" s="127">
        <v>36010</v>
      </c>
      <c r="G54" s="123">
        <v>413</v>
      </c>
      <c r="H54" s="124" t="s">
        <v>441</v>
      </c>
      <c r="I54" s="124" t="s">
        <v>350</v>
      </c>
      <c r="J54" s="123">
        <v>107444</v>
      </c>
      <c r="K54" s="124" t="s">
        <v>503</v>
      </c>
      <c r="L54" s="124" t="s">
        <v>798</v>
      </c>
      <c r="M54" s="124" t="s">
        <v>716</v>
      </c>
    </row>
    <row r="55" spans="1:13" x14ac:dyDescent="0.2">
      <c r="A55" s="123">
        <v>503426</v>
      </c>
      <c r="B55" s="124" t="s">
        <v>412</v>
      </c>
      <c r="C55" s="123">
        <v>7</v>
      </c>
      <c r="D55" s="124" t="s">
        <v>337</v>
      </c>
      <c r="E55" s="124" t="s">
        <v>1229</v>
      </c>
      <c r="F55" s="127">
        <v>36276</v>
      </c>
      <c r="G55" s="123">
        <v>413</v>
      </c>
      <c r="H55" s="124" t="s">
        <v>441</v>
      </c>
      <c r="I55" s="124" t="s">
        <v>348</v>
      </c>
      <c r="J55" s="123">
        <v>107446</v>
      </c>
      <c r="K55" s="124" t="s">
        <v>506</v>
      </c>
      <c r="L55" s="124" t="s">
        <v>790</v>
      </c>
      <c r="M55" s="124" t="s">
        <v>716</v>
      </c>
    </row>
    <row r="56" spans="1:13" x14ac:dyDescent="0.2">
      <c r="A56" s="123">
        <v>502579</v>
      </c>
      <c r="B56" s="124" t="s">
        <v>412</v>
      </c>
      <c r="C56" s="123">
        <v>7</v>
      </c>
      <c r="D56" s="124" t="s">
        <v>337</v>
      </c>
      <c r="E56" s="124" t="s">
        <v>1229</v>
      </c>
      <c r="F56" s="127">
        <v>36586</v>
      </c>
      <c r="G56" s="123">
        <v>413</v>
      </c>
      <c r="H56" s="124" t="s">
        <v>441</v>
      </c>
      <c r="I56" s="124" t="s">
        <v>348</v>
      </c>
      <c r="J56" s="123">
        <v>107447</v>
      </c>
      <c r="K56" s="124" t="s">
        <v>490</v>
      </c>
      <c r="L56" s="124" t="s">
        <v>752</v>
      </c>
      <c r="M56" s="124" t="s">
        <v>716</v>
      </c>
    </row>
    <row r="57" spans="1:13" x14ac:dyDescent="0.2">
      <c r="A57" s="123">
        <v>502937</v>
      </c>
      <c r="B57" s="124" t="s">
        <v>412</v>
      </c>
      <c r="C57" s="123">
        <v>7</v>
      </c>
      <c r="D57" s="124" t="s">
        <v>337</v>
      </c>
      <c r="E57" s="124" t="s">
        <v>1229</v>
      </c>
      <c r="F57" s="127">
        <v>35562</v>
      </c>
      <c r="G57" s="123">
        <v>413</v>
      </c>
      <c r="H57" s="124" t="s">
        <v>441</v>
      </c>
      <c r="I57" s="124" t="s">
        <v>347</v>
      </c>
      <c r="J57" s="123">
        <v>107448</v>
      </c>
      <c r="K57" s="124" t="s">
        <v>442</v>
      </c>
      <c r="L57" s="124" t="s">
        <v>767</v>
      </c>
      <c r="M57" s="124" t="s">
        <v>716</v>
      </c>
    </row>
    <row r="58" spans="1:13" x14ac:dyDescent="0.2">
      <c r="A58" s="123">
        <v>509091</v>
      </c>
      <c r="B58" s="124" t="s">
        <v>412</v>
      </c>
      <c r="C58" s="123">
        <v>7</v>
      </c>
      <c r="D58" s="124" t="s">
        <v>337</v>
      </c>
      <c r="E58" s="124" t="s">
        <v>1229</v>
      </c>
      <c r="F58" s="127">
        <v>36640</v>
      </c>
      <c r="G58" s="123">
        <v>413</v>
      </c>
      <c r="H58" s="124" t="s">
        <v>441</v>
      </c>
      <c r="I58" s="124" t="s">
        <v>347</v>
      </c>
      <c r="J58" s="123">
        <v>107449</v>
      </c>
      <c r="K58" s="124" t="s">
        <v>655</v>
      </c>
      <c r="L58" s="124" t="s">
        <v>851</v>
      </c>
      <c r="M58" s="124" t="s">
        <v>716</v>
      </c>
    </row>
    <row r="59" spans="1:13" x14ac:dyDescent="0.2">
      <c r="A59" s="123">
        <v>503584</v>
      </c>
      <c r="B59" s="124" t="s">
        <v>412</v>
      </c>
      <c r="C59" s="123">
        <v>7</v>
      </c>
      <c r="D59" s="124" t="s">
        <v>337</v>
      </c>
      <c r="E59" s="124" t="s">
        <v>356</v>
      </c>
      <c r="F59" s="127">
        <v>36507</v>
      </c>
      <c r="G59" s="123">
        <v>413</v>
      </c>
      <c r="H59" s="124" t="s">
        <v>441</v>
      </c>
      <c r="I59" s="124" t="s">
        <v>355</v>
      </c>
      <c r="J59" s="123">
        <v>107450</v>
      </c>
      <c r="K59" s="124" t="s">
        <v>615</v>
      </c>
      <c r="L59" s="124" t="s">
        <v>795</v>
      </c>
      <c r="M59" s="124" t="s">
        <v>728</v>
      </c>
    </row>
    <row r="60" spans="1:13" x14ac:dyDescent="0.2">
      <c r="A60" s="123">
        <v>503592</v>
      </c>
      <c r="B60" s="124" t="s">
        <v>412</v>
      </c>
      <c r="C60" s="123">
        <v>7</v>
      </c>
      <c r="D60" s="124" t="s">
        <v>337</v>
      </c>
      <c r="E60" s="124" t="s">
        <v>356</v>
      </c>
      <c r="F60" s="127">
        <v>36514</v>
      </c>
      <c r="G60" s="123">
        <v>413</v>
      </c>
      <c r="H60" s="124" t="s">
        <v>441</v>
      </c>
      <c r="I60" s="124" t="s">
        <v>355</v>
      </c>
      <c r="J60" s="123">
        <v>107450</v>
      </c>
      <c r="K60" s="124" t="s">
        <v>615</v>
      </c>
      <c r="L60" s="124" t="s">
        <v>796</v>
      </c>
      <c r="M60" s="124" t="s">
        <v>728</v>
      </c>
    </row>
    <row r="61" spans="1:13" x14ac:dyDescent="0.2">
      <c r="A61" s="123">
        <v>500324</v>
      </c>
      <c r="B61" s="124" t="s">
        <v>412</v>
      </c>
      <c r="C61" s="123">
        <v>7</v>
      </c>
      <c r="D61" s="124" t="s">
        <v>337</v>
      </c>
      <c r="E61" s="124" t="s">
        <v>1229</v>
      </c>
      <c r="F61" s="127">
        <v>36628</v>
      </c>
      <c r="G61" s="123">
        <v>413</v>
      </c>
      <c r="H61" s="124" t="s">
        <v>441</v>
      </c>
      <c r="I61" s="124" t="s">
        <v>349</v>
      </c>
      <c r="J61" s="123">
        <v>107473</v>
      </c>
      <c r="K61" s="124" t="s">
        <v>504</v>
      </c>
      <c r="L61" s="124" t="s">
        <v>736</v>
      </c>
      <c r="M61" s="124" t="s">
        <v>716</v>
      </c>
    </row>
    <row r="62" spans="1:13" x14ac:dyDescent="0.2">
      <c r="A62" s="123">
        <v>503213</v>
      </c>
      <c r="B62" s="124" t="s">
        <v>412</v>
      </c>
      <c r="C62" s="123">
        <v>7</v>
      </c>
      <c r="D62" s="124" t="s">
        <v>337</v>
      </c>
      <c r="E62" s="124" t="s">
        <v>1229</v>
      </c>
      <c r="F62" s="127">
        <v>35772</v>
      </c>
      <c r="G62" s="123">
        <v>413</v>
      </c>
      <c r="H62" s="124" t="s">
        <v>441</v>
      </c>
      <c r="I62" s="124" t="s">
        <v>349</v>
      </c>
      <c r="J62" s="123">
        <v>107473</v>
      </c>
      <c r="K62" s="124" t="s">
        <v>504</v>
      </c>
      <c r="L62" s="124" t="s">
        <v>776</v>
      </c>
      <c r="M62" s="124" t="s">
        <v>716</v>
      </c>
    </row>
    <row r="63" spans="1:13" x14ac:dyDescent="0.2">
      <c r="A63" s="123">
        <v>562574</v>
      </c>
      <c r="B63" s="124" t="s">
        <v>412</v>
      </c>
      <c r="C63" s="123">
        <v>7</v>
      </c>
      <c r="D63" s="124" t="s">
        <v>337</v>
      </c>
      <c r="E63" s="124" t="s">
        <v>1229</v>
      </c>
      <c r="F63" s="127">
        <v>35555</v>
      </c>
      <c r="G63" s="123">
        <v>413</v>
      </c>
      <c r="H63" s="124" t="s">
        <v>441</v>
      </c>
      <c r="I63" s="124" t="s">
        <v>349</v>
      </c>
      <c r="J63" s="123">
        <v>107473</v>
      </c>
      <c r="K63" s="124" t="s">
        <v>504</v>
      </c>
      <c r="L63" s="124" t="s">
        <v>874</v>
      </c>
      <c r="M63" s="124" t="s">
        <v>716</v>
      </c>
    </row>
    <row r="64" spans="1:13" x14ac:dyDescent="0.2">
      <c r="A64" s="123">
        <v>509102</v>
      </c>
      <c r="B64" s="124" t="s">
        <v>412</v>
      </c>
      <c r="C64" s="123">
        <v>7</v>
      </c>
      <c r="D64" s="124" t="s">
        <v>337</v>
      </c>
      <c r="E64" s="124" t="s">
        <v>356</v>
      </c>
      <c r="F64" s="127">
        <v>36647</v>
      </c>
      <c r="G64" s="123">
        <v>413</v>
      </c>
      <c r="H64" s="124" t="s">
        <v>441</v>
      </c>
      <c r="I64" s="124" t="s">
        <v>352</v>
      </c>
      <c r="J64" s="123">
        <v>150089</v>
      </c>
      <c r="K64" s="124" t="s">
        <v>352</v>
      </c>
      <c r="L64" s="124" t="s">
        <v>852</v>
      </c>
      <c r="M64" s="124" t="s">
        <v>728</v>
      </c>
    </row>
    <row r="65" spans="1:13" x14ac:dyDescent="0.2">
      <c r="A65" s="123">
        <v>560232</v>
      </c>
      <c r="B65" s="124" t="s">
        <v>412</v>
      </c>
      <c r="C65" s="123">
        <v>7</v>
      </c>
      <c r="D65" s="124" t="s">
        <v>337</v>
      </c>
      <c r="E65" s="124" t="s">
        <v>1229</v>
      </c>
      <c r="F65" s="127">
        <v>36707</v>
      </c>
      <c r="G65" s="123">
        <v>413</v>
      </c>
      <c r="H65" s="124" t="s">
        <v>441</v>
      </c>
      <c r="I65" s="124" t="s">
        <v>1196</v>
      </c>
      <c r="J65" s="123">
        <v>150241</v>
      </c>
      <c r="K65" s="124" t="s">
        <v>1130</v>
      </c>
      <c r="L65" s="124" t="s">
        <v>863</v>
      </c>
      <c r="M65" s="124" t="s">
        <v>716</v>
      </c>
    </row>
    <row r="66" spans="1:13" x14ac:dyDescent="0.2">
      <c r="A66" s="123">
        <v>560874</v>
      </c>
      <c r="B66" s="124" t="s">
        <v>412</v>
      </c>
      <c r="C66" s="123">
        <v>7</v>
      </c>
      <c r="D66" s="124" t="s">
        <v>337</v>
      </c>
      <c r="E66" s="124" t="s">
        <v>1229</v>
      </c>
      <c r="F66" s="127">
        <v>36731</v>
      </c>
      <c r="G66" s="123">
        <v>413</v>
      </c>
      <c r="H66" s="124" t="s">
        <v>441</v>
      </c>
      <c r="I66" s="124" t="s">
        <v>1196</v>
      </c>
      <c r="J66" s="123">
        <v>150241</v>
      </c>
      <c r="K66" s="124" t="s">
        <v>1130</v>
      </c>
      <c r="L66" s="124" t="s">
        <v>866</v>
      </c>
      <c r="M66" s="124" t="s">
        <v>714</v>
      </c>
    </row>
    <row r="67" spans="1:13" x14ac:dyDescent="0.2">
      <c r="A67" s="123">
        <v>500315</v>
      </c>
      <c r="B67" s="124" t="s">
        <v>412</v>
      </c>
      <c r="C67" s="123">
        <v>7</v>
      </c>
      <c r="D67" s="124" t="s">
        <v>337</v>
      </c>
      <c r="E67" s="124" t="s">
        <v>1229</v>
      </c>
      <c r="F67" s="127">
        <v>36631</v>
      </c>
      <c r="G67" s="123">
        <v>413</v>
      </c>
      <c r="H67" s="124" t="s">
        <v>441</v>
      </c>
      <c r="I67" s="124" t="s">
        <v>1195</v>
      </c>
      <c r="J67" s="123">
        <v>150242</v>
      </c>
      <c r="K67" s="124" t="s">
        <v>1131</v>
      </c>
      <c r="L67" s="124" t="s">
        <v>734</v>
      </c>
      <c r="M67" s="124" t="s">
        <v>716</v>
      </c>
    </row>
    <row r="68" spans="1:13" x14ac:dyDescent="0.2">
      <c r="A68" s="123">
        <v>502802</v>
      </c>
      <c r="B68" s="124" t="s">
        <v>412</v>
      </c>
      <c r="C68" s="123">
        <v>7</v>
      </c>
      <c r="D68" s="124" t="s">
        <v>337</v>
      </c>
      <c r="E68" s="124" t="s">
        <v>1229</v>
      </c>
      <c r="F68" s="127">
        <v>35037</v>
      </c>
      <c r="G68" s="123">
        <v>413</v>
      </c>
      <c r="H68" s="124" t="s">
        <v>441</v>
      </c>
      <c r="I68" s="124" t="s">
        <v>1195</v>
      </c>
      <c r="J68" s="123">
        <v>150242</v>
      </c>
      <c r="K68" s="124" t="s">
        <v>1131</v>
      </c>
      <c r="L68" s="124" t="s">
        <v>765</v>
      </c>
      <c r="M68" s="124" t="s">
        <v>716</v>
      </c>
    </row>
    <row r="69" spans="1:13" x14ac:dyDescent="0.2">
      <c r="A69" s="123">
        <v>540145</v>
      </c>
      <c r="B69" s="124" t="s">
        <v>412</v>
      </c>
      <c r="C69" s="123">
        <v>8</v>
      </c>
      <c r="D69" s="124" t="s">
        <v>338</v>
      </c>
      <c r="E69" s="124" t="s">
        <v>1229</v>
      </c>
      <c r="F69" s="127">
        <v>36745</v>
      </c>
      <c r="G69" s="123">
        <v>413</v>
      </c>
      <c r="H69" s="124" t="s">
        <v>441</v>
      </c>
      <c r="I69" s="124" t="s">
        <v>349</v>
      </c>
      <c r="J69" s="123">
        <v>107309</v>
      </c>
      <c r="K69" s="124" t="s">
        <v>508</v>
      </c>
      <c r="L69" s="124" t="s">
        <v>905</v>
      </c>
      <c r="M69" s="124" t="s">
        <v>1122</v>
      </c>
    </row>
    <row r="70" spans="1:13" x14ac:dyDescent="0.2">
      <c r="A70" s="123">
        <v>400160</v>
      </c>
      <c r="B70" s="124" t="s">
        <v>412</v>
      </c>
      <c r="C70" s="123">
        <v>8</v>
      </c>
      <c r="D70" s="124" t="s">
        <v>338</v>
      </c>
      <c r="E70" s="124" t="s">
        <v>1229</v>
      </c>
      <c r="F70" s="127">
        <v>36696</v>
      </c>
      <c r="G70" s="123">
        <v>413</v>
      </c>
      <c r="H70" s="124" t="s">
        <v>441</v>
      </c>
      <c r="I70" s="124" t="s">
        <v>354</v>
      </c>
      <c r="J70" s="123">
        <v>107320</v>
      </c>
      <c r="K70" s="124" t="s">
        <v>587</v>
      </c>
      <c r="L70" s="124" t="s">
        <v>878</v>
      </c>
      <c r="M70" s="124" t="s">
        <v>1122</v>
      </c>
    </row>
    <row r="71" spans="1:13" x14ac:dyDescent="0.2">
      <c r="A71" s="123">
        <v>501206</v>
      </c>
      <c r="B71" s="124" t="s">
        <v>412</v>
      </c>
      <c r="C71" s="123">
        <v>8</v>
      </c>
      <c r="D71" s="124" t="s">
        <v>338</v>
      </c>
      <c r="E71" s="124" t="s">
        <v>1229</v>
      </c>
      <c r="F71" s="127">
        <v>36171</v>
      </c>
      <c r="G71" s="123">
        <v>413</v>
      </c>
      <c r="H71" s="124" t="s">
        <v>441</v>
      </c>
      <c r="I71" s="124" t="s">
        <v>354</v>
      </c>
      <c r="J71" s="123">
        <v>107320</v>
      </c>
      <c r="K71" s="124" t="s">
        <v>587</v>
      </c>
      <c r="L71" s="124" t="s">
        <v>881</v>
      </c>
      <c r="M71" s="124" t="s">
        <v>1122</v>
      </c>
    </row>
    <row r="72" spans="1:13" x14ac:dyDescent="0.2">
      <c r="A72" s="123">
        <v>561130</v>
      </c>
      <c r="B72" s="124" t="s">
        <v>412</v>
      </c>
      <c r="C72" s="123">
        <v>8</v>
      </c>
      <c r="D72" s="124" t="s">
        <v>338</v>
      </c>
      <c r="E72" s="124" t="s">
        <v>1229</v>
      </c>
      <c r="F72" s="127">
        <v>36752</v>
      </c>
      <c r="G72" s="123">
        <v>413</v>
      </c>
      <c r="H72" s="124" t="s">
        <v>441</v>
      </c>
      <c r="I72" s="124" t="s">
        <v>354</v>
      </c>
      <c r="J72" s="123">
        <v>107320</v>
      </c>
      <c r="K72" s="124" t="s">
        <v>587</v>
      </c>
      <c r="L72" s="124" t="s">
        <v>1030</v>
      </c>
      <c r="M72" s="124" t="s">
        <v>1117</v>
      </c>
    </row>
    <row r="73" spans="1:13" x14ac:dyDescent="0.2">
      <c r="A73" s="123">
        <v>500784</v>
      </c>
      <c r="B73" s="124" t="s">
        <v>412</v>
      </c>
      <c r="C73" s="123">
        <v>8</v>
      </c>
      <c r="D73" s="124" t="s">
        <v>338</v>
      </c>
      <c r="E73" s="124" t="s">
        <v>1229</v>
      </c>
      <c r="F73" s="127">
        <v>35611</v>
      </c>
      <c r="G73" s="123">
        <v>413</v>
      </c>
      <c r="H73" s="124" t="s">
        <v>441</v>
      </c>
      <c r="I73" s="124" t="s">
        <v>350</v>
      </c>
      <c r="J73" s="123">
        <v>107444</v>
      </c>
      <c r="K73" s="124" t="s">
        <v>503</v>
      </c>
      <c r="L73" s="124" t="s">
        <v>880</v>
      </c>
      <c r="M73" s="124" t="s">
        <v>1124</v>
      </c>
    </row>
    <row r="74" spans="1:13" x14ac:dyDescent="0.2">
      <c r="A74" s="123">
        <v>562611</v>
      </c>
      <c r="B74" s="124" t="s">
        <v>1007</v>
      </c>
      <c r="C74" s="123">
        <v>8</v>
      </c>
      <c r="D74" s="124" t="s">
        <v>338</v>
      </c>
      <c r="E74" s="124" t="s">
        <v>1229</v>
      </c>
      <c r="F74" s="127">
        <v>36808</v>
      </c>
      <c r="G74" s="123">
        <v>413</v>
      </c>
      <c r="H74" s="124" t="s">
        <v>441</v>
      </c>
      <c r="I74" s="124" t="s">
        <v>350</v>
      </c>
      <c r="J74" s="123">
        <v>107444</v>
      </c>
      <c r="K74" s="124" t="s">
        <v>503</v>
      </c>
      <c r="L74" s="124" t="s">
        <v>1280</v>
      </c>
      <c r="M74" s="124" t="s">
        <v>1117</v>
      </c>
    </row>
    <row r="75" spans="1:13" x14ac:dyDescent="0.2">
      <c r="A75" s="123">
        <v>501490</v>
      </c>
      <c r="B75" s="124" t="s">
        <v>412</v>
      </c>
      <c r="C75" s="123">
        <v>8</v>
      </c>
      <c r="D75" s="124" t="s">
        <v>338</v>
      </c>
      <c r="E75" s="124" t="s">
        <v>1229</v>
      </c>
      <c r="F75" s="127">
        <v>36416</v>
      </c>
      <c r="G75" s="123">
        <v>413</v>
      </c>
      <c r="H75" s="124" t="s">
        <v>441</v>
      </c>
      <c r="I75" s="124" t="s">
        <v>348</v>
      </c>
      <c r="J75" s="123">
        <v>107446</v>
      </c>
      <c r="K75" s="124" t="s">
        <v>506</v>
      </c>
      <c r="L75" s="124" t="s">
        <v>245</v>
      </c>
      <c r="M75" s="124" t="s">
        <v>1127</v>
      </c>
    </row>
    <row r="76" spans="1:13" x14ac:dyDescent="0.2">
      <c r="A76" s="123">
        <v>560255</v>
      </c>
      <c r="B76" s="124" t="s">
        <v>412</v>
      </c>
      <c r="C76" s="123">
        <v>8</v>
      </c>
      <c r="D76" s="124" t="s">
        <v>338</v>
      </c>
      <c r="E76" s="124" t="s">
        <v>1229</v>
      </c>
      <c r="F76" s="127">
        <v>36717</v>
      </c>
      <c r="G76" s="123">
        <v>413</v>
      </c>
      <c r="H76" s="124" t="s">
        <v>441</v>
      </c>
      <c r="I76" s="124" t="s">
        <v>348</v>
      </c>
      <c r="J76" s="123">
        <v>107446</v>
      </c>
      <c r="K76" s="124" t="s">
        <v>506</v>
      </c>
      <c r="L76" s="124" t="s">
        <v>229</v>
      </c>
      <c r="M76" s="124" t="s">
        <v>1117</v>
      </c>
    </row>
    <row r="77" spans="1:13" x14ac:dyDescent="0.2">
      <c r="A77" s="123">
        <v>560834</v>
      </c>
      <c r="B77" s="124" t="s">
        <v>412</v>
      </c>
      <c r="C77" s="123">
        <v>8</v>
      </c>
      <c r="D77" s="124" t="s">
        <v>338</v>
      </c>
      <c r="E77" s="124" t="s">
        <v>1229</v>
      </c>
      <c r="F77" s="127">
        <v>36738</v>
      </c>
      <c r="G77" s="123">
        <v>413</v>
      </c>
      <c r="H77" s="124" t="s">
        <v>441</v>
      </c>
      <c r="I77" s="124" t="s">
        <v>348</v>
      </c>
      <c r="J77" s="123">
        <v>107446</v>
      </c>
      <c r="K77" s="124" t="s">
        <v>506</v>
      </c>
      <c r="L77" s="124" t="s">
        <v>908</v>
      </c>
      <c r="M77" s="124" t="s">
        <v>1117</v>
      </c>
    </row>
    <row r="78" spans="1:13" x14ac:dyDescent="0.2">
      <c r="A78" s="123">
        <v>560546</v>
      </c>
      <c r="B78" s="124" t="s">
        <v>412</v>
      </c>
      <c r="C78" s="123">
        <v>8</v>
      </c>
      <c r="D78" s="124" t="s">
        <v>338</v>
      </c>
      <c r="E78" s="124" t="s">
        <v>1229</v>
      </c>
      <c r="F78" s="127">
        <v>36724</v>
      </c>
      <c r="G78" s="123">
        <v>413</v>
      </c>
      <c r="H78" s="124" t="s">
        <v>441</v>
      </c>
      <c r="I78" s="124" t="s">
        <v>348</v>
      </c>
      <c r="J78" s="123">
        <v>107447</v>
      </c>
      <c r="K78" s="124" t="s">
        <v>490</v>
      </c>
      <c r="L78" s="124" t="s">
        <v>230</v>
      </c>
      <c r="M78" s="124" t="s">
        <v>1128</v>
      </c>
    </row>
    <row r="79" spans="1:13" x14ac:dyDescent="0.2">
      <c r="A79" s="123">
        <v>540058</v>
      </c>
      <c r="B79" s="124" t="s">
        <v>412</v>
      </c>
      <c r="C79" s="123">
        <v>8</v>
      </c>
      <c r="D79" s="124" t="s">
        <v>338</v>
      </c>
      <c r="E79" s="124" t="s">
        <v>1229</v>
      </c>
      <c r="F79" s="127">
        <v>36745</v>
      </c>
      <c r="G79" s="123">
        <v>413</v>
      </c>
      <c r="H79" s="124" t="s">
        <v>441</v>
      </c>
      <c r="I79" s="124" t="s">
        <v>347</v>
      </c>
      <c r="J79" s="123">
        <v>107448</v>
      </c>
      <c r="K79" s="124" t="s">
        <v>442</v>
      </c>
      <c r="L79" s="124" t="s">
        <v>904</v>
      </c>
      <c r="M79" s="124" t="s">
        <v>1117</v>
      </c>
    </row>
    <row r="80" spans="1:13" x14ac:dyDescent="0.2">
      <c r="A80" s="123">
        <v>503497</v>
      </c>
      <c r="B80" s="124" t="s">
        <v>412</v>
      </c>
      <c r="C80" s="123">
        <v>8</v>
      </c>
      <c r="D80" s="124" t="s">
        <v>338</v>
      </c>
      <c r="E80" s="124" t="s">
        <v>1229</v>
      </c>
      <c r="F80" s="127">
        <v>35639</v>
      </c>
      <c r="G80" s="123">
        <v>413</v>
      </c>
      <c r="H80" s="124" t="s">
        <v>441</v>
      </c>
      <c r="I80" s="124" t="s">
        <v>349</v>
      </c>
      <c r="J80" s="123">
        <v>107473</v>
      </c>
      <c r="K80" s="124" t="s">
        <v>504</v>
      </c>
      <c r="L80" s="124" t="s">
        <v>1028</v>
      </c>
      <c r="M80" s="124" t="s">
        <v>1117</v>
      </c>
    </row>
    <row r="81" spans="1:13" x14ac:dyDescent="0.2">
      <c r="A81" s="123">
        <v>566265</v>
      </c>
      <c r="B81" s="124" t="s">
        <v>412</v>
      </c>
      <c r="C81" s="123">
        <v>8</v>
      </c>
      <c r="D81" s="124" t="s">
        <v>338</v>
      </c>
      <c r="E81" s="124" t="s">
        <v>1229</v>
      </c>
      <c r="F81" s="127">
        <v>36923</v>
      </c>
      <c r="G81" s="123">
        <v>413</v>
      </c>
      <c r="H81" s="124" t="s">
        <v>441</v>
      </c>
      <c r="I81" s="124" t="s">
        <v>1196</v>
      </c>
      <c r="J81" s="123">
        <v>150241</v>
      </c>
      <c r="K81" s="124" t="s">
        <v>1130</v>
      </c>
      <c r="L81" s="124" t="s">
        <v>235</v>
      </c>
      <c r="M81" s="124" t="s">
        <v>1128</v>
      </c>
    </row>
    <row r="82" spans="1:13" x14ac:dyDescent="0.2">
      <c r="A82" s="123">
        <v>501511</v>
      </c>
      <c r="B82" s="124" t="s">
        <v>412</v>
      </c>
      <c r="C82" s="123">
        <v>9</v>
      </c>
      <c r="D82" s="124" t="s">
        <v>339</v>
      </c>
      <c r="E82" s="124" t="s">
        <v>1229</v>
      </c>
      <c r="F82" s="127">
        <v>35961</v>
      </c>
      <c r="G82" s="123">
        <v>413</v>
      </c>
      <c r="H82" s="124" t="s">
        <v>441</v>
      </c>
      <c r="I82" s="124" t="s">
        <v>349</v>
      </c>
      <c r="J82" s="123">
        <v>107309</v>
      </c>
      <c r="K82" s="124" t="s">
        <v>508</v>
      </c>
      <c r="L82" s="124" t="s">
        <v>918</v>
      </c>
      <c r="M82" s="124" t="s">
        <v>1123</v>
      </c>
    </row>
    <row r="83" spans="1:13" x14ac:dyDescent="0.2">
      <c r="A83" s="123">
        <v>560467</v>
      </c>
      <c r="B83" s="124" t="s">
        <v>412</v>
      </c>
      <c r="C83" s="123">
        <v>9</v>
      </c>
      <c r="D83" s="124" t="s">
        <v>339</v>
      </c>
      <c r="E83" s="124" t="s">
        <v>1229</v>
      </c>
      <c r="F83" s="127">
        <v>36724</v>
      </c>
      <c r="G83" s="123">
        <v>413</v>
      </c>
      <c r="H83" s="124" t="s">
        <v>441</v>
      </c>
      <c r="I83" s="124" t="s">
        <v>349</v>
      </c>
      <c r="J83" s="123">
        <v>107309</v>
      </c>
      <c r="K83" s="124" t="s">
        <v>508</v>
      </c>
      <c r="L83" s="124" t="s">
        <v>959</v>
      </c>
      <c r="M83" s="124" t="s">
        <v>1115</v>
      </c>
    </row>
    <row r="84" spans="1:13" x14ac:dyDescent="0.2">
      <c r="A84" s="123">
        <v>502525</v>
      </c>
      <c r="B84" s="124" t="s">
        <v>412</v>
      </c>
      <c r="C84" s="123">
        <v>9</v>
      </c>
      <c r="D84" s="124" t="s">
        <v>339</v>
      </c>
      <c r="E84" s="124" t="s">
        <v>1229</v>
      </c>
      <c r="F84" s="127">
        <v>36563</v>
      </c>
      <c r="G84" s="123">
        <v>413</v>
      </c>
      <c r="H84" s="124" t="s">
        <v>441</v>
      </c>
      <c r="I84" s="124" t="s">
        <v>353</v>
      </c>
      <c r="J84" s="123">
        <v>107319</v>
      </c>
      <c r="K84" s="124" t="s">
        <v>547</v>
      </c>
      <c r="L84" s="124" t="s">
        <v>1026</v>
      </c>
      <c r="M84" s="124" t="s">
        <v>1114</v>
      </c>
    </row>
    <row r="85" spans="1:13" x14ac:dyDescent="0.2">
      <c r="A85" s="123">
        <v>560573</v>
      </c>
      <c r="B85" s="124" t="s">
        <v>412</v>
      </c>
      <c r="C85" s="123">
        <v>9</v>
      </c>
      <c r="D85" s="124" t="s">
        <v>339</v>
      </c>
      <c r="E85" s="124" t="s">
        <v>1229</v>
      </c>
      <c r="F85" s="127">
        <v>36724</v>
      </c>
      <c r="G85" s="123">
        <v>413</v>
      </c>
      <c r="H85" s="124" t="s">
        <v>441</v>
      </c>
      <c r="I85" s="124" t="s">
        <v>353</v>
      </c>
      <c r="J85" s="123">
        <v>107319</v>
      </c>
      <c r="K85" s="124" t="s">
        <v>547</v>
      </c>
      <c r="L85" s="124" t="s">
        <v>971</v>
      </c>
      <c r="M85" s="124" t="s">
        <v>1115</v>
      </c>
    </row>
    <row r="86" spans="1:13" x14ac:dyDescent="0.2">
      <c r="A86" s="123">
        <v>501308</v>
      </c>
      <c r="B86" s="124" t="s">
        <v>412</v>
      </c>
      <c r="C86" s="123">
        <v>9</v>
      </c>
      <c r="D86" s="124" t="s">
        <v>339</v>
      </c>
      <c r="E86" s="124" t="s">
        <v>1229</v>
      </c>
      <c r="F86" s="127">
        <v>36416</v>
      </c>
      <c r="G86" s="123">
        <v>413</v>
      </c>
      <c r="H86" s="124" t="s">
        <v>441</v>
      </c>
      <c r="I86" s="124" t="s">
        <v>354</v>
      </c>
      <c r="J86" s="123">
        <v>107320</v>
      </c>
      <c r="K86" s="124" t="s">
        <v>587</v>
      </c>
      <c r="L86" s="124" t="s">
        <v>915</v>
      </c>
      <c r="M86" s="124" t="s">
        <v>1114</v>
      </c>
    </row>
    <row r="87" spans="1:13" x14ac:dyDescent="0.2">
      <c r="A87" s="123">
        <v>560440</v>
      </c>
      <c r="B87" s="124" t="s">
        <v>412</v>
      </c>
      <c r="C87" s="123">
        <v>9</v>
      </c>
      <c r="D87" s="124" t="s">
        <v>339</v>
      </c>
      <c r="E87" s="124" t="s">
        <v>1229</v>
      </c>
      <c r="F87" s="127">
        <v>36720</v>
      </c>
      <c r="G87" s="123">
        <v>413</v>
      </c>
      <c r="H87" s="124" t="s">
        <v>441</v>
      </c>
      <c r="I87" s="124" t="s">
        <v>354</v>
      </c>
      <c r="J87" s="123">
        <v>107320</v>
      </c>
      <c r="K87" s="124" t="s">
        <v>587</v>
      </c>
      <c r="L87" s="124" t="s">
        <v>956</v>
      </c>
      <c r="M87" s="124" t="s">
        <v>1115</v>
      </c>
    </row>
    <row r="88" spans="1:13" x14ac:dyDescent="0.2">
      <c r="A88" s="123">
        <v>560491</v>
      </c>
      <c r="B88" s="124" t="s">
        <v>412</v>
      </c>
      <c r="C88" s="123">
        <v>9</v>
      </c>
      <c r="D88" s="124" t="s">
        <v>339</v>
      </c>
      <c r="E88" s="124" t="s">
        <v>1229</v>
      </c>
      <c r="F88" s="127">
        <v>36724</v>
      </c>
      <c r="G88" s="123">
        <v>413</v>
      </c>
      <c r="H88" s="124" t="s">
        <v>441</v>
      </c>
      <c r="I88" s="124" t="s">
        <v>354</v>
      </c>
      <c r="J88" s="123">
        <v>107320</v>
      </c>
      <c r="K88" s="124" t="s">
        <v>587</v>
      </c>
      <c r="L88" s="124" t="s">
        <v>962</v>
      </c>
      <c r="M88" s="124" t="s">
        <v>1115</v>
      </c>
    </row>
    <row r="89" spans="1:13" x14ac:dyDescent="0.2">
      <c r="A89" s="123">
        <v>501741</v>
      </c>
      <c r="B89" s="124" t="s">
        <v>1007</v>
      </c>
      <c r="C89" s="123">
        <v>9</v>
      </c>
      <c r="D89" s="124" t="s">
        <v>339</v>
      </c>
      <c r="E89" s="124" t="s">
        <v>1229</v>
      </c>
      <c r="F89" s="127">
        <v>36312</v>
      </c>
      <c r="G89" s="123">
        <v>413</v>
      </c>
      <c r="H89" s="124" t="s">
        <v>441</v>
      </c>
      <c r="I89" s="124" t="s">
        <v>350</v>
      </c>
      <c r="J89" s="123">
        <v>107444</v>
      </c>
      <c r="K89" s="124" t="s">
        <v>503</v>
      </c>
      <c r="L89" s="124" t="s">
        <v>1282</v>
      </c>
      <c r="M89" s="124" t="s">
        <v>1134</v>
      </c>
    </row>
    <row r="90" spans="1:13" x14ac:dyDescent="0.2">
      <c r="A90" s="123">
        <v>560567</v>
      </c>
      <c r="B90" s="124" t="s">
        <v>412</v>
      </c>
      <c r="C90" s="123">
        <v>9</v>
      </c>
      <c r="D90" s="124" t="s">
        <v>339</v>
      </c>
      <c r="E90" s="124" t="s">
        <v>1229</v>
      </c>
      <c r="F90" s="127">
        <v>36724</v>
      </c>
      <c r="G90" s="123">
        <v>413</v>
      </c>
      <c r="H90" s="124" t="s">
        <v>441</v>
      </c>
      <c r="I90" s="124" t="s">
        <v>350</v>
      </c>
      <c r="J90" s="123">
        <v>107444</v>
      </c>
      <c r="K90" s="124" t="s">
        <v>503</v>
      </c>
      <c r="L90" s="124" t="s">
        <v>968</v>
      </c>
      <c r="M90" s="124" t="s">
        <v>1115</v>
      </c>
    </row>
    <row r="91" spans="1:13" x14ac:dyDescent="0.2">
      <c r="A91" s="123">
        <v>560463</v>
      </c>
      <c r="B91" s="124" t="s">
        <v>412</v>
      </c>
      <c r="C91" s="123">
        <v>9</v>
      </c>
      <c r="D91" s="124" t="s">
        <v>339</v>
      </c>
      <c r="E91" s="124" t="s">
        <v>1229</v>
      </c>
      <c r="F91" s="127">
        <v>36724</v>
      </c>
      <c r="G91" s="123">
        <v>413</v>
      </c>
      <c r="H91" s="124" t="s">
        <v>441</v>
      </c>
      <c r="I91" s="124" t="s">
        <v>348</v>
      </c>
      <c r="J91" s="123">
        <v>107446</v>
      </c>
      <c r="K91" s="124" t="s">
        <v>506</v>
      </c>
      <c r="L91" s="124" t="s">
        <v>957</v>
      </c>
      <c r="M91" s="124" t="s">
        <v>1115</v>
      </c>
    </row>
    <row r="92" spans="1:13" x14ac:dyDescent="0.2">
      <c r="A92" s="123">
        <v>530849</v>
      </c>
      <c r="B92" s="124" t="s">
        <v>412</v>
      </c>
      <c r="C92" s="123">
        <v>9</v>
      </c>
      <c r="D92" s="124" t="s">
        <v>339</v>
      </c>
      <c r="E92" s="124" t="s">
        <v>1229</v>
      </c>
      <c r="F92" s="127">
        <v>36724</v>
      </c>
      <c r="G92" s="123">
        <v>413</v>
      </c>
      <c r="H92" s="124" t="s">
        <v>441</v>
      </c>
      <c r="I92" s="124" t="s">
        <v>348</v>
      </c>
      <c r="J92" s="123">
        <v>107447</v>
      </c>
      <c r="K92" s="124" t="s">
        <v>490</v>
      </c>
      <c r="L92" s="124" t="s">
        <v>1129</v>
      </c>
      <c r="M92" s="124" t="s">
        <v>1114</v>
      </c>
    </row>
    <row r="93" spans="1:13" x14ac:dyDescent="0.2">
      <c r="A93" s="123">
        <v>531071</v>
      </c>
      <c r="B93" s="124" t="s">
        <v>412</v>
      </c>
      <c r="C93" s="123">
        <v>9</v>
      </c>
      <c r="D93" s="124" t="s">
        <v>339</v>
      </c>
      <c r="E93" s="124" t="s">
        <v>1229</v>
      </c>
      <c r="F93" s="127">
        <v>36724</v>
      </c>
      <c r="G93" s="123">
        <v>413</v>
      </c>
      <c r="H93" s="124" t="s">
        <v>441</v>
      </c>
      <c r="I93" s="124" t="s">
        <v>355</v>
      </c>
      <c r="J93" s="123">
        <v>107450</v>
      </c>
      <c r="K93" s="124" t="s">
        <v>615</v>
      </c>
      <c r="L93" s="124" t="s">
        <v>952</v>
      </c>
      <c r="M93" s="124" t="s">
        <v>1115</v>
      </c>
    </row>
    <row r="94" spans="1:13" x14ac:dyDescent="0.2">
      <c r="A94" s="123">
        <v>565444</v>
      </c>
      <c r="B94" s="124" t="s">
        <v>412</v>
      </c>
      <c r="C94" s="123">
        <v>9</v>
      </c>
      <c r="D94" s="124" t="s">
        <v>339</v>
      </c>
      <c r="E94" s="124" t="s">
        <v>1229</v>
      </c>
      <c r="F94" s="127">
        <v>36907</v>
      </c>
      <c r="G94" s="123">
        <v>413</v>
      </c>
      <c r="H94" s="124" t="s">
        <v>441</v>
      </c>
      <c r="I94" s="124" t="s">
        <v>355</v>
      </c>
      <c r="J94" s="123">
        <v>107450</v>
      </c>
      <c r="K94" s="124" t="s">
        <v>615</v>
      </c>
      <c r="L94" s="124" t="s">
        <v>1121</v>
      </c>
      <c r="M94" s="124" t="s">
        <v>1115</v>
      </c>
    </row>
    <row r="95" spans="1:13" x14ac:dyDescent="0.2">
      <c r="A95" s="123">
        <v>569124</v>
      </c>
      <c r="B95" s="124" t="s">
        <v>412</v>
      </c>
      <c r="C95" s="123">
        <v>9</v>
      </c>
      <c r="D95" s="124" t="s">
        <v>339</v>
      </c>
      <c r="E95" s="124" t="s">
        <v>1229</v>
      </c>
      <c r="F95" s="127">
        <v>37011</v>
      </c>
      <c r="G95" s="123">
        <v>413</v>
      </c>
      <c r="H95" s="124" t="s">
        <v>441</v>
      </c>
      <c r="I95" s="124" t="s">
        <v>355</v>
      </c>
      <c r="J95" s="123">
        <v>107450</v>
      </c>
      <c r="K95" s="124" t="s">
        <v>615</v>
      </c>
      <c r="L95" s="124" t="s">
        <v>1120</v>
      </c>
      <c r="M95" s="124" t="s">
        <v>1115</v>
      </c>
    </row>
    <row r="96" spans="1:13" x14ac:dyDescent="0.2">
      <c r="A96" s="123">
        <v>507268</v>
      </c>
      <c r="B96" s="124" t="s">
        <v>412</v>
      </c>
      <c r="C96" s="123">
        <v>9</v>
      </c>
      <c r="D96" s="124" t="s">
        <v>339</v>
      </c>
      <c r="E96" s="124" t="s">
        <v>1229</v>
      </c>
      <c r="F96" s="127">
        <v>36404</v>
      </c>
      <c r="G96" s="123">
        <v>413</v>
      </c>
      <c r="H96" s="124" t="s">
        <v>441</v>
      </c>
      <c r="I96" s="124" t="s">
        <v>349</v>
      </c>
      <c r="J96" s="123">
        <v>107473</v>
      </c>
      <c r="K96" s="124" t="s">
        <v>504</v>
      </c>
      <c r="L96" s="124" t="s">
        <v>940</v>
      </c>
      <c r="M96" s="124" t="s">
        <v>1119</v>
      </c>
    </row>
    <row r="97" spans="1:13" x14ac:dyDescent="0.2">
      <c r="A97" s="123">
        <v>503092</v>
      </c>
      <c r="B97" s="124" t="s">
        <v>412</v>
      </c>
      <c r="C97" s="123">
        <v>10</v>
      </c>
      <c r="D97" s="124" t="s">
        <v>1217</v>
      </c>
      <c r="E97" s="124" t="s">
        <v>356</v>
      </c>
      <c r="F97" s="127">
        <v>36059</v>
      </c>
      <c r="G97" s="123">
        <v>413</v>
      </c>
      <c r="H97" s="124" t="s">
        <v>441</v>
      </c>
      <c r="I97" s="124" t="s">
        <v>356</v>
      </c>
      <c r="J97" s="123">
        <v>106860</v>
      </c>
      <c r="K97" s="124" t="s">
        <v>702</v>
      </c>
      <c r="L97" s="124" t="s">
        <v>32</v>
      </c>
      <c r="M97" s="124" t="s">
        <v>1</v>
      </c>
    </row>
    <row r="98" spans="1:13" x14ac:dyDescent="0.2">
      <c r="A98" s="123">
        <v>503093</v>
      </c>
      <c r="B98" s="124" t="s">
        <v>412</v>
      </c>
      <c r="C98" s="123">
        <v>10</v>
      </c>
      <c r="D98" s="124" t="s">
        <v>1217</v>
      </c>
      <c r="E98" s="124" t="s">
        <v>356</v>
      </c>
      <c r="F98" s="127">
        <v>36061</v>
      </c>
      <c r="G98" s="123">
        <v>413</v>
      </c>
      <c r="H98" s="124" t="s">
        <v>441</v>
      </c>
      <c r="I98" s="124" t="s">
        <v>356</v>
      </c>
      <c r="J98" s="123">
        <v>106860</v>
      </c>
      <c r="K98" s="124" t="s">
        <v>702</v>
      </c>
      <c r="L98" s="124" t="s">
        <v>33</v>
      </c>
      <c r="M98" s="124" t="s">
        <v>1</v>
      </c>
    </row>
    <row r="99" spans="1:13" x14ac:dyDescent="0.2">
      <c r="A99" s="123">
        <v>503321</v>
      </c>
      <c r="B99" s="124" t="s">
        <v>412</v>
      </c>
      <c r="C99" s="123">
        <v>10</v>
      </c>
      <c r="D99" s="124" t="s">
        <v>1217</v>
      </c>
      <c r="E99" s="124" t="s">
        <v>356</v>
      </c>
      <c r="F99" s="127">
        <v>35884</v>
      </c>
      <c r="G99" s="123">
        <v>413</v>
      </c>
      <c r="H99" s="124" t="s">
        <v>441</v>
      </c>
      <c r="I99" s="124" t="s">
        <v>356</v>
      </c>
      <c r="J99" s="123">
        <v>106860</v>
      </c>
      <c r="K99" s="124" t="s">
        <v>702</v>
      </c>
      <c r="L99" s="124" t="s">
        <v>35</v>
      </c>
      <c r="M99" s="124" t="s">
        <v>1</v>
      </c>
    </row>
    <row r="100" spans="1:13" x14ac:dyDescent="0.2">
      <c r="A100" s="123">
        <v>567199</v>
      </c>
      <c r="B100" s="124" t="s">
        <v>412</v>
      </c>
      <c r="C100" s="123">
        <v>10</v>
      </c>
      <c r="D100" s="124" t="s">
        <v>1217</v>
      </c>
      <c r="E100" s="124" t="s">
        <v>1237</v>
      </c>
      <c r="F100" s="127">
        <v>36955</v>
      </c>
      <c r="G100" s="123">
        <v>413</v>
      </c>
      <c r="H100" s="124" t="s">
        <v>441</v>
      </c>
      <c r="I100" s="124" t="s">
        <v>356</v>
      </c>
      <c r="J100" s="123">
        <v>106860</v>
      </c>
      <c r="K100" s="124" t="s">
        <v>702</v>
      </c>
      <c r="L100" s="124" t="s">
        <v>1024</v>
      </c>
      <c r="M100" s="124" t="s">
        <v>1025</v>
      </c>
    </row>
    <row r="101" spans="1:13" x14ac:dyDescent="0.2">
      <c r="A101" s="123">
        <v>500291</v>
      </c>
      <c r="B101" s="124" t="s">
        <v>412</v>
      </c>
      <c r="C101" s="123">
        <v>10</v>
      </c>
      <c r="D101" s="124" t="s">
        <v>1217</v>
      </c>
      <c r="E101" s="124" t="s">
        <v>356</v>
      </c>
      <c r="F101" s="127">
        <v>36626</v>
      </c>
      <c r="G101" s="123">
        <v>413</v>
      </c>
      <c r="H101" s="124" t="s">
        <v>441</v>
      </c>
      <c r="I101" s="124" t="s">
        <v>350</v>
      </c>
      <c r="J101" s="123">
        <v>107310</v>
      </c>
      <c r="K101" s="124" t="s">
        <v>513</v>
      </c>
      <c r="L101" s="124" t="s">
        <v>8</v>
      </c>
      <c r="M101" s="124" t="s">
        <v>1</v>
      </c>
    </row>
    <row r="102" spans="1:13" x14ac:dyDescent="0.2">
      <c r="A102" s="123">
        <v>502838</v>
      </c>
      <c r="B102" s="124" t="s">
        <v>412</v>
      </c>
      <c r="C102" s="123">
        <v>10</v>
      </c>
      <c r="D102" s="124" t="s">
        <v>1217</v>
      </c>
      <c r="E102" s="124" t="s">
        <v>356</v>
      </c>
      <c r="F102" s="127">
        <v>35233</v>
      </c>
      <c r="G102" s="123">
        <v>413</v>
      </c>
      <c r="H102" s="124" t="s">
        <v>441</v>
      </c>
      <c r="I102" s="124" t="s">
        <v>350</v>
      </c>
      <c r="J102" s="123">
        <v>107310</v>
      </c>
      <c r="K102" s="124" t="s">
        <v>513</v>
      </c>
      <c r="L102" s="124" t="s">
        <v>27</v>
      </c>
      <c r="M102" s="124" t="s">
        <v>22</v>
      </c>
    </row>
    <row r="103" spans="1:13" x14ac:dyDescent="0.2">
      <c r="A103" s="123">
        <v>503590</v>
      </c>
      <c r="B103" s="124" t="s">
        <v>412</v>
      </c>
      <c r="C103" s="123">
        <v>10</v>
      </c>
      <c r="D103" s="124" t="s">
        <v>1217</v>
      </c>
      <c r="E103" s="124" t="s">
        <v>356</v>
      </c>
      <c r="F103" s="127">
        <v>36514</v>
      </c>
      <c r="G103" s="123">
        <v>413</v>
      </c>
      <c r="H103" s="124" t="s">
        <v>441</v>
      </c>
      <c r="I103" s="124" t="s">
        <v>350</v>
      </c>
      <c r="J103" s="123">
        <v>107310</v>
      </c>
      <c r="K103" s="124" t="s">
        <v>513</v>
      </c>
      <c r="L103" s="124" t="s">
        <v>40</v>
      </c>
      <c r="M103" s="124" t="s">
        <v>1</v>
      </c>
    </row>
    <row r="104" spans="1:13" x14ac:dyDescent="0.2">
      <c r="A104" s="123">
        <v>514690</v>
      </c>
      <c r="B104" s="124" t="s">
        <v>412</v>
      </c>
      <c r="C104" s="123">
        <v>10</v>
      </c>
      <c r="D104" s="124" t="s">
        <v>1217</v>
      </c>
      <c r="E104" s="124" t="s">
        <v>356</v>
      </c>
      <c r="F104" s="127">
        <v>36661</v>
      </c>
      <c r="G104" s="123">
        <v>413</v>
      </c>
      <c r="H104" s="124" t="s">
        <v>441</v>
      </c>
      <c r="I104" s="124" t="s">
        <v>350</v>
      </c>
      <c r="J104" s="123">
        <v>107310</v>
      </c>
      <c r="K104" s="124" t="s">
        <v>513</v>
      </c>
      <c r="L104" s="124" t="s">
        <v>71</v>
      </c>
      <c r="M104" s="124" t="s">
        <v>1</v>
      </c>
    </row>
    <row r="105" spans="1:13" x14ac:dyDescent="0.2">
      <c r="A105" s="123">
        <v>500805</v>
      </c>
      <c r="B105" s="124" t="s">
        <v>412</v>
      </c>
      <c r="C105" s="123">
        <v>10</v>
      </c>
      <c r="D105" s="124" t="s">
        <v>1217</v>
      </c>
      <c r="E105" s="124" t="s">
        <v>356</v>
      </c>
      <c r="F105" s="127">
        <v>35660</v>
      </c>
      <c r="G105" s="123">
        <v>413</v>
      </c>
      <c r="H105" s="124" t="s">
        <v>441</v>
      </c>
      <c r="I105" s="124" t="s">
        <v>354</v>
      </c>
      <c r="J105" s="123">
        <v>107320</v>
      </c>
      <c r="K105" s="124" t="s">
        <v>587</v>
      </c>
      <c r="L105" s="124" t="s">
        <v>12</v>
      </c>
      <c r="M105" s="124" t="s">
        <v>13</v>
      </c>
    </row>
    <row r="106" spans="1:13" x14ac:dyDescent="0.2">
      <c r="A106" s="123">
        <v>514851</v>
      </c>
      <c r="B106" s="124" t="s">
        <v>412</v>
      </c>
      <c r="C106" s="123">
        <v>10</v>
      </c>
      <c r="D106" s="124" t="s">
        <v>1217</v>
      </c>
      <c r="E106" s="124" t="s">
        <v>356</v>
      </c>
      <c r="F106" s="127">
        <v>36678</v>
      </c>
      <c r="G106" s="123">
        <v>413</v>
      </c>
      <c r="H106" s="124" t="s">
        <v>441</v>
      </c>
      <c r="I106" s="124" t="s">
        <v>356</v>
      </c>
      <c r="J106" s="123">
        <v>107323</v>
      </c>
      <c r="K106" s="124" t="s">
        <v>726</v>
      </c>
      <c r="L106" s="124" t="s">
        <v>72</v>
      </c>
      <c r="M106" s="124" t="s">
        <v>1</v>
      </c>
    </row>
    <row r="107" spans="1:13" x14ac:dyDescent="0.2">
      <c r="A107" s="123">
        <v>502796</v>
      </c>
      <c r="B107" s="124" t="s">
        <v>412</v>
      </c>
      <c r="C107" s="123">
        <v>10</v>
      </c>
      <c r="D107" s="124" t="s">
        <v>1217</v>
      </c>
      <c r="E107" s="124" t="s">
        <v>356</v>
      </c>
      <c r="F107" s="127">
        <v>34281</v>
      </c>
      <c r="G107" s="123">
        <v>413</v>
      </c>
      <c r="H107" s="124" t="s">
        <v>441</v>
      </c>
      <c r="I107" s="124" t="s">
        <v>348</v>
      </c>
      <c r="J107" s="123">
        <v>107447</v>
      </c>
      <c r="K107" s="124" t="s">
        <v>490</v>
      </c>
      <c r="L107" s="124" t="s">
        <v>24</v>
      </c>
      <c r="M107" s="124" t="s">
        <v>1</v>
      </c>
    </row>
    <row r="108" spans="1:13" x14ac:dyDescent="0.2">
      <c r="A108" s="123">
        <v>502799</v>
      </c>
      <c r="B108" s="124" t="s">
        <v>412</v>
      </c>
      <c r="C108" s="123">
        <v>10</v>
      </c>
      <c r="D108" s="124" t="s">
        <v>1217</v>
      </c>
      <c r="E108" s="124" t="s">
        <v>356</v>
      </c>
      <c r="F108" s="127">
        <v>35060</v>
      </c>
      <c r="G108" s="123">
        <v>413</v>
      </c>
      <c r="H108" s="124" t="s">
        <v>441</v>
      </c>
      <c r="I108" s="124" t="s">
        <v>348</v>
      </c>
      <c r="J108" s="123">
        <v>107447</v>
      </c>
      <c r="K108" s="124" t="s">
        <v>490</v>
      </c>
      <c r="L108" s="124" t="s">
        <v>25</v>
      </c>
      <c r="M108" s="124" t="s">
        <v>1</v>
      </c>
    </row>
    <row r="109" spans="1:13" x14ac:dyDescent="0.2">
      <c r="A109" s="123">
        <v>503540</v>
      </c>
      <c r="B109" s="124" t="s">
        <v>412</v>
      </c>
      <c r="C109" s="123">
        <v>10</v>
      </c>
      <c r="D109" s="124" t="s">
        <v>1217</v>
      </c>
      <c r="E109" s="124" t="s">
        <v>356</v>
      </c>
      <c r="F109" s="127">
        <v>36451</v>
      </c>
      <c r="G109" s="123">
        <v>413</v>
      </c>
      <c r="H109" s="124" t="s">
        <v>441</v>
      </c>
      <c r="I109" s="124" t="s">
        <v>347</v>
      </c>
      <c r="J109" s="123">
        <v>107448</v>
      </c>
      <c r="K109" s="124" t="s">
        <v>442</v>
      </c>
      <c r="L109" s="124" t="s">
        <v>38</v>
      </c>
      <c r="M109" s="124" t="s">
        <v>1</v>
      </c>
    </row>
    <row r="110" spans="1:13" x14ac:dyDescent="0.2">
      <c r="A110" s="123">
        <v>502568</v>
      </c>
      <c r="B110" s="124" t="s">
        <v>412</v>
      </c>
      <c r="C110" s="123">
        <v>10</v>
      </c>
      <c r="D110" s="124" t="s">
        <v>1217</v>
      </c>
      <c r="E110" s="124" t="s">
        <v>356</v>
      </c>
      <c r="F110" s="127">
        <v>36578</v>
      </c>
      <c r="G110" s="123">
        <v>413</v>
      </c>
      <c r="H110" s="124" t="s">
        <v>441</v>
      </c>
      <c r="I110" s="124" t="s">
        <v>347</v>
      </c>
      <c r="J110" s="123">
        <v>107449</v>
      </c>
      <c r="K110" s="124" t="s">
        <v>655</v>
      </c>
      <c r="L110" s="124" t="s">
        <v>15</v>
      </c>
      <c r="M110" s="124" t="s">
        <v>1</v>
      </c>
    </row>
    <row r="111" spans="1:13" x14ac:dyDescent="0.2">
      <c r="A111" s="123">
        <v>400156</v>
      </c>
      <c r="B111" s="124" t="s">
        <v>412</v>
      </c>
      <c r="C111" s="123">
        <v>10</v>
      </c>
      <c r="D111" s="124" t="s">
        <v>1217</v>
      </c>
      <c r="E111" s="124" t="s">
        <v>356</v>
      </c>
      <c r="F111" s="127">
        <v>36696</v>
      </c>
      <c r="G111" s="123">
        <v>413</v>
      </c>
      <c r="H111" s="124" t="s">
        <v>441</v>
      </c>
      <c r="I111" s="124" t="s">
        <v>355</v>
      </c>
      <c r="J111" s="123">
        <v>107450</v>
      </c>
      <c r="K111" s="124" t="s">
        <v>615</v>
      </c>
      <c r="L111" s="124" t="s">
        <v>0</v>
      </c>
      <c r="M111" s="124" t="s">
        <v>1</v>
      </c>
    </row>
    <row r="112" spans="1:13" x14ac:dyDescent="0.2">
      <c r="A112" s="123">
        <v>500255</v>
      </c>
      <c r="B112" s="124" t="s">
        <v>412</v>
      </c>
      <c r="C112" s="123">
        <v>10</v>
      </c>
      <c r="D112" s="124" t="s">
        <v>1217</v>
      </c>
      <c r="E112" s="124" t="s">
        <v>356</v>
      </c>
      <c r="F112" s="127">
        <v>36612</v>
      </c>
      <c r="G112" s="123">
        <v>413</v>
      </c>
      <c r="H112" s="124" t="s">
        <v>441</v>
      </c>
      <c r="I112" s="124" t="s">
        <v>355</v>
      </c>
      <c r="J112" s="123">
        <v>107450</v>
      </c>
      <c r="K112" s="124" t="s">
        <v>615</v>
      </c>
      <c r="L112" s="124" t="s">
        <v>6</v>
      </c>
      <c r="M112" s="124" t="s">
        <v>1</v>
      </c>
    </row>
    <row r="113" spans="1:13" x14ac:dyDescent="0.2">
      <c r="A113" s="123">
        <v>503881</v>
      </c>
      <c r="B113" s="124" t="s">
        <v>412</v>
      </c>
      <c r="C113" s="123">
        <v>10</v>
      </c>
      <c r="D113" s="124" t="s">
        <v>1217</v>
      </c>
      <c r="E113" s="124" t="s">
        <v>356</v>
      </c>
      <c r="F113" s="127">
        <v>35422</v>
      </c>
      <c r="G113" s="123">
        <v>413</v>
      </c>
      <c r="H113" s="124" t="s">
        <v>441</v>
      </c>
      <c r="I113" s="124" t="s">
        <v>355</v>
      </c>
      <c r="J113" s="123">
        <v>107450</v>
      </c>
      <c r="K113" s="124" t="s">
        <v>615</v>
      </c>
      <c r="L113" s="124" t="s">
        <v>46</v>
      </c>
      <c r="M113" s="124" t="s">
        <v>1</v>
      </c>
    </row>
    <row r="114" spans="1:13" x14ac:dyDescent="0.2">
      <c r="A114" s="123">
        <v>514688</v>
      </c>
      <c r="B114" s="124" t="s">
        <v>412</v>
      </c>
      <c r="C114" s="123">
        <v>10</v>
      </c>
      <c r="D114" s="124" t="s">
        <v>1217</v>
      </c>
      <c r="E114" s="124" t="s">
        <v>356</v>
      </c>
      <c r="F114" s="127">
        <v>36678</v>
      </c>
      <c r="G114" s="123">
        <v>413</v>
      </c>
      <c r="H114" s="124" t="s">
        <v>441</v>
      </c>
      <c r="I114" s="124" t="s">
        <v>355</v>
      </c>
      <c r="J114" s="123">
        <v>107450</v>
      </c>
      <c r="K114" s="124" t="s">
        <v>615</v>
      </c>
      <c r="L114" s="124" t="s">
        <v>70</v>
      </c>
      <c r="M114" s="124" t="s">
        <v>1</v>
      </c>
    </row>
    <row r="115" spans="1:13" x14ac:dyDescent="0.2">
      <c r="A115" s="123">
        <v>570113</v>
      </c>
      <c r="B115" s="124" t="s">
        <v>328</v>
      </c>
      <c r="C115" s="123">
        <v>10</v>
      </c>
      <c r="D115" s="124" t="s">
        <v>1217</v>
      </c>
      <c r="E115" s="124" t="s">
        <v>356</v>
      </c>
      <c r="F115" s="127">
        <v>37026</v>
      </c>
      <c r="G115" s="123">
        <v>413</v>
      </c>
      <c r="H115" s="124" t="s">
        <v>441</v>
      </c>
      <c r="I115" s="124" t="s">
        <v>355</v>
      </c>
      <c r="J115" s="123">
        <v>107450</v>
      </c>
      <c r="K115" s="124" t="s">
        <v>615</v>
      </c>
      <c r="L115" s="124" t="s">
        <v>1257</v>
      </c>
      <c r="M115" s="124" t="s">
        <v>1</v>
      </c>
    </row>
    <row r="116" spans="1:13" x14ac:dyDescent="0.2">
      <c r="A116" s="123">
        <v>502897</v>
      </c>
      <c r="B116" s="124" t="s">
        <v>412</v>
      </c>
      <c r="C116" s="123">
        <v>10</v>
      </c>
      <c r="D116" s="124" t="s">
        <v>1217</v>
      </c>
      <c r="E116" s="124" t="s">
        <v>356</v>
      </c>
      <c r="F116" s="127">
        <v>35417</v>
      </c>
      <c r="G116" s="123">
        <v>413</v>
      </c>
      <c r="H116" s="124" t="s">
        <v>441</v>
      </c>
      <c r="I116" s="124" t="s">
        <v>349</v>
      </c>
      <c r="J116" s="123">
        <v>107473</v>
      </c>
      <c r="K116" s="124" t="s">
        <v>504</v>
      </c>
      <c r="L116" s="124" t="s">
        <v>28</v>
      </c>
      <c r="M116" s="124" t="s">
        <v>1</v>
      </c>
    </row>
    <row r="117" spans="1:13" x14ac:dyDescent="0.2">
      <c r="A117" s="123">
        <v>514722</v>
      </c>
      <c r="B117" s="124" t="s">
        <v>412</v>
      </c>
      <c r="C117" s="123">
        <v>11</v>
      </c>
      <c r="D117" s="124" t="s">
        <v>360</v>
      </c>
      <c r="E117" s="124" t="s">
        <v>356</v>
      </c>
      <c r="F117" s="127">
        <v>36682</v>
      </c>
      <c r="G117" s="123">
        <v>413</v>
      </c>
      <c r="H117" s="124" t="s">
        <v>441</v>
      </c>
      <c r="I117" s="124" t="s">
        <v>356</v>
      </c>
      <c r="J117" s="123">
        <v>106860</v>
      </c>
      <c r="K117" s="124" t="s">
        <v>702</v>
      </c>
      <c r="L117" s="124" t="s">
        <v>119</v>
      </c>
      <c r="M117" s="124" t="s">
        <v>80</v>
      </c>
    </row>
    <row r="118" spans="1:13" x14ac:dyDescent="0.2">
      <c r="A118" s="123">
        <v>561828</v>
      </c>
      <c r="B118" s="124" t="s">
        <v>412</v>
      </c>
      <c r="C118" s="123">
        <v>11</v>
      </c>
      <c r="D118" s="124" t="s">
        <v>360</v>
      </c>
      <c r="E118" s="124" t="s">
        <v>356</v>
      </c>
      <c r="F118" s="127">
        <v>36787</v>
      </c>
      <c r="G118" s="123">
        <v>413</v>
      </c>
      <c r="H118" s="124" t="s">
        <v>441</v>
      </c>
      <c r="I118" s="124" t="s">
        <v>356</v>
      </c>
      <c r="J118" s="123">
        <v>106860</v>
      </c>
      <c r="K118" s="124" t="s">
        <v>702</v>
      </c>
      <c r="L118" s="124" t="s">
        <v>129</v>
      </c>
      <c r="M118" s="124" t="s">
        <v>95</v>
      </c>
    </row>
    <row r="119" spans="1:13" x14ac:dyDescent="0.2">
      <c r="A119" s="123">
        <v>560008</v>
      </c>
      <c r="B119" s="124" t="s">
        <v>412</v>
      </c>
      <c r="C119" s="123">
        <v>11</v>
      </c>
      <c r="D119" s="124" t="s">
        <v>360</v>
      </c>
      <c r="E119" s="124" t="s">
        <v>356</v>
      </c>
      <c r="F119" s="127">
        <v>36703</v>
      </c>
      <c r="G119" s="123">
        <v>413</v>
      </c>
      <c r="H119" s="124" t="s">
        <v>441</v>
      </c>
      <c r="I119" s="124" t="s">
        <v>350</v>
      </c>
      <c r="J119" s="123">
        <v>107310</v>
      </c>
      <c r="K119" s="124" t="s">
        <v>513</v>
      </c>
      <c r="L119" s="124" t="s">
        <v>121</v>
      </c>
      <c r="M119" s="124" t="s">
        <v>82</v>
      </c>
    </row>
    <row r="120" spans="1:13" x14ac:dyDescent="0.2">
      <c r="A120" s="123">
        <v>514776</v>
      </c>
      <c r="B120" s="124" t="s">
        <v>412</v>
      </c>
      <c r="C120" s="123">
        <v>11</v>
      </c>
      <c r="D120" s="124" t="s">
        <v>360</v>
      </c>
      <c r="E120" s="124" t="s">
        <v>356</v>
      </c>
      <c r="F120" s="127">
        <v>36678</v>
      </c>
      <c r="G120" s="123">
        <v>413</v>
      </c>
      <c r="H120" s="124" t="s">
        <v>441</v>
      </c>
      <c r="I120" s="124" t="s">
        <v>356</v>
      </c>
      <c r="J120" s="123">
        <v>107323</v>
      </c>
      <c r="K120" s="124" t="s">
        <v>726</v>
      </c>
      <c r="L120" s="124" t="s">
        <v>120</v>
      </c>
      <c r="M120" s="124" t="s">
        <v>82</v>
      </c>
    </row>
    <row r="121" spans="1:13" x14ac:dyDescent="0.2">
      <c r="A121" s="123">
        <v>560251</v>
      </c>
      <c r="B121" s="124" t="s">
        <v>412</v>
      </c>
      <c r="C121" s="123">
        <v>11</v>
      </c>
      <c r="D121" s="124" t="s">
        <v>360</v>
      </c>
      <c r="E121" s="124" t="s">
        <v>356</v>
      </c>
      <c r="F121" s="127">
        <v>36708</v>
      </c>
      <c r="G121" s="123">
        <v>413</v>
      </c>
      <c r="H121" s="124" t="s">
        <v>441</v>
      </c>
      <c r="I121" s="124" t="s">
        <v>347</v>
      </c>
      <c r="J121" s="123">
        <v>107449</v>
      </c>
      <c r="K121" s="124" t="s">
        <v>655</v>
      </c>
      <c r="L121" s="124" t="s">
        <v>124</v>
      </c>
      <c r="M121" s="124" t="s">
        <v>82</v>
      </c>
    </row>
    <row r="122" spans="1:13" x14ac:dyDescent="0.2">
      <c r="A122" s="123">
        <v>500256</v>
      </c>
      <c r="B122" s="124" t="s">
        <v>412</v>
      </c>
      <c r="C122" s="123">
        <v>11</v>
      </c>
      <c r="D122" s="124" t="s">
        <v>360</v>
      </c>
      <c r="E122" s="124" t="s">
        <v>356</v>
      </c>
      <c r="F122" s="127">
        <v>36605</v>
      </c>
      <c r="G122" s="123">
        <v>413</v>
      </c>
      <c r="H122" s="124" t="s">
        <v>441</v>
      </c>
      <c r="I122" s="124" t="s">
        <v>355</v>
      </c>
      <c r="J122" s="123">
        <v>107450</v>
      </c>
      <c r="K122" s="124" t="s">
        <v>615</v>
      </c>
      <c r="L122" s="124" t="s">
        <v>81</v>
      </c>
      <c r="M122" s="124" t="s">
        <v>82</v>
      </c>
    </row>
    <row r="123" spans="1:13" x14ac:dyDescent="0.2">
      <c r="A123" s="123">
        <v>560107</v>
      </c>
      <c r="B123" s="124" t="s">
        <v>412</v>
      </c>
      <c r="C123" s="123">
        <v>11</v>
      </c>
      <c r="D123" s="124" t="s">
        <v>360</v>
      </c>
      <c r="E123" s="124" t="s">
        <v>356</v>
      </c>
      <c r="F123" s="127">
        <v>36703</v>
      </c>
      <c r="G123" s="123">
        <v>413</v>
      </c>
      <c r="H123" s="124" t="s">
        <v>441</v>
      </c>
      <c r="I123" s="124" t="s">
        <v>355</v>
      </c>
      <c r="J123" s="123">
        <v>107450</v>
      </c>
      <c r="K123" s="124" t="s">
        <v>615</v>
      </c>
      <c r="L123" s="124" t="s">
        <v>122</v>
      </c>
      <c r="M123" s="124" t="s">
        <v>82</v>
      </c>
    </row>
    <row r="124" spans="1:13" x14ac:dyDescent="0.2">
      <c r="A124" s="123">
        <v>500262</v>
      </c>
      <c r="B124" s="124" t="s">
        <v>412</v>
      </c>
      <c r="C124" s="123">
        <v>11</v>
      </c>
      <c r="D124" s="124" t="s">
        <v>360</v>
      </c>
      <c r="E124" s="124" t="s">
        <v>356</v>
      </c>
      <c r="F124" s="127">
        <v>36608</v>
      </c>
      <c r="G124" s="123">
        <v>413</v>
      </c>
      <c r="H124" s="124" t="s">
        <v>441</v>
      </c>
      <c r="I124" s="124" t="s">
        <v>349</v>
      </c>
      <c r="J124" s="123">
        <v>107473</v>
      </c>
      <c r="K124" s="124" t="s">
        <v>504</v>
      </c>
      <c r="L124" s="124" t="s">
        <v>83</v>
      </c>
      <c r="M124" s="124" t="s">
        <v>82</v>
      </c>
    </row>
    <row r="125" spans="1:13" x14ac:dyDescent="0.2">
      <c r="A125" s="123">
        <v>561802</v>
      </c>
      <c r="B125" s="124" t="s">
        <v>1007</v>
      </c>
      <c r="C125" s="123">
        <v>12</v>
      </c>
      <c r="D125" s="124" t="s">
        <v>337</v>
      </c>
      <c r="E125" s="124" t="s">
        <v>1220</v>
      </c>
      <c r="F125" s="127">
        <v>36781</v>
      </c>
      <c r="G125" s="123">
        <v>413</v>
      </c>
      <c r="H125" s="124" t="s">
        <v>441</v>
      </c>
      <c r="I125" s="124" t="s">
        <v>349</v>
      </c>
      <c r="J125" s="123">
        <v>107309</v>
      </c>
      <c r="K125" s="124" t="s">
        <v>508</v>
      </c>
      <c r="L125" s="124" t="s">
        <v>1287</v>
      </c>
      <c r="M125" s="124" t="s">
        <v>1260</v>
      </c>
    </row>
    <row r="126" spans="1:13" x14ac:dyDescent="0.2">
      <c r="A126" s="123">
        <v>502594</v>
      </c>
      <c r="B126" s="124" t="s">
        <v>412</v>
      </c>
      <c r="C126" s="123">
        <v>12</v>
      </c>
      <c r="D126" s="124" t="s">
        <v>1216</v>
      </c>
      <c r="E126" s="124" t="s">
        <v>1220</v>
      </c>
      <c r="F126" s="127">
        <v>36591</v>
      </c>
      <c r="G126" s="123">
        <v>413</v>
      </c>
      <c r="H126" s="124" t="s">
        <v>441</v>
      </c>
      <c r="I126" s="124" t="s">
        <v>353</v>
      </c>
      <c r="J126" s="123">
        <v>107319</v>
      </c>
      <c r="K126" s="124" t="s">
        <v>547</v>
      </c>
      <c r="L126" s="124" t="s">
        <v>575</v>
      </c>
      <c r="M126" s="124" t="s">
        <v>576</v>
      </c>
    </row>
    <row r="127" spans="1:13" x14ac:dyDescent="0.2">
      <c r="A127" s="123">
        <v>560314</v>
      </c>
      <c r="B127" s="124" t="s">
        <v>412</v>
      </c>
      <c r="C127" s="123">
        <v>13</v>
      </c>
      <c r="D127" s="124" t="s">
        <v>1250</v>
      </c>
      <c r="E127" s="124" t="s">
        <v>356</v>
      </c>
      <c r="F127" s="127">
        <v>36717</v>
      </c>
      <c r="G127" s="123">
        <v>413</v>
      </c>
      <c r="H127" s="124" t="s">
        <v>441</v>
      </c>
      <c r="I127" s="124" t="s">
        <v>356</v>
      </c>
      <c r="J127" s="123">
        <v>106860</v>
      </c>
      <c r="K127" s="124" t="s">
        <v>702</v>
      </c>
      <c r="L127" s="124" t="s">
        <v>193</v>
      </c>
      <c r="M127" s="124" t="s">
        <v>131</v>
      </c>
    </row>
    <row r="128" spans="1:13" x14ac:dyDescent="0.2">
      <c r="A128" s="123">
        <v>500304</v>
      </c>
      <c r="B128" s="124" t="s">
        <v>412</v>
      </c>
      <c r="C128" s="123">
        <v>13</v>
      </c>
      <c r="D128" s="124" t="s">
        <v>1250</v>
      </c>
      <c r="E128" s="124" t="s">
        <v>356</v>
      </c>
      <c r="F128" s="127">
        <v>36633</v>
      </c>
      <c r="G128" s="123">
        <v>413</v>
      </c>
      <c r="H128" s="124" t="s">
        <v>441</v>
      </c>
      <c r="I128" s="124" t="s">
        <v>353</v>
      </c>
      <c r="J128" s="123">
        <v>107319</v>
      </c>
      <c r="K128" s="124" t="s">
        <v>547</v>
      </c>
      <c r="L128" s="124" t="s">
        <v>140</v>
      </c>
      <c r="M128" s="124" t="s">
        <v>131</v>
      </c>
    </row>
    <row r="129" spans="1:13" x14ac:dyDescent="0.2">
      <c r="A129" s="123">
        <v>500314</v>
      </c>
      <c r="B129" s="124" t="s">
        <v>412</v>
      </c>
      <c r="C129" s="123">
        <v>13</v>
      </c>
      <c r="D129" s="124" t="s">
        <v>1250</v>
      </c>
      <c r="E129" s="124" t="s">
        <v>356</v>
      </c>
      <c r="F129" s="127">
        <v>36633</v>
      </c>
      <c r="G129" s="123">
        <v>413</v>
      </c>
      <c r="H129" s="124" t="s">
        <v>441</v>
      </c>
      <c r="I129" s="124" t="s">
        <v>353</v>
      </c>
      <c r="J129" s="123">
        <v>107319</v>
      </c>
      <c r="K129" s="124" t="s">
        <v>547</v>
      </c>
      <c r="L129" s="124" t="s">
        <v>141</v>
      </c>
      <c r="M129" s="124" t="s">
        <v>131</v>
      </c>
    </row>
    <row r="130" spans="1:13" x14ac:dyDescent="0.2">
      <c r="A130" s="123">
        <v>503039</v>
      </c>
      <c r="B130" s="124" t="s">
        <v>412</v>
      </c>
      <c r="C130" s="123">
        <v>13</v>
      </c>
      <c r="D130" s="124" t="s">
        <v>1250</v>
      </c>
      <c r="E130" s="124" t="s">
        <v>356</v>
      </c>
      <c r="F130" s="127">
        <v>36342</v>
      </c>
      <c r="G130" s="123">
        <v>413</v>
      </c>
      <c r="H130" s="124" t="s">
        <v>441</v>
      </c>
      <c r="I130" s="124" t="s">
        <v>353</v>
      </c>
      <c r="J130" s="123">
        <v>107319</v>
      </c>
      <c r="K130" s="124" t="s">
        <v>547</v>
      </c>
      <c r="L130" s="124" t="s">
        <v>154</v>
      </c>
      <c r="M130" s="124" t="s">
        <v>131</v>
      </c>
    </row>
    <row r="131" spans="1:13" x14ac:dyDescent="0.2">
      <c r="A131" s="123">
        <v>408457</v>
      </c>
      <c r="B131" s="124" t="s">
        <v>412</v>
      </c>
      <c r="C131" s="123">
        <v>13</v>
      </c>
      <c r="D131" s="124" t="s">
        <v>1249</v>
      </c>
      <c r="E131" s="124" t="s">
        <v>356</v>
      </c>
      <c r="F131" s="127">
        <v>35765</v>
      </c>
      <c r="G131" s="123">
        <v>413</v>
      </c>
      <c r="H131" s="124" t="s">
        <v>441</v>
      </c>
      <c r="I131" s="124" t="s">
        <v>354</v>
      </c>
      <c r="J131" s="123">
        <v>107320</v>
      </c>
      <c r="K131" s="124" t="s">
        <v>587</v>
      </c>
      <c r="L131" s="124" t="s">
        <v>139</v>
      </c>
      <c r="M131" s="124" t="s">
        <v>137</v>
      </c>
    </row>
    <row r="132" spans="1:13" x14ac:dyDescent="0.2">
      <c r="A132" s="123">
        <v>502963</v>
      </c>
      <c r="B132" s="124" t="s">
        <v>412</v>
      </c>
      <c r="C132" s="123">
        <v>13</v>
      </c>
      <c r="D132" s="124" t="s">
        <v>1249</v>
      </c>
      <c r="E132" s="124" t="s">
        <v>356</v>
      </c>
      <c r="F132" s="127">
        <v>35606</v>
      </c>
      <c r="G132" s="123">
        <v>413</v>
      </c>
      <c r="H132" s="124" t="s">
        <v>441</v>
      </c>
      <c r="I132" s="124" t="s">
        <v>517</v>
      </c>
      <c r="J132" s="123">
        <v>107443</v>
      </c>
      <c r="K132" s="124" t="s">
        <v>518</v>
      </c>
      <c r="L132" s="124" t="s">
        <v>152</v>
      </c>
      <c r="M132" s="124" t="s">
        <v>137</v>
      </c>
    </row>
    <row r="133" spans="1:13" x14ac:dyDescent="0.2">
      <c r="A133" s="123">
        <v>503560</v>
      </c>
      <c r="B133" s="124" t="s">
        <v>412</v>
      </c>
      <c r="C133" s="123">
        <v>13</v>
      </c>
      <c r="D133" s="124" t="s">
        <v>1250</v>
      </c>
      <c r="E133" s="124" t="s">
        <v>356</v>
      </c>
      <c r="F133" s="127">
        <v>36472</v>
      </c>
      <c r="G133" s="123">
        <v>413</v>
      </c>
      <c r="H133" s="124" t="s">
        <v>441</v>
      </c>
      <c r="I133" s="124" t="s">
        <v>350</v>
      </c>
      <c r="J133" s="123">
        <v>107444</v>
      </c>
      <c r="K133" s="124" t="s">
        <v>503</v>
      </c>
      <c r="L133" s="124" t="s">
        <v>165</v>
      </c>
      <c r="M133" s="124" t="s">
        <v>131</v>
      </c>
    </row>
    <row r="134" spans="1:13" x14ac:dyDescent="0.2">
      <c r="A134" s="123">
        <v>405984</v>
      </c>
      <c r="B134" s="124" t="s">
        <v>412</v>
      </c>
      <c r="C134" s="123">
        <v>13</v>
      </c>
      <c r="D134" s="124" t="s">
        <v>1250</v>
      </c>
      <c r="E134" s="124" t="s">
        <v>356</v>
      </c>
      <c r="F134" s="127">
        <v>35220</v>
      </c>
      <c r="G134" s="123">
        <v>413</v>
      </c>
      <c r="H134" s="124" t="s">
        <v>441</v>
      </c>
      <c r="I134" s="124" t="s">
        <v>348</v>
      </c>
      <c r="J134" s="123">
        <v>107446</v>
      </c>
      <c r="K134" s="124" t="s">
        <v>506</v>
      </c>
      <c r="L134" s="124" t="s">
        <v>134</v>
      </c>
      <c r="M134" s="124" t="s">
        <v>135</v>
      </c>
    </row>
    <row r="135" spans="1:13" x14ac:dyDescent="0.2">
      <c r="A135" s="123">
        <v>503898</v>
      </c>
      <c r="B135" s="124" t="s">
        <v>412</v>
      </c>
      <c r="C135" s="123">
        <v>13</v>
      </c>
      <c r="D135" s="124" t="s">
        <v>1250</v>
      </c>
      <c r="E135" s="124" t="s">
        <v>356</v>
      </c>
      <c r="F135" s="127">
        <v>35884</v>
      </c>
      <c r="G135" s="123">
        <v>413</v>
      </c>
      <c r="H135" s="124" t="s">
        <v>441</v>
      </c>
      <c r="I135" s="124" t="s">
        <v>347</v>
      </c>
      <c r="J135" s="123">
        <v>107448</v>
      </c>
      <c r="K135" s="124" t="s">
        <v>442</v>
      </c>
      <c r="L135" s="124" t="s">
        <v>173</v>
      </c>
      <c r="M135" s="124" t="s">
        <v>131</v>
      </c>
    </row>
    <row r="136" spans="1:13" x14ac:dyDescent="0.2">
      <c r="A136" s="123">
        <v>561343</v>
      </c>
      <c r="B136" s="124" t="s">
        <v>412</v>
      </c>
      <c r="C136" s="123">
        <v>13</v>
      </c>
      <c r="D136" s="124" t="s">
        <v>1250</v>
      </c>
      <c r="E136" s="124" t="s">
        <v>356</v>
      </c>
      <c r="F136" s="127">
        <v>36766</v>
      </c>
      <c r="G136" s="123">
        <v>413</v>
      </c>
      <c r="H136" s="124" t="s">
        <v>441</v>
      </c>
      <c r="I136" s="124" t="s">
        <v>355</v>
      </c>
      <c r="J136" s="123">
        <v>107450</v>
      </c>
      <c r="K136" s="124" t="s">
        <v>615</v>
      </c>
      <c r="L136" s="124" t="s">
        <v>197</v>
      </c>
      <c r="M136" s="124" t="s">
        <v>131</v>
      </c>
    </row>
    <row r="137" spans="1:13" x14ac:dyDescent="0.2">
      <c r="A137" s="123">
        <v>503030</v>
      </c>
      <c r="B137" s="124" t="s">
        <v>412</v>
      </c>
      <c r="C137" s="123">
        <v>14</v>
      </c>
      <c r="D137" s="124" t="s">
        <v>1254</v>
      </c>
      <c r="E137" s="124" t="s">
        <v>356</v>
      </c>
      <c r="F137" s="127">
        <v>36332</v>
      </c>
      <c r="G137" s="123">
        <v>413</v>
      </c>
      <c r="H137" s="124" t="s">
        <v>441</v>
      </c>
      <c r="I137" s="124" t="s">
        <v>349</v>
      </c>
      <c r="J137" s="123">
        <v>107309</v>
      </c>
      <c r="K137" s="124" t="s">
        <v>508</v>
      </c>
      <c r="L137" s="124" t="s">
        <v>153</v>
      </c>
      <c r="M137" s="124" t="s">
        <v>150</v>
      </c>
    </row>
    <row r="138" spans="1:13" x14ac:dyDescent="0.2">
      <c r="A138" s="123">
        <v>503348</v>
      </c>
      <c r="B138" s="124" t="s">
        <v>412</v>
      </c>
      <c r="C138" s="123">
        <v>14</v>
      </c>
      <c r="D138" s="124" t="s">
        <v>1254</v>
      </c>
      <c r="E138" s="124" t="s">
        <v>356</v>
      </c>
      <c r="F138" s="127">
        <v>35919</v>
      </c>
      <c r="G138" s="123">
        <v>413</v>
      </c>
      <c r="H138" s="124" t="s">
        <v>441</v>
      </c>
      <c r="I138" s="124" t="s">
        <v>348</v>
      </c>
      <c r="J138" s="123">
        <v>107446</v>
      </c>
      <c r="K138" s="124" t="s">
        <v>506</v>
      </c>
      <c r="L138" s="124" t="s">
        <v>157</v>
      </c>
      <c r="M138" s="124" t="s">
        <v>150</v>
      </c>
    </row>
    <row r="139" spans="1:13" x14ac:dyDescent="0.2">
      <c r="A139" s="123">
        <v>560411</v>
      </c>
      <c r="B139" s="124" t="s">
        <v>412</v>
      </c>
      <c r="C139" s="123">
        <v>14</v>
      </c>
      <c r="D139" s="124" t="s">
        <v>1254</v>
      </c>
      <c r="E139" s="124" t="s">
        <v>356</v>
      </c>
      <c r="F139" s="127">
        <v>36712</v>
      </c>
      <c r="G139" s="123">
        <v>413</v>
      </c>
      <c r="H139" s="124" t="s">
        <v>441</v>
      </c>
      <c r="I139" s="124" t="s">
        <v>355</v>
      </c>
      <c r="J139" s="123">
        <v>107450</v>
      </c>
      <c r="K139" s="124" t="s">
        <v>615</v>
      </c>
      <c r="L139" s="124" t="s">
        <v>194</v>
      </c>
      <c r="M139" s="124" t="s">
        <v>150</v>
      </c>
    </row>
    <row r="140" spans="1:13" s="143" customFormat="1" x14ac:dyDescent="0.2">
      <c r="A140" s="139">
        <v>500282</v>
      </c>
      <c r="B140" s="140" t="s">
        <v>1027</v>
      </c>
      <c r="C140" s="139">
        <v>15</v>
      </c>
      <c r="D140" s="141" t="s">
        <v>1217</v>
      </c>
      <c r="E140" s="141" t="s">
        <v>356</v>
      </c>
      <c r="F140" s="142">
        <v>36619</v>
      </c>
      <c r="G140" s="139">
        <v>413</v>
      </c>
      <c r="H140" s="141" t="s">
        <v>441</v>
      </c>
      <c r="I140" s="141" t="s">
        <v>350</v>
      </c>
      <c r="J140" s="139">
        <v>107310</v>
      </c>
      <c r="K140" s="141" t="s">
        <v>513</v>
      </c>
      <c r="L140" s="141" t="s">
        <v>7</v>
      </c>
      <c r="M140" s="141" t="s">
        <v>1</v>
      </c>
    </row>
    <row r="141" spans="1:13" s="143" customFormat="1" x14ac:dyDescent="0.2">
      <c r="A141" s="139">
        <v>500297</v>
      </c>
      <c r="B141" s="140" t="s">
        <v>1027</v>
      </c>
      <c r="C141" s="139">
        <v>15</v>
      </c>
      <c r="D141" s="141" t="s">
        <v>1217</v>
      </c>
      <c r="E141" s="141" t="s">
        <v>356</v>
      </c>
      <c r="F141" s="142">
        <v>36626</v>
      </c>
      <c r="G141" s="139">
        <v>413</v>
      </c>
      <c r="H141" s="141" t="s">
        <v>441</v>
      </c>
      <c r="I141" s="141" t="s">
        <v>350</v>
      </c>
      <c r="J141" s="139">
        <v>107310</v>
      </c>
      <c r="K141" s="141" t="s">
        <v>513</v>
      </c>
      <c r="L141" s="141" t="s">
        <v>9</v>
      </c>
      <c r="M141" s="141" t="s">
        <v>1</v>
      </c>
    </row>
    <row r="142" spans="1:13" s="143" customFormat="1" x14ac:dyDescent="0.2">
      <c r="A142" s="139">
        <v>501496</v>
      </c>
      <c r="B142" s="140" t="s">
        <v>1027</v>
      </c>
      <c r="C142" s="139">
        <v>15</v>
      </c>
      <c r="D142" s="141" t="s">
        <v>1217</v>
      </c>
      <c r="E142" s="141" t="s">
        <v>356</v>
      </c>
      <c r="F142" s="142">
        <v>35675</v>
      </c>
      <c r="G142" s="139">
        <v>413</v>
      </c>
      <c r="H142" s="141" t="s">
        <v>441</v>
      </c>
      <c r="I142" s="141" t="s">
        <v>350</v>
      </c>
      <c r="J142" s="139">
        <v>107310</v>
      </c>
      <c r="K142" s="141" t="s">
        <v>513</v>
      </c>
      <c r="L142" s="141" t="s">
        <v>14</v>
      </c>
      <c r="M142" s="141" t="s">
        <v>1</v>
      </c>
    </row>
    <row r="143" spans="1:13" s="143" customFormat="1" x14ac:dyDescent="0.2">
      <c r="A143" s="139">
        <v>501695</v>
      </c>
      <c r="B143" s="140" t="s">
        <v>1027</v>
      </c>
      <c r="C143" s="139">
        <v>15</v>
      </c>
      <c r="D143" s="141" t="s">
        <v>338</v>
      </c>
      <c r="E143" s="141" t="s">
        <v>1229</v>
      </c>
      <c r="F143" s="142">
        <v>35667</v>
      </c>
      <c r="G143" s="139">
        <v>413</v>
      </c>
      <c r="H143" s="141" t="s">
        <v>441</v>
      </c>
      <c r="I143" s="141" t="s">
        <v>350</v>
      </c>
      <c r="J143" s="139">
        <v>107310</v>
      </c>
      <c r="K143" s="141" t="s">
        <v>513</v>
      </c>
      <c r="L143" s="141" t="s">
        <v>887</v>
      </c>
      <c r="M143" s="141" t="s">
        <v>1117</v>
      </c>
    </row>
    <row r="144" spans="1:13" s="143" customFormat="1" x14ac:dyDescent="0.2">
      <c r="A144" s="139">
        <v>502613</v>
      </c>
      <c r="B144" s="140" t="s">
        <v>1027</v>
      </c>
      <c r="C144" s="139">
        <v>15</v>
      </c>
      <c r="D144" s="141" t="s">
        <v>1217</v>
      </c>
      <c r="E144" s="141" t="s">
        <v>356</v>
      </c>
      <c r="F144" s="142">
        <v>36605</v>
      </c>
      <c r="G144" s="139">
        <v>413</v>
      </c>
      <c r="H144" s="141" t="s">
        <v>441</v>
      </c>
      <c r="I144" s="141" t="s">
        <v>354</v>
      </c>
      <c r="J144" s="139">
        <v>107320</v>
      </c>
      <c r="K144" s="141" t="s">
        <v>587</v>
      </c>
      <c r="L144" s="141" t="s">
        <v>20</v>
      </c>
      <c r="M144" s="141" t="s">
        <v>1</v>
      </c>
    </row>
    <row r="145" spans="1:13" s="143" customFormat="1" x14ac:dyDescent="0.2">
      <c r="A145" s="139">
        <v>503322</v>
      </c>
      <c r="B145" s="140" t="s">
        <v>1027</v>
      </c>
      <c r="C145" s="139">
        <v>15</v>
      </c>
      <c r="D145" s="141" t="s">
        <v>1216</v>
      </c>
      <c r="E145" s="141" t="s">
        <v>1229</v>
      </c>
      <c r="F145" s="142">
        <v>34169</v>
      </c>
      <c r="G145" s="139">
        <v>413</v>
      </c>
      <c r="H145" s="141" t="s">
        <v>441</v>
      </c>
      <c r="I145" s="141" t="s">
        <v>348</v>
      </c>
      <c r="J145" s="139">
        <v>107447</v>
      </c>
      <c r="K145" s="141" t="s">
        <v>490</v>
      </c>
      <c r="L145" s="141" t="s">
        <v>633</v>
      </c>
      <c r="M145" s="141" t="s">
        <v>552</v>
      </c>
    </row>
    <row r="146" spans="1:13" s="143" customFormat="1" x14ac:dyDescent="0.2">
      <c r="A146" s="139">
        <v>503620</v>
      </c>
      <c r="B146" s="140" t="s">
        <v>1027</v>
      </c>
      <c r="C146" s="139">
        <v>15</v>
      </c>
      <c r="D146" s="141" t="s">
        <v>360</v>
      </c>
      <c r="E146" s="141" t="s">
        <v>356</v>
      </c>
      <c r="F146" s="142">
        <v>35941</v>
      </c>
      <c r="G146" s="139">
        <v>413</v>
      </c>
      <c r="H146" s="141" t="s">
        <v>441</v>
      </c>
      <c r="I146" s="141" t="s">
        <v>348</v>
      </c>
      <c r="J146" s="139">
        <v>107447</v>
      </c>
      <c r="K146" s="141" t="s">
        <v>490</v>
      </c>
      <c r="L146" s="141" t="s">
        <v>104</v>
      </c>
      <c r="M146" s="141" t="s">
        <v>105</v>
      </c>
    </row>
    <row r="147" spans="1:13" s="143" customFormat="1" x14ac:dyDescent="0.2">
      <c r="A147" s="139">
        <v>503724</v>
      </c>
      <c r="B147" s="140" t="s">
        <v>1027</v>
      </c>
      <c r="C147" s="139">
        <v>15</v>
      </c>
      <c r="D147" s="141" t="s">
        <v>1217</v>
      </c>
      <c r="E147" s="141" t="s">
        <v>356</v>
      </c>
      <c r="F147" s="142">
        <v>36525</v>
      </c>
      <c r="G147" s="139">
        <v>413</v>
      </c>
      <c r="H147" s="141" t="s">
        <v>441</v>
      </c>
      <c r="I147" s="141" t="s">
        <v>348</v>
      </c>
      <c r="J147" s="139">
        <v>107447</v>
      </c>
      <c r="K147" s="141" t="s">
        <v>490</v>
      </c>
      <c r="L147" s="141" t="s">
        <v>41</v>
      </c>
      <c r="M147" s="141" t="s">
        <v>1</v>
      </c>
    </row>
    <row r="148" spans="1:13" s="143" customFormat="1" x14ac:dyDescent="0.2">
      <c r="A148" s="139">
        <v>506156</v>
      </c>
      <c r="B148" s="140" t="s">
        <v>1027</v>
      </c>
      <c r="C148" s="139">
        <v>15</v>
      </c>
      <c r="D148" s="141" t="s">
        <v>1217</v>
      </c>
      <c r="E148" s="141" t="s">
        <v>356</v>
      </c>
      <c r="F148" s="142">
        <v>36297</v>
      </c>
      <c r="G148" s="139">
        <v>413</v>
      </c>
      <c r="H148" s="141" t="s">
        <v>441</v>
      </c>
      <c r="I148" s="141" t="s">
        <v>348</v>
      </c>
      <c r="J148" s="139">
        <v>107447</v>
      </c>
      <c r="K148" s="141" t="s">
        <v>490</v>
      </c>
      <c r="L148" s="141" t="s">
        <v>51</v>
      </c>
      <c r="M148" s="141" t="s">
        <v>1</v>
      </c>
    </row>
    <row r="149" spans="1:13" s="143" customFormat="1" x14ac:dyDescent="0.2">
      <c r="A149" s="139">
        <v>560119</v>
      </c>
      <c r="B149" s="140" t="s">
        <v>1027</v>
      </c>
      <c r="C149" s="139">
        <v>15</v>
      </c>
      <c r="D149" s="141" t="s">
        <v>1217</v>
      </c>
      <c r="E149" s="141" t="s">
        <v>356</v>
      </c>
      <c r="F149" s="142">
        <v>36703</v>
      </c>
      <c r="G149" s="139">
        <v>413</v>
      </c>
      <c r="H149" s="141" t="s">
        <v>441</v>
      </c>
      <c r="I149" s="141" t="s">
        <v>348</v>
      </c>
      <c r="J149" s="139">
        <v>107447</v>
      </c>
      <c r="K149" s="141" t="s">
        <v>490</v>
      </c>
      <c r="L149" s="141" t="s">
        <v>74</v>
      </c>
      <c r="M149" s="141" t="s">
        <v>1</v>
      </c>
    </row>
    <row r="150" spans="1:13" s="143" customFormat="1" x14ac:dyDescent="0.2">
      <c r="A150" s="139">
        <v>500280</v>
      </c>
      <c r="B150" s="140" t="s">
        <v>1027</v>
      </c>
      <c r="C150" s="139">
        <v>15</v>
      </c>
      <c r="D150" s="141" t="s">
        <v>337</v>
      </c>
      <c r="E150" s="141" t="s">
        <v>356</v>
      </c>
      <c r="F150" s="142">
        <v>36619</v>
      </c>
      <c r="G150" s="139">
        <v>413</v>
      </c>
      <c r="H150" s="141" t="s">
        <v>441</v>
      </c>
      <c r="I150" s="141" t="s">
        <v>347</v>
      </c>
      <c r="J150" s="139">
        <v>107449</v>
      </c>
      <c r="K150" s="141" t="s">
        <v>655</v>
      </c>
      <c r="L150" s="141" t="s">
        <v>729</v>
      </c>
      <c r="M150" s="141" t="s">
        <v>728</v>
      </c>
    </row>
    <row r="151" spans="1:13" s="143" customFormat="1" x14ac:dyDescent="0.2">
      <c r="A151" s="139">
        <v>502582</v>
      </c>
      <c r="B151" s="140" t="s">
        <v>1027</v>
      </c>
      <c r="C151" s="139">
        <v>15</v>
      </c>
      <c r="D151" s="141" t="s">
        <v>1217</v>
      </c>
      <c r="E151" s="141" t="s">
        <v>356</v>
      </c>
      <c r="F151" s="142">
        <v>36591</v>
      </c>
      <c r="G151" s="139">
        <v>413</v>
      </c>
      <c r="H151" s="141" t="s">
        <v>441</v>
      </c>
      <c r="I151" s="141" t="s">
        <v>347</v>
      </c>
      <c r="J151" s="139">
        <v>107449</v>
      </c>
      <c r="K151" s="141" t="s">
        <v>655</v>
      </c>
      <c r="L151" s="141" t="s">
        <v>16</v>
      </c>
      <c r="M151" s="141" t="s">
        <v>1</v>
      </c>
    </row>
    <row r="152" spans="1:13" s="143" customFormat="1" x14ac:dyDescent="0.2">
      <c r="A152" s="139">
        <v>560575</v>
      </c>
      <c r="B152" s="140" t="s">
        <v>1027</v>
      </c>
      <c r="C152" s="139">
        <v>15</v>
      </c>
      <c r="D152" s="141" t="s">
        <v>339</v>
      </c>
      <c r="E152" s="141" t="s">
        <v>1229</v>
      </c>
      <c r="F152" s="142">
        <v>36724</v>
      </c>
      <c r="G152" s="139">
        <v>413</v>
      </c>
      <c r="H152" s="141" t="s">
        <v>441</v>
      </c>
      <c r="I152" s="141" t="s">
        <v>347</v>
      </c>
      <c r="J152" s="139">
        <v>107449</v>
      </c>
      <c r="K152" s="141" t="s">
        <v>655</v>
      </c>
      <c r="L152" s="141" t="s">
        <v>972</v>
      </c>
      <c r="M152" s="141" t="s">
        <v>1115</v>
      </c>
    </row>
    <row r="153" spans="1:13" s="143" customFormat="1" x14ac:dyDescent="0.2">
      <c r="A153" s="139">
        <v>503883</v>
      </c>
      <c r="B153" s="140" t="s">
        <v>1027</v>
      </c>
      <c r="C153" s="139">
        <v>15</v>
      </c>
      <c r="D153" s="141" t="s">
        <v>1217</v>
      </c>
      <c r="E153" s="141" t="s">
        <v>356</v>
      </c>
      <c r="F153" s="142">
        <v>35737</v>
      </c>
      <c r="G153" s="139">
        <v>413</v>
      </c>
      <c r="H153" s="141" t="s">
        <v>441</v>
      </c>
      <c r="I153" s="141" t="s">
        <v>355</v>
      </c>
      <c r="J153" s="139">
        <v>107450</v>
      </c>
      <c r="K153" s="141" t="s">
        <v>615</v>
      </c>
      <c r="L153" s="141" t="s">
        <v>47</v>
      </c>
      <c r="M153" s="141" t="s">
        <v>1</v>
      </c>
    </row>
    <row r="154" spans="1:13" s="143" customFormat="1" x14ac:dyDescent="0.2">
      <c r="A154" s="139">
        <v>560203</v>
      </c>
      <c r="B154" s="140" t="s">
        <v>1027</v>
      </c>
      <c r="C154" s="139">
        <v>15</v>
      </c>
      <c r="D154" s="141" t="s">
        <v>339</v>
      </c>
      <c r="E154" s="141" t="s">
        <v>1229</v>
      </c>
      <c r="F154" s="142">
        <v>36712</v>
      </c>
      <c r="G154" s="139">
        <v>413</v>
      </c>
      <c r="H154" s="141" t="s">
        <v>441</v>
      </c>
      <c r="I154" s="141" t="s">
        <v>355</v>
      </c>
      <c r="J154" s="139">
        <v>107450</v>
      </c>
      <c r="K154" s="141" t="s">
        <v>615</v>
      </c>
      <c r="L154" s="141" t="s">
        <v>954</v>
      </c>
      <c r="M154" s="141" t="s">
        <v>1119</v>
      </c>
    </row>
    <row r="155" spans="1:13" s="143" customFormat="1" x14ac:dyDescent="0.2">
      <c r="A155" s="139">
        <v>502666</v>
      </c>
      <c r="B155" s="140" t="s">
        <v>1027</v>
      </c>
      <c r="C155" s="139">
        <v>15</v>
      </c>
      <c r="D155" s="141" t="s">
        <v>1217</v>
      </c>
      <c r="E155" s="141" t="s">
        <v>356</v>
      </c>
      <c r="F155" s="142">
        <v>34794</v>
      </c>
      <c r="G155" s="139">
        <v>413</v>
      </c>
      <c r="H155" s="141" t="s">
        <v>441</v>
      </c>
      <c r="I155" s="141" t="s">
        <v>349</v>
      </c>
      <c r="J155" s="139">
        <v>107473</v>
      </c>
      <c r="K155" s="141" t="s">
        <v>504</v>
      </c>
      <c r="L155" s="141" t="s">
        <v>21</v>
      </c>
      <c r="M155" s="141" t="s">
        <v>1</v>
      </c>
    </row>
    <row r="156" spans="1:13" s="143" customFormat="1" x14ac:dyDescent="0.2">
      <c r="A156" s="139">
        <v>503548</v>
      </c>
      <c r="B156" s="140" t="s">
        <v>1027</v>
      </c>
      <c r="C156" s="139">
        <v>15</v>
      </c>
      <c r="D156" s="141" t="s">
        <v>1217</v>
      </c>
      <c r="E156" s="141" t="s">
        <v>356</v>
      </c>
      <c r="F156" s="142">
        <v>36017</v>
      </c>
      <c r="G156" s="139">
        <v>413</v>
      </c>
      <c r="H156" s="141" t="s">
        <v>441</v>
      </c>
      <c r="I156" s="141" t="s">
        <v>349</v>
      </c>
      <c r="J156" s="139">
        <v>107473</v>
      </c>
      <c r="K156" s="141" t="s">
        <v>504</v>
      </c>
      <c r="L156" s="141" t="s">
        <v>39</v>
      </c>
      <c r="M156" s="141" t="s">
        <v>1</v>
      </c>
    </row>
    <row r="157" spans="1:13" s="143" customFormat="1" x14ac:dyDescent="0.2">
      <c r="A157" s="139">
        <v>503351</v>
      </c>
      <c r="B157" s="140" t="s">
        <v>1027</v>
      </c>
      <c r="C157" s="139">
        <v>15</v>
      </c>
      <c r="D157" s="141" t="s">
        <v>337</v>
      </c>
      <c r="E157" s="141" t="s">
        <v>356</v>
      </c>
      <c r="F157" s="142">
        <v>35926</v>
      </c>
      <c r="G157" s="139">
        <v>413</v>
      </c>
      <c r="H157" s="141" t="s">
        <v>441</v>
      </c>
      <c r="I157" s="141" t="s">
        <v>1195</v>
      </c>
      <c r="J157" s="139">
        <v>150242</v>
      </c>
      <c r="K157" s="141" t="s">
        <v>1131</v>
      </c>
      <c r="L157" s="141" t="s">
        <v>788</v>
      </c>
      <c r="M157" s="141" t="s">
        <v>728</v>
      </c>
    </row>
    <row r="158" spans="1:13" x14ac:dyDescent="0.2">
      <c r="A158" s="134"/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</row>
    <row r="159" spans="1:13" x14ac:dyDescent="0.2">
      <c r="A159" s="140" t="s">
        <v>1104</v>
      </c>
      <c r="B159" s="143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  <c r="M159" s="134"/>
    </row>
    <row r="160" spans="1:13" x14ac:dyDescent="0.2">
      <c r="A160" s="134"/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  <c r="M160" s="134"/>
    </row>
    <row r="161" spans="1:13" x14ac:dyDescent="0.2">
      <c r="A161" s="134"/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  <c r="M161" s="134"/>
    </row>
    <row r="162" spans="1:13" x14ac:dyDescent="0.2">
      <c r="A162" s="134"/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34"/>
    </row>
    <row r="163" spans="1:13" x14ac:dyDescent="0.2">
      <c r="A163" s="134"/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  <c r="M163" s="134"/>
    </row>
    <row r="164" spans="1:13" x14ac:dyDescent="0.2">
      <c r="A164" s="134"/>
      <c r="B164" s="134"/>
      <c r="C164" s="134"/>
      <c r="D164" s="134"/>
      <c r="E164" s="134"/>
      <c r="F164" s="134"/>
      <c r="G164" s="134"/>
      <c r="H164" s="134"/>
      <c r="I164" s="134"/>
      <c r="J164" s="134"/>
      <c r="K164" s="134"/>
      <c r="L164" s="134"/>
      <c r="M164" s="134"/>
    </row>
    <row r="165" spans="1:13" x14ac:dyDescent="0.2">
      <c r="A165" s="134"/>
      <c r="B165" s="134"/>
      <c r="C165" s="134"/>
      <c r="D165" s="134"/>
      <c r="E165" s="134"/>
      <c r="F165" s="134"/>
      <c r="G165" s="134"/>
      <c r="H165" s="134"/>
      <c r="I165" s="134"/>
      <c r="J165" s="134"/>
      <c r="K165" s="134"/>
      <c r="L165" s="134"/>
      <c r="M165" s="134"/>
    </row>
    <row r="166" spans="1:13" x14ac:dyDescent="0.2">
      <c r="A166" s="134"/>
      <c r="B166" s="134"/>
      <c r="C166" s="134"/>
      <c r="D166" s="134"/>
      <c r="E166" s="134"/>
      <c r="F166" s="134"/>
      <c r="G166" s="134"/>
      <c r="H166" s="134"/>
      <c r="I166" s="134"/>
      <c r="J166" s="134"/>
      <c r="K166" s="134"/>
      <c r="L166" s="134"/>
      <c r="M166" s="134"/>
    </row>
    <row r="167" spans="1:13" x14ac:dyDescent="0.2">
      <c r="A167" s="134"/>
      <c r="B167" s="134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34"/>
    </row>
    <row r="168" spans="1:13" x14ac:dyDescent="0.2">
      <c r="A168" s="134"/>
      <c r="B168" s="134"/>
      <c r="C168" s="134"/>
      <c r="D168" s="134"/>
      <c r="E168" s="134"/>
      <c r="F168" s="134"/>
      <c r="G168" s="134"/>
      <c r="H168" s="134"/>
      <c r="I168" s="134"/>
      <c r="J168" s="134"/>
      <c r="K168" s="134"/>
      <c r="L168" s="134"/>
      <c r="M168" s="134"/>
    </row>
    <row r="169" spans="1:13" x14ac:dyDescent="0.2">
      <c r="A169" s="134"/>
      <c r="B169" s="134"/>
      <c r="C169" s="134"/>
      <c r="D169" s="134"/>
      <c r="E169" s="134"/>
      <c r="F169" s="134"/>
      <c r="G169" s="134"/>
      <c r="H169" s="134"/>
      <c r="I169" s="134"/>
      <c r="J169" s="134"/>
      <c r="K169" s="134"/>
      <c r="L169" s="134"/>
      <c r="M169" s="134"/>
    </row>
    <row r="170" spans="1:13" x14ac:dyDescent="0.2">
      <c r="A170" s="134"/>
      <c r="B170" s="134"/>
      <c r="C170" s="134"/>
      <c r="D170" s="134"/>
      <c r="E170" s="134"/>
      <c r="F170" s="134"/>
      <c r="G170" s="134"/>
      <c r="H170" s="134"/>
      <c r="I170" s="134"/>
      <c r="J170" s="134"/>
      <c r="K170" s="134"/>
      <c r="L170" s="134"/>
      <c r="M170" s="134"/>
    </row>
    <row r="171" spans="1:13" x14ac:dyDescent="0.2">
      <c r="A171" s="134"/>
      <c r="B171" s="134"/>
      <c r="C171" s="134"/>
      <c r="D171" s="134"/>
      <c r="E171" s="134"/>
      <c r="F171" s="134"/>
      <c r="G171" s="134"/>
      <c r="H171" s="134"/>
      <c r="I171" s="134"/>
      <c r="J171" s="134"/>
      <c r="K171" s="134"/>
      <c r="L171" s="134"/>
      <c r="M171" s="134"/>
    </row>
    <row r="172" spans="1:13" x14ac:dyDescent="0.2">
      <c r="A172" s="134"/>
      <c r="B172" s="134"/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/>
    </row>
    <row r="173" spans="1:13" x14ac:dyDescent="0.2">
      <c r="A173" s="134"/>
      <c r="B173" s="134"/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  <c r="M173" s="134"/>
    </row>
    <row r="174" spans="1:13" x14ac:dyDescent="0.2">
      <c r="A174" s="134"/>
      <c r="B174" s="134"/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/>
    </row>
    <row r="175" spans="1:13" x14ac:dyDescent="0.2">
      <c r="A175" s="134"/>
      <c r="B175" s="134"/>
      <c r="C175" s="134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</row>
    <row r="176" spans="1:13" x14ac:dyDescent="0.2">
      <c r="A176" s="134"/>
      <c r="B176" s="134"/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/>
    </row>
    <row r="177" spans="1:13" x14ac:dyDescent="0.2">
      <c r="A177" s="134"/>
      <c r="B177" s="134"/>
      <c r="C177" s="134"/>
      <c r="D177" s="134"/>
      <c r="E177" s="134"/>
      <c r="F177" s="134"/>
      <c r="G177" s="134"/>
      <c r="H177" s="134"/>
      <c r="I177" s="134"/>
      <c r="J177" s="134"/>
      <c r="K177" s="134"/>
      <c r="L177" s="134"/>
      <c r="M177" s="134"/>
    </row>
    <row r="178" spans="1:13" x14ac:dyDescent="0.2">
      <c r="A178" s="134"/>
      <c r="B178" s="134"/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/>
    </row>
    <row r="179" spans="1:13" x14ac:dyDescent="0.2">
      <c r="A179" s="134"/>
      <c r="B179" s="134"/>
      <c r="C179" s="134"/>
      <c r="D179" s="134"/>
      <c r="E179" s="134"/>
      <c r="F179" s="134"/>
      <c r="G179" s="134"/>
      <c r="H179" s="134"/>
      <c r="I179" s="134"/>
      <c r="J179" s="134"/>
      <c r="K179" s="134"/>
      <c r="L179" s="134"/>
      <c r="M179" s="134"/>
    </row>
    <row r="180" spans="1:13" x14ac:dyDescent="0.2">
      <c r="A180" s="134"/>
      <c r="B180" s="134"/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/>
    </row>
    <row r="181" spans="1:13" x14ac:dyDescent="0.2">
      <c r="A181" s="134"/>
      <c r="B181" s="134"/>
      <c r="C181" s="134"/>
      <c r="D181" s="134"/>
      <c r="E181" s="134"/>
      <c r="F181" s="134"/>
      <c r="G181" s="134"/>
      <c r="H181" s="134"/>
      <c r="I181" s="134"/>
      <c r="J181" s="134"/>
      <c r="K181" s="134"/>
      <c r="L181" s="134"/>
      <c r="M181" s="134"/>
    </row>
    <row r="182" spans="1:13" x14ac:dyDescent="0.2">
      <c r="A182" s="134"/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</row>
    <row r="183" spans="1:13" x14ac:dyDescent="0.2">
      <c r="A183" s="134"/>
      <c r="B183" s="134"/>
      <c r="C183" s="134"/>
      <c r="D183" s="134"/>
      <c r="E183" s="134"/>
      <c r="F183" s="134"/>
      <c r="G183" s="134"/>
      <c r="H183" s="134"/>
      <c r="I183" s="134"/>
      <c r="J183" s="134"/>
      <c r="K183" s="134"/>
      <c r="L183" s="134"/>
      <c r="M183" s="134"/>
    </row>
    <row r="184" spans="1:13" x14ac:dyDescent="0.2">
      <c r="A184" s="134"/>
      <c r="B184" s="134"/>
      <c r="C184" s="134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</row>
    <row r="185" spans="1:13" x14ac:dyDescent="0.2">
      <c r="A185" s="134"/>
      <c r="B185" s="134"/>
      <c r="C185" s="134"/>
      <c r="D185" s="134"/>
      <c r="E185" s="134"/>
      <c r="F185" s="134"/>
      <c r="G185" s="134"/>
      <c r="H185" s="134"/>
      <c r="I185" s="134"/>
      <c r="J185" s="134"/>
      <c r="K185" s="134"/>
      <c r="L185" s="134"/>
      <c r="M185" s="134"/>
    </row>
    <row r="186" spans="1:13" x14ac:dyDescent="0.2">
      <c r="A186" s="134"/>
      <c r="B186" s="134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34"/>
    </row>
    <row r="187" spans="1:13" x14ac:dyDescent="0.2">
      <c r="A187" s="134"/>
      <c r="B187" s="134"/>
      <c r="C187" s="134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</row>
    <row r="188" spans="1:13" x14ac:dyDescent="0.2">
      <c r="A188" s="134"/>
      <c r="B188" s="134"/>
      <c r="C188" s="134"/>
      <c r="D188" s="134"/>
      <c r="E188" s="134"/>
      <c r="F188" s="134"/>
      <c r="G188" s="134"/>
      <c r="H188" s="134"/>
      <c r="I188" s="134"/>
      <c r="J188" s="134"/>
      <c r="K188" s="134"/>
      <c r="L188" s="134"/>
      <c r="M188" s="134"/>
    </row>
    <row r="189" spans="1:13" x14ac:dyDescent="0.2">
      <c r="A189" s="134"/>
      <c r="B189" s="134"/>
      <c r="C189" s="134"/>
      <c r="D189" s="134"/>
      <c r="E189" s="134"/>
      <c r="F189" s="134"/>
      <c r="G189" s="134"/>
      <c r="H189" s="134"/>
      <c r="I189" s="134"/>
      <c r="J189" s="134"/>
      <c r="K189" s="134"/>
      <c r="L189" s="134"/>
      <c r="M189" s="134"/>
    </row>
    <row r="190" spans="1:13" x14ac:dyDescent="0.2">
      <c r="A190" s="134"/>
      <c r="B190" s="134"/>
      <c r="C190" s="134"/>
      <c r="D190" s="134"/>
      <c r="E190" s="134"/>
      <c r="F190" s="134"/>
      <c r="G190" s="134"/>
      <c r="H190" s="134"/>
      <c r="I190" s="134"/>
      <c r="J190" s="134"/>
      <c r="K190" s="134"/>
      <c r="L190" s="134"/>
      <c r="M190" s="134"/>
    </row>
    <row r="191" spans="1:13" x14ac:dyDescent="0.2">
      <c r="A191" s="134"/>
      <c r="B191" s="134"/>
      <c r="C191" s="134"/>
      <c r="D191" s="134"/>
      <c r="E191" s="134"/>
      <c r="F191" s="134"/>
      <c r="G191" s="134"/>
      <c r="H191" s="134"/>
      <c r="I191" s="134"/>
      <c r="J191" s="134"/>
      <c r="K191" s="134"/>
      <c r="L191" s="134"/>
      <c r="M191" s="134"/>
    </row>
    <row r="192" spans="1:13" x14ac:dyDescent="0.2">
      <c r="A192" s="134"/>
      <c r="B192" s="134"/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</row>
    <row r="193" spans="1:13" x14ac:dyDescent="0.2">
      <c r="A193" s="134"/>
      <c r="B193" s="134"/>
      <c r="C193" s="134"/>
      <c r="D193" s="134"/>
      <c r="E193" s="134"/>
      <c r="F193" s="134"/>
      <c r="G193" s="134"/>
      <c r="H193" s="134"/>
      <c r="I193" s="134"/>
      <c r="J193" s="134"/>
      <c r="K193" s="134"/>
      <c r="L193" s="134"/>
      <c r="M193" s="134"/>
    </row>
    <row r="194" spans="1:13" x14ac:dyDescent="0.2">
      <c r="A194" s="134"/>
      <c r="B194" s="134"/>
      <c r="C194" s="134"/>
      <c r="D194" s="134"/>
      <c r="E194" s="134"/>
      <c r="F194" s="134"/>
      <c r="G194" s="134"/>
      <c r="H194" s="134"/>
      <c r="I194" s="134"/>
      <c r="J194" s="134"/>
      <c r="K194" s="134"/>
      <c r="L194" s="134"/>
      <c r="M194" s="134"/>
    </row>
    <row r="195" spans="1:13" x14ac:dyDescent="0.2">
      <c r="A195" s="134"/>
      <c r="B195" s="134"/>
      <c r="C195" s="134"/>
      <c r="D195" s="134"/>
      <c r="E195" s="134"/>
      <c r="F195" s="134"/>
      <c r="G195" s="134"/>
      <c r="H195" s="134"/>
      <c r="I195" s="134"/>
      <c r="J195" s="134"/>
      <c r="K195" s="134"/>
      <c r="L195" s="134"/>
      <c r="M195" s="134"/>
    </row>
    <row r="196" spans="1:13" x14ac:dyDescent="0.2">
      <c r="A196" s="134"/>
      <c r="B196" s="134"/>
      <c r="C196" s="134"/>
      <c r="D196" s="134"/>
      <c r="E196" s="134"/>
      <c r="F196" s="134"/>
      <c r="G196" s="134"/>
      <c r="H196" s="134"/>
      <c r="I196" s="134"/>
      <c r="J196" s="134"/>
      <c r="K196" s="134"/>
      <c r="L196" s="134"/>
      <c r="M196" s="134"/>
    </row>
    <row r="197" spans="1:13" x14ac:dyDescent="0.2">
      <c r="A197" s="134"/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</row>
    <row r="198" spans="1:13" x14ac:dyDescent="0.2">
      <c r="A198" s="134"/>
      <c r="B198" s="134"/>
      <c r="C198" s="134"/>
      <c r="D198" s="134"/>
      <c r="E198" s="134"/>
      <c r="F198" s="134"/>
      <c r="G198" s="134"/>
      <c r="H198" s="134"/>
      <c r="I198" s="134"/>
      <c r="J198" s="134"/>
      <c r="K198" s="134"/>
      <c r="L198" s="134"/>
      <c r="M198" s="134"/>
    </row>
    <row r="199" spans="1:13" x14ac:dyDescent="0.2">
      <c r="A199" s="134"/>
      <c r="B199" s="134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34"/>
    </row>
    <row r="200" spans="1:13" x14ac:dyDescent="0.2">
      <c r="A200" s="134"/>
      <c r="B200" s="134"/>
      <c r="C200" s="134"/>
      <c r="D200" s="134"/>
      <c r="E200" s="134"/>
      <c r="F200" s="134"/>
      <c r="G200" s="134"/>
      <c r="H200" s="134"/>
      <c r="I200" s="134"/>
      <c r="J200" s="134"/>
      <c r="K200" s="134"/>
      <c r="L200" s="134"/>
      <c r="M200" s="134"/>
    </row>
    <row r="201" spans="1:13" x14ac:dyDescent="0.2">
      <c r="A201" s="134"/>
      <c r="B201" s="134"/>
      <c r="C201" s="134"/>
      <c r="D201" s="134"/>
      <c r="E201" s="134"/>
      <c r="F201" s="134"/>
      <c r="G201" s="134"/>
      <c r="H201" s="134"/>
      <c r="I201" s="134"/>
      <c r="J201" s="134"/>
      <c r="K201" s="134"/>
      <c r="L201" s="134"/>
      <c r="M201" s="134"/>
    </row>
    <row r="202" spans="1:13" x14ac:dyDescent="0.2">
      <c r="A202" s="134"/>
      <c r="B202" s="134"/>
      <c r="C202" s="134"/>
      <c r="D202" s="134"/>
      <c r="E202" s="134"/>
      <c r="F202" s="134"/>
      <c r="G202" s="134"/>
      <c r="H202" s="134"/>
      <c r="I202" s="134"/>
      <c r="J202" s="134"/>
      <c r="K202" s="134"/>
      <c r="L202" s="134"/>
      <c r="M202" s="134"/>
    </row>
    <row r="203" spans="1:13" x14ac:dyDescent="0.2">
      <c r="A203" s="134"/>
      <c r="B203" s="134"/>
      <c r="C203" s="134"/>
      <c r="D203" s="134"/>
      <c r="E203" s="134"/>
      <c r="F203" s="134"/>
      <c r="G203" s="134"/>
      <c r="H203" s="134"/>
      <c r="I203" s="134"/>
      <c r="J203" s="134"/>
      <c r="K203" s="134"/>
      <c r="L203" s="134"/>
      <c r="M203" s="134"/>
    </row>
    <row r="204" spans="1:13" x14ac:dyDescent="0.2">
      <c r="A204" s="134"/>
      <c r="B204" s="134"/>
      <c r="C204" s="134"/>
      <c r="D204" s="134"/>
      <c r="E204" s="134"/>
      <c r="F204" s="134"/>
      <c r="G204" s="134"/>
      <c r="H204" s="134"/>
      <c r="I204" s="134"/>
      <c r="J204" s="134"/>
      <c r="K204" s="134"/>
      <c r="L204" s="134"/>
      <c r="M204" s="134"/>
    </row>
    <row r="205" spans="1:13" x14ac:dyDescent="0.2">
      <c r="A205" s="134"/>
      <c r="B205" s="134"/>
      <c r="C205" s="134"/>
      <c r="D205" s="134"/>
      <c r="E205" s="134"/>
      <c r="F205" s="134"/>
      <c r="G205" s="134"/>
      <c r="H205" s="134"/>
      <c r="I205" s="134"/>
      <c r="J205" s="134"/>
      <c r="K205" s="134"/>
      <c r="L205" s="134"/>
      <c r="M205" s="134"/>
    </row>
    <row r="206" spans="1:13" x14ac:dyDescent="0.2">
      <c r="A206" s="134"/>
      <c r="B206" s="134"/>
      <c r="C206" s="134"/>
      <c r="D206" s="134"/>
      <c r="E206" s="134"/>
      <c r="F206" s="134"/>
      <c r="G206" s="134"/>
      <c r="H206" s="134"/>
      <c r="I206" s="134"/>
      <c r="J206" s="134"/>
      <c r="K206" s="134"/>
      <c r="L206" s="134"/>
      <c r="M206" s="134"/>
    </row>
    <row r="207" spans="1:13" x14ac:dyDescent="0.2">
      <c r="A207" s="134"/>
      <c r="B207" s="134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</row>
    <row r="208" spans="1:13" x14ac:dyDescent="0.2">
      <c r="A208" s="134"/>
      <c r="B208" s="134"/>
      <c r="C208" s="134"/>
      <c r="D208" s="134"/>
      <c r="E208" s="134"/>
      <c r="F208" s="134"/>
      <c r="G208" s="134"/>
      <c r="H208" s="134"/>
      <c r="I208" s="134"/>
      <c r="J208" s="134"/>
      <c r="K208" s="134"/>
      <c r="L208" s="134"/>
      <c r="M208" s="134"/>
    </row>
    <row r="209" spans="1:13" x14ac:dyDescent="0.2">
      <c r="A209" s="134"/>
      <c r="B209" s="134"/>
      <c r="C209" s="134"/>
      <c r="D209" s="134"/>
      <c r="E209" s="134"/>
      <c r="F209" s="134"/>
      <c r="G209" s="134"/>
      <c r="H209" s="134"/>
      <c r="I209" s="134"/>
      <c r="J209" s="134"/>
      <c r="K209" s="134"/>
      <c r="L209" s="134"/>
      <c r="M209" s="134"/>
    </row>
    <row r="210" spans="1:13" x14ac:dyDescent="0.2">
      <c r="A210" s="134"/>
      <c r="B210" s="134"/>
      <c r="C210" s="134"/>
      <c r="D210" s="134"/>
      <c r="E210" s="134"/>
      <c r="F210" s="134"/>
      <c r="G210" s="134"/>
      <c r="H210" s="134"/>
      <c r="I210" s="134"/>
      <c r="J210" s="134"/>
      <c r="K210" s="134"/>
      <c r="L210" s="134"/>
      <c r="M210" s="134"/>
    </row>
    <row r="211" spans="1:13" x14ac:dyDescent="0.2">
      <c r="A211" s="134"/>
      <c r="B211" s="134"/>
      <c r="C211" s="134"/>
      <c r="D211" s="134"/>
      <c r="E211" s="134"/>
      <c r="F211" s="134"/>
      <c r="G211" s="134"/>
      <c r="H211" s="134"/>
      <c r="I211" s="134"/>
      <c r="J211" s="134"/>
      <c r="K211" s="134"/>
      <c r="L211" s="134"/>
      <c r="M211" s="134"/>
    </row>
    <row r="212" spans="1:13" x14ac:dyDescent="0.2">
      <c r="A212" s="134"/>
      <c r="B212" s="134"/>
      <c r="C212" s="134"/>
      <c r="D212" s="134"/>
      <c r="E212" s="134"/>
      <c r="F212" s="134"/>
      <c r="G212" s="134"/>
      <c r="H212" s="134"/>
      <c r="I212" s="134"/>
      <c r="J212" s="134"/>
      <c r="K212" s="134"/>
      <c r="L212" s="134"/>
      <c r="M212" s="134"/>
    </row>
    <row r="213" spans="1:13" x14ac:dyDescent="0.2">
      <c r="A213" s="134"/>
      <c r="B213" s="134"/>
      <c r="C213" s="134"/>
      <c r="D213" s="134"/>
      <c r="E213" s="134"/>
      <c r="F213" s="134"/>
      <c r="G213" s="134"/>
      <c r="H213" s="134"/>
      <c r="I213" s="134"/>
      <c r="J213" s="134"/>
      <c r="K213" s="134"/>
      <c r="L213" s="134"/>
      <c r="M213" s="134"/>
    </row>
    <row r="214" spans="1:13" x14ac:dyDescent="0.2">
      <c r="A214" s="134"/>
      <c r="B214" s="134"/>
      <c r="C214" s="134"/>
      <c r="D214" s="134"/>
      <c r="E214" s="134"/>
      <c r="F214" s="134"/>
      <c r="G214" s="134"/>
      <c r="H214" s="134"/>
      <c r="I214" s="134"/>
      <c r="J214" s="134"/>
      <c r="K214" s="134"/>
      <c r="L214" s="134"/>
      <c r="M214" s="134"/>
    </row>
    <row r="215" spans="1:13" x14ac:dyDescent="0.2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34"/>
    </row>
    <row r="216" spans="1:13" x14ac:dyDescent="0.2">
      <c r="A216" s="134"/>
      <c r="B216" s="134"/>
      <c r="C216" s="134"/>
      <c r="D216" s="134"/>
      <c r="E216" s="134"/>
      <c r="F216" s="134"/>
      <c r="G216" s="134"/>
      <c r="H216" s="134"/>
      <c r="I216" s="134"/>
      <c r="J216" s="134"/>
      <c r="K216" s="134"/>
      <c r="L216" s="134"/>
      <c r="M216" s="134"/>
    </row>
    <row r="217" spans="1:13" x14ac:dyDescent="0.2">
      <c r="A217" s="134"/>
      <c r="B217" s="134"/>
      <c r="C217" s="134"/>
      <c r="D217" s="134"/>
      <c r="E217" s="134"/>
      <c r="F217" s="134"/>
      <c r="G217" s="134"/>
      <c r="H217" s="134"/>
      <c r="I217" s="134"/>
      <c r="J217" s="134"/>
      <c r="K217" s="134"/>
      <c r="L217" s="134"/>
      <c r="M217" s="134"/>
    </row>
    <row r="218" spans="1:13" x14ac:dyDescent="0.2">
      <c r="A218" s="134"/>
      <c r="B218" s="134"/>
      <c r="C218" s="134"/>
      <c r="D218" s="134"/>
      <c r="E218" s="134"/>
      <c r="F218" s="134"/>
      <c r="G218" s="134"/>
      <c r="H218" s="134"/>
      <c r="I218" s="134"/>
      <c r="J218" s="134"/>
      <c r="K218" s="134"/>
      <c r="L218" s="134"/>
      <c r="M218" s="134"/>
    </row>
    <row r="219" spans="1:13" x14ac:dyDescent="0.2">
      <c r="A219" s="134"/>
      <c r="B219" s="134"/>
      <c r="C219" s="134"/>
      <c r="D219" s="134"/>
      <c r="E219" s="134"/>
      <c r="F219" s="134"/>
      <c r="G219" s="134"/>
      <c r="H219" s="134"/>
      <c r="I219" s="134"/>
      <c r="J219" s="134"/>
      <c r="K219" s="134"/>
      <c r="L219" s="134"/>
      <c r="M219" s="134"/>
    </row>
    <row r="220" spans="1:13" x14ac:dyDescent="0.2">
      <c r="A220" s="134"/>
      <c r="B220" s="134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34"/>
    </row>
    <row r="221" spans="1:13" x14ac:dyDescent="0.2">
      <c r="A221" s="134"/>
      <c r="B221" s="134"/>
      <c r="C221" s="134"/>
      <c r="D221" s="134"/>
      <c r="E221" s="134"/>
      <c r="F221" s="134"/>
      <c r="G221" s="134"/>
      <c r="H221" s="134"/>
      <c r="I221" s="134"/>
      <c r="J221" s="134"/>
      <c r="K221" s="134"/>
      <c r="L221" s="134"/>
      <c r="M221" s="134"/>
    </row>
    <row r="222" spans="1:13" x14ac:dyDescent="0.2">
      <c r="A222" s="134"/>
      <c r="B222" s="134"/>
      <c r="C222" s="134"/>
      <c r="D222" s="134"/>
      <c r="E222" s="134"/>
      <c r="F222" s="134"/>
      <c r="G222" s="134"/>
      <c r="H222" s="134"/>
      <c r="I222" s="134"/>
      <c r="J222" s="134"/>
      <c r="K222" s="134"/>
      <c r="L222" s="134"/>
      <c r="M222" s="134"/>
    </row>
    <row r="223" spans="1:13" x14ac:dyDescent="0.2">
      <c r="A223" s="134"/>
      <c r="B223" s="134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34"/>
    </row>
    <row r="224" spans="1:13" x14ac:dyDescent="0.2">
      <c r="A224" s="134"/>
      <c r="B224" s="134"/>
      <c r="C224" s="134"/>
      <c r="D224" s="134"/>
      <c r="E224" s="134"/>
      <c r="F224" s="134"/>
      <c r="G224" s="134"/>
      <c r="H224" s="134"/>
      <c r="I224" s="134"/>
      <c r="J224" s="134"/>
      <c r="K224" s="134"/>
      <c r="L224" s="134"/>
      <c r="M224" s="134"/>
    </row>
    <row r="225" spans="1:13" x14ac:dyDescent="0.2">
      <c r="A225" s="134"/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</row>
    <row r="226" spans="1:13" x14ac:dyDescent="0.2">
      <c r="A226" s="134"/>
      <c r="B226" s="134"/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</row>
    <row r="227" spans="1:13" x14ac:dyDescent="0.2">
      <c r="A227" s="134"/>
      <c r="B227" s="134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34"/>
    </row>
    <row r="228" spans="1:13" x14ac:dyDescent="0.2">
      <c r="A228" s="134"/>
      <c r="B228" s="134"/>
      <c r="C228" s="134"/>
      <c r="D228" s="134"/>
      <c r="E228" s="134"/>
      <c r="F228" s="134"/>
      <c r="G228" s="134"/>
      <c r="H228" s="134"/>
      <c r="I228" s="134"/>
      <c r="J228" s="134"/>
      <c r="K228" s="134"/>
      <c r="L228" s="134"/>
      <c r="M228" s="134"/>
    </row>
    <row r="229" spans="1:13" x14ac:dyDescent="0.2">
      <c r="A229" s="134"/>
      <c r="B229" s="134"/>
      <c r="C229" s="134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</row>
    <row r="230" spans="1:13" x14ac:dyDescent="0.2">
      <c r="A230" s="134"/>
      <c r="B230" s="134"/>
      <c r="C230" s="134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</row>
    <row r="231" spans="1:13" x14ac:dyDescent="0.2">
      <c r="A231" s="134"/>
      <c r="B231" s="134"/>
      <c r="C231" s="134"/>
      <c r="D231" s="134"/>
      <c r="E231" s="134"/>
      <c r="F231" s="134"/>
      <c r="G231" s="134"/>
      <c r="H231" s="134"/>
      <c r="I231" s="134"/>
      <c r="J231" s="134"/>
      <c r="K231" s="134"/>
      <c r="L231" s="134"/>
      <c r="M231" s="134"/>
    </row>
    <row r="232" spans="1:13" x14ac:dyDescent="0.2">
      <c r="A232" s="134"/>
      <c r="B232" s="134"/>
      <c r="C232" s="134"/>
      <c r="D232" s="134"/>
      <c r="E232" s="134"/>
      <c r="F232" s="134"/>
      <c r="G232" s="134"/>
      <c r="H232" s="134"/>
      <c r="I232" s="134"/>
      <c r="J232" s="134"/>
      <c r="K232" s="134"/>
      <c r="L232" s="134"/>
      <c r="M232" s="134"/>
    </row>
    <row r="233" spans="1:13" x14ac:dyDescent="0.2">
      <c r="A233" s="134"/>
      <c r="B233" s="134"/>
      <c r="C233" s="134"/>
      <c r="D233" s="134"/>
      <c r="E233" s="134"/>
      <c r="F233" s="134"/>
      <c r="G233" s="134"/>
      <c r="H233" s="134"/>
      <c r="I233" s="134"/>
      <c r="J233" s="134"/>
      <c r="K233" s="134"/>
      <c r="L233" s="134"/>
      <c r="M233" s="134"/>
    </row>
    <row r="234" spans="1:13" x14ac:dyDescent="0.2">
      <c r="A234" s="134"/>
      <c r="B234" s="134"/>
      <c r="C234" s="134"/>
      <c r="D234" s="134"/>
      <c r="E234" s="134"/>
      <c r="F234" s="134"/>
      <c r="G234" s="134"/>
      <c r="H234" s="134"/>
      <c r="I234" s="134"/>
      <c r="J234" s="134"/>
      <c r="K234" s="134"/>
      <c r="L234" s="134"/>
      <c r="M234" s="134"/>
    </row>
    <row r="235" spans="1:13" x14ac:dyDescent="0.2">
      <c r="A235" s="134"/>
      <c r="B235" s="134"/>
      <c r="C235" s="134"/>
      <c r="D235" s="134"/>
      <c r="E235" s="134"/>
      <c r="F235" s="134"/>
      <c r="G235" s="134"/>
      <c r="H235" s="134"/>
      <c r="I235" s="134"/>
      <c r="J235" s="134"/>
      <c r="K235" s="134"/>
      <c r="L235" s="134"/>
      <c r="M235" s="134"/>
    </row>
    <row r="236" spans="1:13" x14ac:dyDescent="0.2">
      <c r="A236" s="134"/>
      <c r="B236" s="134"/>
      <c r="C236" s="134"/>
      <c r="D236" s="134"/>
      <c r="E236" s="134"/>
      <c r="F236" s="134"/>
      <c r="G236" s="134"/>
      <c r="H236" s="134"/>
      <c r="I236" s="134"/>
      <c r="J236" s="134"/>
      <c r="K236" s="134"/>
      <c r="L236" s="134"/>
      <c r="M236" s="134"/>
    </row>
    <row r="237" spans="1:13" x14ac:dyDescent="0.2">
      <c r="A237" s="134"/>
      <c r="B237" s="134"/>
      <c r="C237" s="134"/>
      <c r="D237" s="134"/>
      <c r="E237" s="134"/>
      <c r="F237" s="134"/>
      <c r="G237" s="134"/>
      <c r="H237" s="134"/>
      <c r="I237" s="134"/>
      <c r="J237" s="134"/>
      <c r="K237" s="134"/>
      <c r="L237" s="134"/>
      <c r="M237" s="134"/>
    </row>
    <row r="238" spans="1:13" x14ac:dyDescent="0.2">
      <c r="A238" s="134"/>
      <c r="B238" s="134"/>
      <c r="C238" s="134"/>
      <c r="D238" s="134"/>
      <c r="E238" s="134"/>
      <c r="F238" s="134"/>
      <c r="G238" s="134"/>
      <c r="H238" s="134"/>
      <c r="I238" s="134"/>
      <c r="J238" s="134"/>
      <c r="K238" s="134"/>
      <c r="L238" s="134"/>
      <c r="M238" s="134"/>
    </row>
    <row r="239" spans="1:13" x14ac:dyDescent="0.2">
      <c r="A239" s="134"/>
      <c r="B239" s="134"/>
      <c r="C239" s="134"/>
      <c r="D239" s="134"/>
      <c r="E239" s="134"/>
      <c r="F239" s="134"/>
      <c r="G239" s="134"/>
      <c r="H239" s="134"/>
      <c r="I239" s="134"/>
      <c r="J239" s="134"/>
      <c r="K239" s="134"/>
      <c r="L239" s="134"/>
      <c r="M239" s="134"/>
    </row>
    <row r="240" spans="1:13" x14ac:dyDescent="0.2">
      <c r="A240" s="134"/>
      <c r="B240" s="134"/>
      <c r="C240" s="134"/>
      <c r="D240" s="134"/>
      <c r="E240" s="134"/>
      <c r="F240" s="134"/>
      <c r="G240" s="134"/>
      <c r="H240" s="134"/>
      <c r="I240" s="134"/>
      <c r="J240" s="134"/>
      <c r="K240" s="134"/>
      <c r="L240" s="134"/>
      <c r="M240" s="134"/>
    </row>
    <row r="241" spans="1:13" x14ac:dyDescent="0.2">
      <c r="A241" s="134"/>
      <c r="B241" s="134"/>
      <c r="C241" s="134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</row>
    <row r="242" spans="1:13" x14ac:dyDescent="0.2">
      <c r="A242" s="134"/>
      <c r="B242" s="134"/>
      <c r="C242" s="134"/>
      <c r="D242" s="134"/>
      <c r="E242" s="134"/>
      <c r="F242" s="134"/>
      <c r="G242" s="134"/>
      <c r="H242" s="134"/>
      <c r="I242" s="134"/>
      <c r="J242" s="134"/>
      <c r="K242" s="134"/>
      <c r="L242" s="134"/>
      <c r="M242" s="134"/>
    </row>
    <row r="243" spans="1:13" x14ac:dyDescent="0.2">
      <c r="A243" s="134"/>
      <c r="B243" s="134"/>
      <c r="C243" s="134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</row>
    <row r="244" spans="1:13" x14ac:dyDescent="0.2">
      <c r="A244" s="134"/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</row>
    <row r="245" spans="1:13" x14ac:dyDescent="0.2">
      <c r="A245" s="134"/>
      <c r="B245" s="134"/>
      <c r="C245" s="134"/>
      <c r="D245" s="134"/>
      <c r="E245" s="134"/>
      <c r="F245" s="134"/>
      <c r="G245" s="134"/>
      <c r="H245" s="134"/>
      <c r="I245" s="134"/>
      <c r="J245" s="134"/>
      <c r="K245" s="134"/>
      <c r="L245" s="134"/>
      <c r="M245" s="134"/>
    </row>
    <row r="246" spans="1:13" x14ac:dyDescent="0.2">
      <c r="A246" s="134"/>
      <c r="B246" s="134"/>
      <c r="C246" s="134"/>
      <c r="D246" s="134"/>
      <c r="E246" s="134"/>
      <c r="F246" s="134"/>
      <c r="G246" s="134"/>
      <c r="H246" s="134"/>
      <c r="I246" s="134"/>
      <c r="J246" s="134"/>
      <c r="K246" s="134"/>
      <c r="L246" s="134"/>
      <c r="M246" s="134"/>
    </row>
    <row r="247" spans="1:13" x14ac:dyDescent="0.2">
      <c r="A247" s="134"/>
      <c r="B247" s="134"/>
      <c r="C247" s="134"/>
      <c r="D247" s="134"/>
      <c r="E247" s="134"/>
      <c r="F247" s="134"/>
      <c r="G247" s="134"/>
      <c r="H247" s="134"/>
      <c r="I247" s="134"/>
      <c r="J247" s="134"/>
      <c r="K247" s="134"/>
      <c r="L247" s="134"/>
      <c r="M247" s="134"/>
    </row>
    <row r="248" spans="1:13" x14ac:dyDescent="0.2">
      <c r="A248" s="134"/>
      <c r="B248" s="134"/>
      <c r="C248" s="134"/>
      <c r="D248" s="134"/>
      <c r="E248" s="134"/>
      <c r="F248" s="134"/>
      <c r="G248" s="134"/>
      <c r="H248" s="134"/>
      <c r="I248" s="134"/>
      <c r="J248" s="134"/>
      <c r="K248" s="134"/>
      <c r="L248" s="134"/>
      <c r="M248" s="134"/>
    </row>
    <row r="249" spans="1:13" x14ac:dyDescent="0.2">
      <c r="A249" s="134"/>
      <c r="B249" s="134"/>
      <c r="C249" s="134"/>
      <c r="D249" s="134"/>
      <c r="E249" s="134"/>
      <c r="F249" s="134"/>
      <c r="G249" s="134"/>
      <c r="H249" s="134"/>
      <c r="I249" s="134"/>
      <c r="J249" s="134"/>
      <c r="K249" s="134"/>
      <c r="L249" s="134"/>
      <c r="M249" s="134"/>
    </row>
    <row r="250" spans="1:13" x14ac:dyDescent="0.2">
      <c r="A250" s="134"/>
      <c r="B250" s="134"/>
      <c r="C250" s="134"/>
      <c r="D250" s="134"/>
      <c r="E250" s="134"/>
      <c r="F250" s="134"/>
      <c r="G250" s="134"/>
      <c r="H250" s="134"/>
      <c r="I250" s="134"/>
      <c r="J250" s="134"/>
      <c r="K250" s="134"/>
      <c r="L250" s="134"/>
      <c r="M250" s="134"/>
    </row>
    <row r="251" spans="1:13" x14ac:dyDescent="0.2">
      <c r="A251" s="134"/>
      <c r="B251" s="134"/>
      <c r="C251" s="134"/>
      <c r="D251" s="134"/>
      <c r="E251" s="134"/>
      <c r="F251" s="134"/>
      <c r="G251" s="134"/>
      <c r="H251" s="134"/>
      <c r="I251" s="134"/>
      <c r="J251" s="134"/>
      <c r="K251" s="134"/>
      <c r="L251" s="134"/>
      <c r="M251" s="134"/>
    </row>
    <row r="252" spans="1:13" x14ac:dyDescent="0.2">
      <c r="A252" s="134"/>
      <c r="B252" s="134"/>
      <c r="C252" s="134"/>
      <c r="D252" s="134"/>
      <c r="E252" s="134"/>
      <c r="F252" s="134"/>
      <c r="G252" s="134"/>
      <c r="H252" s="134"/>
      <c r="I252" s="134"/>
      <c r="J252" s="134"/>
      <c r="K252" s="134"/>
      <c r="L252" s="134"/>
      <c r="M252" s="134"/>
    </row>
    <row r="253" spans="1:13" x14ac:dyDescent="0.2">
      <c r="A253" s="134"/>
      <c r="B253" s="134"/>
      <c r="C253" s="134"/>
      <c r="D253" s="134"/>
      <c r="E253" s="134"/>
      <c r="F253" s="134"/>
      <c r="G253" s="134"/>
      <c r="H253" s="134"/>
      <c r="I253" s="134"/>
      <c r="J253" s="134"/>
      <c r="K253" s="134"/>
      <c r="L253" s="134"/>
      <c r="M253" s="134"/>
    </row>
    <row r="254" spans="1:13" x14ac:dyDescent="0.2">
      <c r="A254" s="134"/>
      <c r="B254" s="134"/>
      <c r="C254" s="134"/>
      <c r="D254" s="134"/>
      <c r="E254" s="134"/>
      <c r="F254" s="134"/>
      <c r="G254" s="134"/>
      <c r="H254" s="134"/>
      <c r="I254" s="134"/>
      <c r="J254" s="134"/>
      <c r="K254" s="134"/>
      <c r="L254" s="134"/>
      <c r="M254" s="134"/>
    </row>
    <row r="255" spans="1:13" x14ac:dyDescent="0.2">
      <c r="A255" s="134"/>
      <c r="B255" s="134"/>
      <c r="C255" s="134"/>
      <c r="D255" s="134"/>
      <c r="E255" s="134"/>
      <c r="F255" s="134"/>
      <c r="G255" s="134"/>
      <c r="H255" s="134"/>
      <c r="I255" s="134"/>
      <c r="J255" s="134"/>
      <c r="K255" s="134"/>
      <c r="L255" s="134"/>
      <c r="M255" s="134"/>
    </row>
    <row r="256" spans="1:13" x14ac:dyDescent="0.2">
      <c r="A256" s="134"/>
      <c r="B256" s="134"/>
      <c r="C256" s="134"/>
      <c r="D256" s="134"/>
      <c r="E256" s="134"/>
      <c r="F256" s="134"/>
      <c r="G256" s="134"/>
      <c r="H256" s="134"/>
      <c r="I256" s="134"/>
      <c r="J256" s="134"/>
      <c r="K256" s="134"/>
      <c r="L256" s="134"/>
      <c r="M256" s="134"/>
    </row>
    <row r="257" spans="1:13" x14ac:dyDescent="0.2">
      <c r="A257" s="134"/>
      <c r="B257" s="134"/>
      <c r="C257" s="134"/>
      <c r="D257" s="134"/>
      <c r="E257" s="134"/>
      <c r="F257" s="134"/>
      <c r="G257" s="134"/>
      <c r="H257" s="134"/>
      <c r="I257" s="134"/>
      <c r="J257" s="134"/>
      <c r="K257" s="134"/>
      <c r="L257" s="134"/>
      <c r="M257" s="134"/>
    </row>
    <row r="258" spans="1:13" x14ac:dyDescent="0.2">
      <c r="A258" s="134"/>
      <c r="B258" s="134"/>
      <c r="C258" s="134"/>
      <c r="D258" s="134"/>
      <c r="E258" s="134"/>
      <c r="F258" s="134"/>
      <c r="G258" s="134"/>
      <c r="H258" s="134"/>
      <c r="I258" s="134"/>
      <c r="J258" s="134"/>
      <c r="K258" s="134"/>
      <c r="L258" s="134"/>
      <c r="M258" s="134"/>
    </row>
    <row r="259" spans="1:13" x14ac:dyDescent="0.2">
      <c r="A259" s="134"/>
      <c r="B259" s="134"/>
      <c r="C259" s="134"/>
      <c r="D259" s="134"/>
      <c r="E259" s="134"/>
      <c r="F259" s="134"/>
      <c r="G259" s="134"/>
      <c r="H259" s="134"/>
      <c r="I259" s="134"/>
      <c r="J259" s="134"/>
      <c r="K259" s="134"/>
      <c r="L259" s="134"/>
      <c r="M259" s="134"/>
    </row>
    <row r="260" spans="1:13" x14ac:dyDescent="0.2">
      <c r="A260" s="134"/>
      <c r="B260" s="134"/>
      <c r="C260" s="134"/>
      <c r="D260" s="134"/>
      <c r="E260" s="134"/>
      <c r="F260" s="134"/>
      <c r="G260" s="134"/>
      <c r="H260" s="134"/>
      <c r="I260" s="134"/>
      <c r="J260" s="134"/>
      <c r="K260" s="134"/>
      <c r="L260" s="134"/>
      <c r="M260" s="134"/>
    </row>
    <row r="261" spans="1:13" x14ac:dyDescent="0.2">
      <c r="A261" s="134"/>
      <c r="B261" s="134"/>
      <c r="C261" s="134"/>
      <c r="D261" s="134"/>
      <c r="E261" s="134"/>
      <c r="F261" s="134"/>
      <c r="G261" s="134"/>
      <c r="H261" s="134"/>
      <c r="I261" s="134"/>
      <c r="J261" s="134"/>
      <c r="K261" s="134"/>
      <c r="L261" s="134"/>
      <c r="M261" s="134"/>
    </row>
    <row r="262" spans="1:13" x14ac:dyDescent="0.2">
      <c r="A262" s="134"/>
      <c r="B262" s="134"/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</row>
    <row r="263" spans="1:13" x14ac:dyDescent="0.2">
      <c r="A263" s="134"/>
      <c r="B263" s="134"/>
      <c r="C263" s="134"/>
      <c r="D263" s="134"/>
      <c r="E263" s="134"/>
      <c r="F263" s="134"/>
      <c r="G263" s="134"/>
      <c r="H263" s="134"/>
      <c r="I263" s="134"/>
      <c r="J263" s="134"/>
      <c r="K263" s="134"/>
      <c r="L263" s="134"/>
      <c r="M263" s="134"/>
    </row>
    <row r="264" spans="1:13" x14ac:dyDescent="0.2">
      <c r="A264" s="134"/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</row>
    <row r="265" spans="1:13" x14ac:dyDescent="0.2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L265" s="134"/>
      <c r="M265" s="134"/>
    </row>
    <row r="266" spans="1:13" x14ac:dyDescent="0.2">
      <c r="A266" s="134"/>
      <c r="B266" s="134"/>
      <c r="C266" s="134"/>
      <c r="D266" s="134"/>
      <c r="E266" s="134"/>
      <c r="F266" s="134"/>
      <c r="G266" s="134"/>
      <c r="H266" s="134"/>
      <c r="I266" s="134"/>
      <c r="J266" s="134"/>
      <c r="K266" s="134"/>
      <c r="L266" s="134"/>
      <c r="M266" s="134"/>
    </row>
    <row r="267" spans="1:13" x14ac:dyDescent="0.2">
      <c r="A267" s="134"/>
      <c r="B267" s="134"/>
      <c r="C267" s="134"/>
      <c r="D267" s="134"/>
      <c r="E267" s="134"/>
      <c r="F267" s="134"/>
      <c r="G267" s="134"/>
      <c r="H267" s="134"/>
      <c r="I267" s="134"/>
      <c r="J267" s="134"/>
      <c r="K267" s="134"/>
      <c r="L267" s="134"/>
      <c r="M267" s="134"/>
    </row>
    <row r="268" spans="1:13" x14ac:dyDescent="0.2">
      <c r="A268" s="134"/>
      <c r="B268" s="134"/>
      <c r="C268" s="134"/>
      <c r="D268" s="134"/>
      <c r="E268" s="134"/>
      <c r="F268" s="134"/>
      <c r="G268" s="134"/>
      <c r="H268" s="134"/>
      <c r="I268" s="134"/>
      <c r="J268" s="134"/>
      <c r="K268" s="134"/>
      <c r="L268" s="134"/>
      <c r="M268" s="134"/>
    </row>
    <row r="269" spans="1:13" x14ac:dyDescent="0.2">
      <c r="A269" s="134"/>
      <c r="B269" s="134"/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</row>
    <row r="270" spans="1:13" x14ac:dyDescent="0.2">
      <c r="A270" s="134"/>
      <c r="B270" s="134"/>
      <c r="C270" s="134"/>
      <c r="D270" s="134"/>
      <c r="E270" s="134"/>
      <c r="F270" s="134"/>
      <c r="G270" s="134"/>
      <c r="H270" s="134"/>
      <c r="I270" s="134"/>
      <c r="J270" s="134"/>
      <c r="K270" s="134"/>
      <c r="L270" s="134"/>
      <c r="M270" s="134"/>
    </row>
    <row r="271" spans="1:13" x14ac:dyDescent="0.2">
      <c r="A271" s="134"/>
      <c r="B271" s="134"/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</row>
    <row r="272" spans="1:13" x14ac:dyDescent="0.2">
      <c r="A272" s="134"/>
      <c r="B272" s="134"/>
      <c r="C272" s="134"/>
      <c r="D272" s="134"/>
      <c r="E272" s="134"/>
      <c r="F272" s="134"/>
      <c r="G272" s="134"/>
      <c r="H272" s="134"/>
      <c r="I272" s="134"/>
      <c r="J272" s="134"/>
      <c r="K272" s="134"/>
      <c r="L272" s="134"/>
      <c r="M272" s="134"/>
    </row>
    <row r="273" spans="1:13" x14ac:dyDescent="0.2">
      <c r="A273" s="134"/>
      <c r="B273" s="134"/>
      <c r="C273" s="134"/>
      <c r="D273" s="134"/>
      <c r="E273" s="134"/>
      <c r="F273" s="134"/>
      <c r="G273" s="134"/>
      <c r="H273" s="134"/>
      <c r="I273" s="134"/>
      <c r="J273" s="134"/>
      <c r="K273" s="134"/>
      <c r="L273" s="134"/>
      <c r="M273" s="134"/>
    </row>
    <row r="274" spans="1:13" x14ac:dyDescent="0.2">
      <c r="A274" s="134"/>
      <c r="B274" s="134"/>
      <c r="C274" s="134"/>
      <c r="D274" s="134"/>
      <c r="E274" s="134"/>
      <c r="F274" s="134"/>
      <c r="G274" s="134"/>
      <c r="H274" s="134"/>
      <c r="I274" s="134"/>
      <c r="J274" s="134"/>
      <c r="K274" s="134"/>
      <c r="L274" s="134"/>
      <c r="M274" s="134"/>
    </row>
    <row r="275" spans="1:13" x14ac:dyDescent="0.2">
      <c r="A275" s="134"/>
      <c r="B275" s="134"/>
      <c r="C275" s="134"/>
      <c r="D275" s="134"/>
      <c r="E275" s="134"/>
      <c r="F275" s="134"/>
      <c r="G275" s="134"/>
      <c r="H275" s="134"/>
      <c r="I275" s="134"/>
      <c r="J275" s="134"/>
      <c r="K275" s="134"/>
      <c r="L275" s="134"/>
      <c r="M275" s="134"/>
    </row>
    <row r="276" spans="1:13" x14ac:dyDescent="0.2">
      <c r="A276" s="134"/>
      <c r="B276" s="134"/>
      <c r="C276" s="134"/>
      <c r="D276" s="134"/>
      <c r="E276" s="134"/>
      <c r="F276" s="134"/>
      <c r="G276" s="134"/>
      <c r="H276" s="134"/>
      <c r="I276" s="134"/>
      <c r="J276" s="134"/>
      <c r="K276" s="134"/>
      <c r="L276" s="134"/>
      <c r="M276" s="134"/>
    </row>
    <row r="277" spans="1:13" x14ac:dyDescent="0.2">
      <c r="A277" s="134"/>
      <c r="B277" s="134"/>
      <c r="C277" s="134"/>
      <c r="D277" s="134"/>
      <c r="E277" s="134"/>
      <c r="F277" s="134"/>
      <c r="G277" s="134"/>
      <c r="H277" s="134"/>
      <c r="I277" s="134"/>
      <c r="J277" s="134"/>
      <c r="K277" s="134"/>
      <c r="L277" s="134"/>
      <c r="M277" s="134"/>
    </row>
    <row r="278" spans="1:13" x14ac:dyDescent="0.2">
      <c r="A278" s="134"/>
      <c r="B278" s="134"/>
      <c r="C278" s="134"/>
      <c r="D278" s="134"/>
      <c r="E278" s="134"/>
      <c r="F278" s="134"/>
      <c r="G278" s="134"/>
      <c r="H278" s="134"/>
      <c r="I278" s="134"/>
      <c r="J278" s="134"/>
      <c r="K278" s="134"/>
      <c r="L278" s="134"/>
      <c r="M278" s="134"/>
    </row>
    <row r="279" spans="1:13" x14ac:dyDescent="0.2">
      <c r="A279" s="134"/>
      <c r="B279" s="134"/>
      <c r="C279" s="134"/>
      <c r="D279" s="134"/>
      <c r="E279" s="134"/>
      <c r="F279" s="134"/>
      <c r="G279" s="134"/>
      <c r="H279" s="134"/>
      <c r="I279" s="134"/>
      <c r="J279" s="134"/>
      <c r="K279" s="134"/>
      <c r="L279" s="134"/>
      <c r="M279" s="134"/>
    </row>
    <row r="280" spans="1:13" x14ac:dyDescent="0.2">
      <c r="A280" s="134"/>
      <c r="B280" s="134"/>
      <c r="C280" s="134"/>
      <c r="D280" s="134"/>
      <c r="E280" s="134"/>
      <c r="F280" s="134"/>
      <c r="G280" s="134"/>
      <c r="H280" s="134"/>
      <c r="I280" s="134"/>
      <c r="J280" s="134"/>
      <c r="K280" s="134"/>
      <c r="L280" s="134"/>
      <c r="M280" s="134"/>
    </row>
    <row r="281" spans="1:13" x14ac:dyDescent="0.2">
      <c r="A281" s="134"/>
      <c r="B281" s="134"/>
      <c r="C281" s="134"/>
      <c r="D281" s="134"/>
      <c r="E281" s="134"/>
      <c r="F281" s="134"/>
      <c r="G281" s="134"/>
      <c r="H281" s="134"/>
      <c r="I281" s="134"/>
      <c r="J281" s="134"/>
      <c r="K281" s="134"/>
      <c r="L281" s="134"/>
      <c r="M281" s="134"/>
    </row>
    <row r="282" spans="1:13" x14ac:dyDescent="0.2">
      <c r="A282" s="134"/>
      <c r="B282" s="134"/>
      <c r="C282" s="134"/>
      <c r="D282" s="134"/>
      <c r="E282" s="134"/>
      <c r="F282" s="134"/>
      <c r="G282" s="134"/>
      <c r="H282" s="134"/>
      <c r="I282" s="134"/>
      <c r="J282" s="134"/>
      <c r="K282" s="134"/>
      <c r="L282" s="134"/>
      <c r="M282" s="134"/>
    </row>
    <row r="283" spans="1:13" x14ac:dyDescent="0.2">
      <c r="A283" s="134"/>
      <c r="B283" s="134"/>
      <c r="C283" s="134"/>
      <c r="D283" s="134"/>
      <c r="E283" s="134"/>
      <c r="F283" s="134"/>
      <c r="G283" s="134"/>
      <c r="H283" s="134"/>
      <c r="I283" s="134"/>
      <c r="J283" s="134"/>
      <c r="K283" s="134"/>
      <c r="L283" s="134"/>
      <c r="M283" s="134"/>
    </row>
    <row r="284" spans="1:13" x14ac:dyDescent="0.2">
      <c r="A284" s="134"/>
      <c r="B284" s="134"/>
      <c r="C284" s="134"/>
      <c r="D284" s="134"/>
      <c r="E284" s="134"/>
      <c r="F284" s="134"/>
      <c r="G284" s="134"/>
      <c r="H284" s="134"/>
      <c r="I284" s="134"/>
      <c r="J284" s="134"/>
      <c r="K284" s="134"/>
      <c r="L284" s="134"/>
      <c r="M284" s="134"/>
    </row>
    <row r="285" spans="1:13" x14ac:dyDescent="0.2">
      <c r="A285" s="134"/>
      <c r="B285" s="134"/>
      <c r="C285" s="134"/>
      <c r="D285" s="134"/>
      <c r="E285" s="134"/>
      <c r="F285" s="134"/>
      <c r="G285" s="134"/>
      <c r="H285" s="134"/>
      <c r="I285" s="134"/>
      <c r="J285" s="134"/>
      <c r="K285" s="134"/>
      <c r="L285" s="134"/>
      <c r="M285" s="134"/>
    </row>
    <row r="286" spans="1:13" x14ac:dyDescent="0.2">
      <c r="A286" s="134"/>
      <c r="B286" s="134"/>
      <c r="C286" s="134"/>
      <c r="D286" s="134"/>
      <c r="E286" s="134"/>
      <c r="F286" s="134"/>
      <c r="G286" s="134"/>
      <c r="H286" s="134"/>
      <c r="I286" s="134"/>
      <c r="J286" s="134"/>
      <c r="K286" s="134"/>
      <c r="L286" s="134"/>
      <c r="M286" s="134"/>
    </row>
    <row r="287" spans="1:13" x14ac:dyDescent="0.2">
      <c r="A287" s="134"/>
      <c r="B287" s="134"/>
      <c r="C287" s="134"/>
      <c r="D287" s="134"/>
      <c r="E287" s="134"/>
      <c r="F287" s="134"/>
      <c r="G287" s="134"/>
      <c r="H287" s="134"/>
      <c r="I287" s="134"/>
      <c r="J287" s="134"/>
      <c r="K287" s="134"/>
      <c r="L287" s="134"/>
      <c r="M287" s="134"/>
    </row>
    <row r="288" spans="1:13" x14ac:dyDescent="0.2">
      <c r="A288" s="134"/>
      <c r="B288" s="134"/>
      <c r="C288" s="134"/>
      <c r="D288" s="134"/>
      <c r="E288" s="134"/>
      <c r="F288" s="134"/>
      <c r="G288" s="134"/>
      <c r="H288" s="134"/>
      <c r="I288" s="134"/>
      <c r="J288" s="134"/>
      <c r="K288" s="134"/>
      <c r="L288" s="134"/>
      <c r="M288" s="134"/>
    </row>
    <row r="289" spans="1:13" x14ac:dyDescent="0.2">
      <c r="A289" s="134"/>
      <c r="B289" s="134"/>
      <c r="C289" s="134"/>
      <c r="D289" s="134"/>
      <c r="E289" s="134"/>
      <c r="F289" s="134"/>
      <c r="G289" s="134"/>
      <c r="H289" s="134"/>
      <c r="I289" s="134"/>
      <c r="J289" s="134"/>
      <c r="K289" s="134"/>
      <c r="L289" s="134"/>
      <c r="M289" s="134"/>
    </row>
    <row r="290" spans="1:13" x14ac:dyDescent="0.2">
      <c r="A290" s="134"/>
      <c r="B290" s="134"/>
      <c r="C290" s="134"/>
      <c r="D290" s="134"/>
      <c r="E290" s="134"/>
      <c r="F290" s="134"/>
      <c r="G290" s="134"/>
      <c r="H290" s="134"/>
      <c r="I290" s="134"/>
      <c r="J290" s="134"/>
      <c r="K290" s="134"/>
      <c r="L290" s="134"/>
      <c r="M290" s="134"/>
    </row>
    <row r="291" spans="1:13" x14ac:dyDescent="0.2">
      <c r="A291" s="134"/>
      <c r="B291" s="134"/>
      <c r="C291" s="134"/>
      <c r="D291" s="134"/>
      <c r="E291" s="134"/>
      <c r="F291" s="134"/>
      <c r="G291" s="134"/>
      <c r="H291" s="134"/>
      <c r="I291" s="134"/>
      <c r="J291" s="134"/>
      <c r="K291" s="134"/>
      <c r="L291" s="134"/>
      <c r="M291" s="134"/>
    </row>
    <row r="292" spans="1:13" x14ac:dyDescent="0.2">
      <c r="A292" s="134"/>
      <c r="B292" s="134"/>
      <c r="C292" s="134"/>
      <c r="D292" s="134"/>
      <c r="E292" s="134"/>
      <c r="F292" s="134"/>
      <c r="G292" s="134"/>
      <c r="H292" s="134"/>
      <c r="I292" s="134"/>
      <c r="J292" s="134"/>
      <c r="K292" s="134"/>
      <c r="L292" s="134"/>
      <c r="M292" s="134"/>
    </row>
    <row r="293" spans="1:13" x14ac:dyDescent="0.2">
      <c r="A293" s="134"/>
      <c r="B293" s="134"/>
      <c r="C293" s="134"/>
      <c r="D293" s="134"/>
      <c r="E293" s="134"/>
      <c r="F293" s="134"/>
      <c r="G293" s="134"/>
      <c r="H293" s="134"/>
      <c r="I293" s="134"/>
      <c r="J293" s="134"/>
      <c r="K293" s="134"/>
      <c r="L293" s="134"/>
      <c r="M293" s="134"/>
    </row>
    <row r="294" spans="1:13" x14ac:dyDescent="0.2">
      <c r="A294" s="134"/>
      <c r="B294" s="134"/>
      <c r="C294" s="134"/>
      <c r="D294" s="134"/>
      <c r="E294" s="134"/>
      <c r="F294" s="134"/>
      <c r="G294" s="134"/>
      <c r="H294" s="134"/>
      <c r="I294" s="134"/>
      <c r="J294" s="134"/>
      <c r="K294" s="134"/>
      <c r="L294" s="134"/>
      <c r="M294" s="134"/>
    </row>
    <row r="295" spans="1:13" x14ac:dyDescent="0.2">
      <c r="A295" s="134"/>
      <c r="B295" s="134"/>
      <c r="C295" s="134"/>
      <c r="D295" s="134"/>
      <c r="E295" s="134"/>
      <c r="F295" s="134"/>
      <c r="G295" s="134"/>
      <c r="H295" s="134"/>
      <c r="I295" s="134"/>
      <c r="J295" s="134"/>
      <c r="K295" s="134"/>
      <c r="L295" s="134"/>
      <c r="M295" s="134"/>
    </row>
    <row r="296" spans="1:13" x14ac:dyDescent="0.2">
      <c r="A296" s="134"/>
      <c r="B296" s="134"/>
      <c r="C296" s="134"/>
      <c r="D296" s="134"/>
      <c r="E296" s="134"/>
      <c r="F296" s="134"/>
      <c r="G296" s="134"/>
      <c r="H296" s="134"/>
      <c r="I296" s="134"/>
      <c r="J296" s="134"/>
      <c r="K296" s="134"/>
      <c r="L296" s="134"/>
      <c r="M296" s="134"/>
    </row>
    <row r="297" spans="1:13" x14ac:dyDescent="0.2">
      <c r="A297" s="134"/>
      <c r="B297" s="134"/>
      <c r="C297" s="134"/>
      <c r="D297" s="134"/>
      <c r="E297" s="134"/>
      <c r="F297" s="134"/>
      <c r="G297" s="134"/>
      <c r="H297" s="134"/>
      <c r="I297" s="134"/>
      <c r="J297" s="134"/>
      <c r="K297" s="134"/>
      <c r="L297" s="134"/>
      <c r="M297" s="134"/>
    </row>
    <row r="298" spans="1:13" x14ac:dyDescent="0.2">
      <c r="A298" s="134"/>
      <c r="B298" s="134"/>
      <c r="C298" s="134"/>
      <c r="D298" s="134"/>
      <c r="E298" s="134"/>
      <c r="F298" s="134"/>
      <c r="G298" s="134"/>
      <c r="H298" s="134"/>
      <c r="I298" s="134"/>
      <c r="J298" s="134"/>
      <c r="K298" s="134"/>
      <c r="L298" s="134"/>
      <c r="M298" s="134"/>
    </row>
    <row r="299" spans="1:13" x14ac:dyDescent="0.2">
      <c r="A299" s="134"/>
      <c r="B299" s="134"/>
      <c r="C299" s="134"/>
      <c r="D299" s="134"/>
      <c r="E299" s="134"/>
      <c r="F299" s="134"/>
      <c r="G299" s="134"/>
      <c r="H299" s="134"/>
      <c r="I299" s="134"/>
      <c r="J299" s="134"/>
      <c r="K299" s="134"/>
      <c r="L299" s="134"/>
      <c r="M299" s="134"/>
    </row>
    <row r="300" spans="1:13" x14ac:dyDescent="0.2">
      <c r="A300" s="134"/>
      <c r="B300" s="134"/>
      <c r="C300" s="134"/>
      <c r="D300" s="134"/>
      <c r="E300" s="134"/>
      <c r="F300" s="134"/>
      <c r="G300" s="134"/>
      <c r="H300" s="134"/>
      <c r="I300" s="134"/>
      <c r="J300" s="134"/>
      <c r="K300" s="134"/>
      <c r="L300" s="134"/>
      <c r="M300" s="134"/>
    </row>
    <row r="301" spans="1:13" x14ac:dyDescent="0.2">
      <c r="A301" s="134"/>
      <c r="B301" s="134"/>
      <c r="C301" s="134"/>
      <c r="D301" s="134"/>
      <c r="E301" s="134"/>
      <c r="F301" s="134"/>
      <c r="G301" s="134"/>
      <c r="H301" s="134"/>
      <c r="I301" s="134"/>
      <c r="J301" s="134"/>
      <c r="K301" s="134"/>
      <c r="L301" s="134"/>
      <c r="M301" s="134"/>
    </row>
    <row r="302" spans="1:13" x14ac:dyDescent="0.2">
      <c r="A302" s="134"/>
      <c r="B302" s="134"/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</row>
    <row r="303" spans="1:13" x14ac:dyDescent="0.2">
      <c r="A303" s="134"/>
      <c r="B303" s="134"/>
      <c r="C303" s="134"/>
      <c r="D303" s="134"/>
      <c r="E303" s="134"/>
      <c r="F303" s="134"/>
      <c r="G303" s="134"/>
      <c r="H303" s="134"/>
      <c r="I303" s="134"/>
      <c r="J303" s="134"/>
      <c r="K303" s="134"/>
      <c r="L303" s="134"/>
      <c r="M303" s="134"/>
    </row>
    <row r="304" spans="1:13" x14ac:dyDescent="0.2">
      <c r="A304" s="134"/>
      <c r="B304" s="134"/>
      <c r="C304" s="134"/>
      <c r="D304" s="134"/>
      <c r="E304" s="134"/>
      <c r="F304" s="134"/>
      <c r="G304" s="134"/>
      <c r="H304" s="134"/>
      <c r="I304" s="134"/>
      <c r="J304" s="134"/>
      <c r="K304" s="134"/>
      <c r="L304" s="134"/>
      <c r="M304" s="134"/>
    </row>
    <row r="305" spans="1:13" x14ac:dyDescent="0.2">
      <c r="A305" s="134"/>
      <c r="B305" s="134"/>
      <c r="C305" s="134"/>
      <c r="D305" s="134"/>
      <c r="E305" s="134"/>
      <c r="F305" s="134"/>
      <c r="G305" s="134"/>
      <c r="H305" s="134"/>
      <c r="I305" s="134"/>
      <c r="J305" s="134"/>
      <c r="K305" s="134"/>
      <c r="L305" s="134"/>
      <c r="M305" s="134"/>
    </row>
    <row r="306" spans="1:13" x14ac:dyDescent="0.2">
      <c r="A306" s="134"/>
      <c r="B306" s="134"/>
      <c r="C306" s="134"/>
      <c r="D306" s="134"/>
      <c r="E306" s="134"/>
      <c r="F306" s="134"/>
      <c r="G306" s="134"/>
      <c r="H306" s="134"/>
      <c r="I306" s="134"/>
      <c r="J306" s="134"/>
      <c r="K306" s="134"/>
      <c r="L306" s="134"/>
      <c r="M306" s="134"/>
    </row>
    <row r="307" spans="1:13" x14ac:dyDescent="0.2">
      <c r="A307" s="134"/>
      <c r="B307" s="134"/>
      <c r="C307" s="134"/>
      <c r="D307" s="134"/>
      <c r="E307" s="134"/>
      <c r="F307" s="134"/>
      <c r="G307" s="134"/>
      <c r="H307" s="134"/>
      <c r="I307" s="134"/>
      <c r="J307" s="134"/>
      <c r="K307" s="134"/>
      <c r="L307" s="134"/>
      <c r="M307" s="134"/>
    </row>
    <row r="308" spans="1:13" x14ac:dyDescent="0.2">
      <c r="A308" s="134"/>
      <c r="B308" s="134"/>
      <c r="C308" s="134"/>
      <c r="D308" s="134"/>
      <c r="E308" s="134"/>
      <c r="F308" s="134"/>
      <c r="G308" s="134"/>
      <c r="H308" s="134"/>
      <c r="I308" s="134"/>
      <c r="J308" s="134"/>
      <c r="K308" s="134"/>
      <c r="L308" s="134"/>
      <c r="M308" s="134"/>
    </row>
    <row r="309" spans="1:13" x14ac:dyDescent="0.2">
      <c r="A309" s="134"/>
      <c r="B309" s="134"/>
      <c r="C309" s="134"/>
      <c r="D309" s="134"/>
      <c r="E309" s="134"/>
      <c r="F309" s="134"/>
      <c r="G309" s="134"/>
      <c r="H309" s="134"/>
      <c r="I309" s="134"/>
      <c r="J309" s="134"/>
      <c r="K309" s="134"/>
      <c r="L309" s="134"/>
      <c r="M309" s="134"/>
    </row>
    <row r="310" spans="1:13" x14ac:dyDescent="0.2">
      <c r="A310" s="134"/>
      <c r="B310" s="134"/>
      <c r="C310" s="134"/>
      <c r="D310" s="134"/>
      <c r="E310" s="134"/>
      <c r="F310" s="134"/>
      <c r="G310" s="134"/>
      <c r="H310" s="134"/>
      <c r="I310" s="134"/>
      <c r="J310" s="134"/>
      <c r="K310" s="134"/>
      <c r="L310" s="134"/>
      <c r="M310" s="134"/>
    </row>
    <row r="311" spans="1:13" x14ac:dyDescent="0.2">
      <c r="A311" s="134"/>
      <c r="B311" s="134"/>
      <c r="C311" s="134"/>
      <c r="D311" s="134"/>
      <c r="E311" s="134"/>
      <c r="F311" s="134"/>
      <c r="G311" s="134"/>
      <c r="H311" s="134"/>
      <c r="I311" s="134"/>
      <c r="J311" s="134"/>
      <c r="K311" s="134"/>
      <c r="L311" s="134"/>
      <c r="M311" s="134"/>
    </row>
    <row r="312" spans="1:13" x14ac:dyDescent="0.2">
      <c r="A312" s="134"/>
      <c r="B312" s="134"/>
      <c r="C312" s="134"/>
      <c r="D312" s="134"/>
      <c r="E312" s="134"/>
      <c r="F312" s="134"/>
      <c r="G312" s="134"/>
      <c r="H312" s="134"/>
      <c r="I312" s="134"/>
      <c r="J312" s="134"/>
      <c r="K312" s="134"/>
      <c r="L312" s="134"/>
      <c r="M312" s="134"/>
    </row>
    <row r="313" spans="1:13" x14ac:dyDescent="0.2">
      <c r="A313" s="134"/>
      <c r="B313" s="134"/>
      <c r="C313" s="134"/>
      <c r="D313" s="134"/>
      <c r="E313" s="134"/>
      <c r="F313" s="134"/>
      <c r="G313" s="134"/>
      <c r="H313" s="134"/>
      <c r="I313" s="134"/>
      <c r="J313" s="134"/>
      <c r="K313" s="134"/>
      <c r="L313" s="134"/>
      <c r="M313" s="134"/>
    </row>
    <row r="314" spans="1:13" x14ac:dyDescent="0.2">
      <c r="A314" s="134"/>
      <c r="B314" s="134"/>
      <c r="C314" s="134"/>
      <c r="D314" s="134"/>
      <c r="E314" s="134"/>
      <c r="F314" s="134"/>
      <c r="G314" s="134"/>
      <c r="H314" s="134"/>
      <c r="I314" s="134"/>
      <c r="J314" s="134"/>
      <c r="K314" s="134"/>
      <c r="L314" s="134"/>
      <c r="M314" s="134"/>
    </row>
    <row r="315" spans="1:13" x14ac:dyDescent="0.2">
      <c r="A315" s="134"/>
      <c r="B315" s="134"/>
      <c r="C315" s="134"/>
      <c r="D315" s="134"/>
      <c r="E315" s="134"/>
      <c r="F315" s="134"/>
      <c r="G315" s="134"/>
      <c r="H315" s="134"/>
      <c r="I315" s="134"/>
      <c r="J315" s="134"/>
      <c r="K315" s="134"/>
      <c r="L315" s="134"/>
      <c r="M315" s="134"/>
    </row>
    <row r="316" spans="1:13" x14ac:dyDescent="0.2">
      <c r="A316" s="134"/>
      <c r="B316" s="134"/>
      <c r="C316" s="134"/>
      <c r="D316" s="134"/>
      <c r="E316" s="134"/>
      <c r="F316" s="134"/>
      <c r="G316" s="134"/>
      <c r="H316" s="134"/>
      <c r="I316" s="134"/>
      <c r="J316" s="134"/>
      <c r="K316" s="134"/>
      <c r="L316" s="134"/>
      <c r="M316" s="134"/>
    </row>
    <row r="317" spans="1:13" x14ac:dyDescent="0.2">
      <c r="A317" s="134"/>
      <c r="B317" s="134"/>
      <c r="C317" s="134"/>
      <c r="D317" s="134"/>
      <c r="E317" s="134"/>
      <c r="F317" s="134"/>
      <c r="G317" s="134"/>
      <c r="H317" s="134"/>
      <c r="I317" s="134"/>
      <c r="J317" s="134"/>
      <c r="K317" s="134"/>
      <c r="L317" s="134"/>
      <c r="M317" s="134"/>
    </row>
    <row r="318" spans="1:13" x14ac:dyDescent="0.2">
      <c r="A318" s="134"/>
      <c r="B318" s="134"/>
      <c r="C318" s="134"/>
      <c r="D318" s="134"/>
      <c r="E318" s="134"/>
      <c r="F318" s="134"/>
      <c r="G318" s="134"/>
      <c r="H318" s="134"/>
      <c r="I318" s="134"/>
      <c r="J318" s="134"/>
      <c r="K318" s="134"/>
      <c r="L318" s="134"/>
      <c r="M318" s="134"/>
    </row>
    <row r="319" spans="1:13" x14ac:dyDescent="0.2">
      <c r="A319" s="134"/>
      <c r="B319" s="134"/>
      <c r="C319" s="134"/>
      <c r="D319" s="134"/>
      <c r="E319" s="134"/>
      <c r="F319" s="134"/>
      <c r="G319" s="134"/>
      <c r="H319" s="134"/>
      <c r="I319" s="134"/>
      <c r="J319" s="134"/>
      <c r="K319" s="134"/>
      <c r="L319" s="134"/>
      <c r="M319" s="134"/>
    </row>
    <row r="320" spans="1:13" x14ac:dyDescent="0.2">
      <c r="A320" s="134"/>
      <c r="B320" s="134"/>
      <c r="C320" s="134"/>
      <c r="D320" s="134"/>
      <c r="E320" s="134"/>
      <c r="F320" s="134"/>
      <c r="G320" s="134"/>
      <c r="H320" s="134"/>
      <c r="I320" s="134"/>
      <c r="J320" s="134"/>
      <c r="K320" s="134"/>
      <c r="L320" s="134"/>
      <c r="M320" s="134"/>
    </row>
    <row r="321" spans="1:13" x14ac:dyDescent="0.2">
      <c r="A321" s="134"/>
      <c r="B321" s="134"/>
      <c r="C321" s="134"/>
      <c r="D321" s="134"/>
      <c r="E321" s="134"/>
      <c r="F321" s="134"/>
      <c r="G321" s="134"/>
      <c r="H321" s="134"/>
      <c r="I321" s="134"/>
      <c r="J321" s="134"/>
      <c r="K321" s="134"/>
      <c r="L321" s="134"/>
      <c r="M321" s="134"/>
    </row>
    <row r="322" spans="1:13" x14ac:dyDescent="0.2">
      <c r="A322" s="134"/>
      <c r="B322" s="134"/>
      <c r="C322" s="134"/>
      <c r="D322" s="134"/>
      <c r="E322" s="134"/>
      <c r="F322" s="134"/>
      <c r="G322" s="134"/>
      <c r="H322" s="134"/>
      <c r="I322" s="134"/>
      <c r="J322" s="134"/>
      <c r="K322" s="134"/>
      <c r="L322" s="134"/>
      <c r="M322" s="134"/>
    </row>
    <row r="323" spans="1:13" x14ac:dyDescent="0.2">
      <c r="A323" s="134"/>
      <c r="B323" s="134"/>
      <c r="C323" s="134"/>
      <c r="D323" s="134"/>
      <c r="E323" s="134"/>
      <c r="F323" s="134"/>
      <c r="G323" s="134"/>
      <c r="H323" s="134"/>
      <c r="I323" s="134"/>
      <c r="J323" s="134"/>
      <c r="K323" s="134"/>
      <c r="L323" s="134"/>
      <c r="M323" s="134"/>
    </row>
    <row r="324" spans="1:13" x14ac:dyDescent="0.2">
      <c r="A324" s="134"/>
      <c r="B324" s="134"/>
      <c r="C324" s="134"/>
      <c r="D324" s="134"/>
      <c r="E324" s="134"/>
      <c r="F324" s="134"/>
      <c r="G324" s="134"/>
      <c r="H324" s="134"/>
      <c r="I324" s="134"/>
      <c r="J324" s="134"/>
      <c r="K324" s="134"/>
      <c r="L324" s="134"/>
      <c r="M324" s="134"/>
    </row>
    <row r="325" spans="1:13" x14ac:dyDescent="0.2">
      <c r="A325" s="134"/>
      <c r="B325" s="134"/>
      <c r="C325" s="134"/>
      <c r="D325" s="134"/>
      <c r="E325" s="134"/>
      <c r="F325" s="134"/>
      <c r="G325" s="134"/>
      <c r="H325" s="134"/>
      <c r="I325" s="134"/>
      <c r="J325" s="134"/>
      <c r="K325" s="134"/>
      <c r="L325" s="134"/>
      <c r="M325" s="134"/>
    </row>
    <row r="326" spans="1:13" x14ac:dyDescent="0.2">
      <c r="A326" s="134"/>
      <c r="B326" s="134"/>
      <c r="C326" s="134"/>
      <c r="D326" s="134"/>
      <c r="E326" s="134"/>
      <c r="F326" s="134"/>
      <c r="G326" s="134"/>
      <c r="H326" s="134"/>
      <c r="I326" s="134"/>
      <c r="J326" s="134"/>
      <c r="K326" s="134"/>
      <c r="L326" s="134"/>
      <c r="M326" s="134"/>
    </row>
    <row r="327" spans="1:13" x14ac:dyDescent="0.2">
      <c r="A327" s="134"/>
      <c r="B327" s="134"/>
      <c r="C327" s="134"/>
      <c r="D327" s="134"/>
      <c r="E327" s="134"/>
      <c r="F327" s="134"/>
      <c r="G327" s="134"/>
      <c r="H327" s="134"/>
      <c r="I327" s="134"/>
      <c r="J327" s="134"/>
      <c r="K327" s="134"/>
      <c r="L327" s="134"/>
      <c r="M327" s="134"/>
    </row>
    <row r="328" spans="1:13" x14ac:dyDescent="0.2">
      <c r="A328" s="134"/>
      <c r="B328" s="134"/>
      <c r="C328" s="134"/>
      <c r="D328" s="134"/>
      <c r="E328" s="134"/>
      <c r="F328" s="134"/>
      <c r="G328" s="134"/>
      <c r="H328" s="134"/>
      <c r="I328" s="134"/>
      <c r="J328" s="134"/>
      <c r="K328" s="134"/>
      <c r="L328" s="134"/>
      <c r="M328" s="134"/>
    </row>
    <row r="329" spans="1:13" x14ac:dyDescent="0.2">
      <c r="A329" s="134"/>
      <c r="B329" s="134"/>
      <c r="C329" s="134"/>
      <c r="D329" s="134"/>
      <c r="E329" s="134"/>
      <c r="F329" s="134"/>
      <c r="G329" s="134"/>
      <c r="H329" s="134"/>
      <c r="I329" s="134"/>
      <c r="J329" s="134"/>
      <c r="K329" s="134"/>
      <c r="L329" s="134"/>
      <c r="M329" s="134"/>
    </row>
    <row r="330" spans="1:13" x14ac:dyDescent="0.2">
      <c r="A330" s="134"/>
      <c r="B330" s="134"/>
      <c r="C330" s="134"/>
      <c r="D330" s="134"/>
      <c r="E330" s="134"/>
      <c r="F330" s="134"/>
      <c r="G330" s="134"/>
      <c r="H330" s="134"/>
      <c r="I330" s="134"/>
      <c r="J330" s="134"/>
      <c r="K330" s="134"/>
      <c r="L330" s="134"/>
      <c r="M330" s="134"/>
    </row>
    <row r="331" spans="1:13" x14ac:dyDescent="0.2">
      <c r="A331" s="134"/>
      <c r="B331" s="134"/>
      <c r="C331" s="134"/>
      <c r="D331" s="134"/>
      <c r="E331" s="134"/>
      <c r="F331" s="134"/>
      <c r="G331" s="134"/>
      <c r="H331" s="134"/>
      <c r="I331" s="134"/>
      <c r="J331" s="134"/>
      <c r="K331" s="134"/>
      <c r="L331" s="134"/>
      <c r="M331" s="134"/>
    </row>
    <row r="332" spans="1:13" x14ac:dyDescent="0.2">
      <c r="A332" s="134"/>
      <c r="B332" s="134"/>
      <c r="C332" s="134"/>
      <c r="D332" s="134"/>
      <c r="E332" s="134"/>
      <c r="F332" s="134"/>
      <c r="G332" s="134"/>
      <c r="H332" s="134"/>
      <c r="I332" s="134"/>
      <c r="J332" s="134"/>
      <c r="K332" s="134"/>
      <c r="L332" s="134"/>
      <c r="M332" s="134"/>
    </row>
    <row r="333" spans="1:13" x14ac:dyDescent="0.2">
      <c r="A333" s="134"/>
      <c r="B333" s="134"/>
      <c r="C333" s="134"/>
      <c r="D333" s="134"/>
      <c r="E333" s="134"/>
      <c r="F333" s="134"/>
      <c r="G333" s="134"/>
      <c r="H333" s="134"/>
      <c r="I333" s="134"/>
      <c r="J333" s="134"/>
      <c r="K333" s="134"/>
      <c r="L333" s="134"/>
      <c r="M333" s="134"/>
    </row>
    <row r="334" spans="1:13" x14ac:dyDescent="0.2">
      <c r="A334" s="134"/>
      <c r="B334" s="134"/>
      <c r="C334" s="134"/>
      <c r="D334" s="134"/>
      <c r="E334" s="134"/>
      <c r="F334" s="134"/>
      <c r="G334" s="134"/>
      <c r="H334" s="134"/>
      <c r="I334" s="134"/>
      <c r="J334" s="134"/>
      <c r="K334" s="134"/>
      <c r="L334" s="134"/>
      <c r="M334" s="134"/>
    </row>
    <row r="335" spans="1:13" x14ac:dyDescent="0.2">
      <c r="A335" s="134"/>
      <c r="B335" s="134"/>
      <c r="C335" s="134"/>
      <c r="D335" s="134"/>
      <c r="E335" s="134"/>
      <c r="F335" s="134"/>
      <c r="G335" s="134"/>
      <c r="H335" s="134"/>
      <c r="I335" s="134"/>
      <c r="J335" s="134"/>
      <c r="K335" s="134"/>
      <c r="L335" s="134"/>
      <c r="M335" s="134"/>
    </row>
    <row r="336" spans="1:13" x14ac:dyDescent="0.2">
      <c r="A336" s="134"/>
      <c r="B336" s="134"/>
      <c r="C336" s="134"/>
      <c r="D336" s="134"/>
      <c r="E336" s="134"/>
      <c r="F336" s="134"/>
      <c r="G336" s="134"/>
      <c r="H336" s="134"/>
      <c r="I336" s="134"/>
      <c r="J336" s="134"/>
      <c r="K336" s="134"/>
      <c r="L336" s="134"/>
      <c r="M336" s="134"/>
    </row>
    <row r="337" spans="1:13" x14ac:dyDescent="0.2">
      <c r="A337" s="134"/>
      <c r="B337" s="134"/>
      <c r="C337" s="134"/>
      <c r="D337" s="134"/>
      <c r="E337" s="134"/>
      <c r="F337" s="134"/>
      <c r="G337" s="134"/>
      <c r="H337" s="134"/>
      <c r="I337" s="134"/>
      <c r="J337" s="134"/>
      <c r="K337" s="134"/>
      <c r="L337" s="134"/>
      <c r="M337" s="134"/>
    </row>
    <row r="338" spans="1:13" x14ac:dyDescent="0.2">
      <c r="A338" s="134"/>
      <c r="B338" s="134"/>
      <c r="C338" s="134"/>
      <c r="D338" s="134"/>
      <c r="E338" s="134"/>
      <c r="F338" s="134"/>
      <c r="G338" s="134"/>
      <c r="H338" s="134"/>
      <c r="I338" s="134"/>
      <c r="J338" s="134"/>
      <c r="K338" s="134"/>
      <c r="L338" s="134"/>
      <c r="M338" s="134"/>
    </row>
    <row r="339" spans="1:13" x14ac:dyDescent="0.2">
      <c r="A339" s="134"/>
      <c r="B339" s="134"/>
      <c r="C339" s="134"/>
      <c r="D339" s="134"/>
      <c r="E339" s="134"/>
      <c r="F339" s="134"/>
      <c r="G339" s="134"/>
      <c r="H339" s="134"/>
      <c r="I339" s="134"/>
      <c r="J339" s="134"/>
      <c r="K339" s="134"/>
      <c r="L339" s="134"/>
      <c r="M339" s="134"/>
    </row>
    <row r="340" spans="1:13" x14ac:dyDescent="0.2">
      <c r="A340" s="134"/>
      <c r="B340" s="134"/>
      <c r="C340" s="134"/>
      <c r="D340" s="134"/>
      <c r="E340" s="134"/>
      <c r="F340" s="134"/>
      <c r="G340" s="134"/>
      <c r="H340" s="134"/>
      <c r="I340" s="134"/>
      <c r="J340" s="134"/>
      <c r="K340" s="134"/>
      <c r="L340" s="134"/>
      <c r="M340" s="134"/>
    </row>
    <row r="341" spans="1:13" x14ac:dyDescent="0.2">
      <c r="A341" s="134"/>
      <c r="B341" s="134"/>
      <c r="C341" s="134"/>
      <c r="D341" s="134"/>
      <c r="E341" s="134"/>
      <c r="F341" s="134"/>
      <c r="G341" s="134"/>
      <c r="H341" s="134"/>
      <c r="I341" s="134"/>
      <c r="J341" s="134"/>
      <c r="K341" s="134"/>
      <c r="L341" s="134"/>
      <c r="M341" s="134"/>
    </row>
    <row r="342" spans="1:13" x14ac:dyDescent="0.2">
      <c r="A342" s="134"/>
      <c r="B342" s="134"/>
      <c r="C342" s="134"/>
      <c r="D342" s="134"/>
      <c r="E342" s="134"/>
      <c r="F342" s="134"/>
      <c r="G342" s="134"/>
      <c r="H342" s="134"/>
      <c r="I342" s="134"/>
      <c r="J342" s="134"/>
      <c r="K342" s="134"/>
      <c r="L342" s="134"/>
      <c r="M342" s="134"/>
    </row>
    <row r="343" spans="1:13" x14ac:dyDescent="0.2">
      <c r="A343" s="134"/>
      <c r="B343" s="134"/>
      <c r="C343" s="134"/>
      <c r="D343" s="134"/>
      <c r="E343" s="134"/>
      <c r="F343" s="134"/>
      <c r="G343" s="134"/>
      <c r="H343" s="134"/>
      <c r="I343" s="134"/>
      <c r="J343" s="134"/>
      <c r="K343" s="134"/>
      <c r="L343" s="134"/>
      <c r="M343" s="134"/>
    </row>
    <row r="344" spans="1:13" x14ac:dyDescent="0.2">
      <c r="A344" s="134"/>
      <c r="B344" s="134"/>
      <c r="C344" s="134"/>
      <c r="D344" s="134"/>
      <c r="E344" s="134"/>
      <c r="F344" s="134"/>
      <c r="G344" s="134"/>
      <c r="H344" s="134"/>
      <c r="I344" s="134"/>
      <c r="J344" s="134"/>
      <c r="K344" s="134"/>
      <c r="L344" s="134"/>
      <c r="M344" s="134"/>
    </row>
    <row r="345" spans="1:13" x14ac:dyDescent="0.2">
      <c r="A345" s="134"/>
      <c r="B345" s="134"/>
      <c r="C345" s="134"/>
      <c r="D345" s="134"/>
      <c r="E345" s="134"/>
      <c r="F345" s="134"/>
      <c r="G345" s="134"/>
      <c r="H345" s="134"/>
      <c r="I345" s="134"/>
      <c r="J345" s="134"/>
      <c r="K345" s="134"/>
      <c r="L345" s="134"/>
      <c r="M345" s="134"/>
    </row>
    <row r="346" spans="1:13" x14ac:dyDescent="0.2">
      <c r="A346" s="134"/>
      <c r="B346" s="134"/>
      <c r="C346" s="134"/>
      <c r="D346" s="134"/>
      <c r="E346" s="134"/>
      <c r="F346" s="134"/>
      <c r="G346" s="134"/>
      <c r="H346" s="134"/>
      <c r="I346" s="134"/>
      <c r="J346" s="134"/>
      <c r="K346" s="134"/>
      <c r="L346" s="134"/>
      <c r="M346" s="134"/>
    </row>
    <row r="347" spans="1:13" x14ac:dyDescent="0.2">
      <c r="A347" s="134"/>
      <c r="B347" s="134"/>
      <c r="C347" s="134"/>
      <c r="D347" s="134"/>
      <c r="E347" s="134"/>
      <c r="F347" s="134"/>
      <c r="G347" s="134"/>
      <c r="H347" s="134"/>
      <c r="I347" s="134"/>
      <c r="J347" s="134"/>
      <c r="K347" s="134"/>
      <c r="L347" s="134"/>
      <c r="M347" s="134"/>
    </row>
    <row r="348" spans="1:13" x14ac:dyDescent="0.2">
      <c r="A348" s="134"/>
      <c r="B348" s="134"/>
      <c r="C348" s="134"/>
      <c r="D348" s="134"/>
      <c r="E348" s="134"/>
      <c r="F348" s="134"/>
      <c r="G348" s="134"/>
      <c r="H348" s="134"/>
      <c r="I348" s="134"/>
      <c r="J348" s="134"/>
      <c r="K348" s="134"/>
      <c r="L348" s="134"/>
      <c r="M348" s="134"/>
    </row>
    <row r="349" spans="1:13" x14ac:dyDescent="0.2">
      <c r="A349" s="134"/>
      <c r="B349" s="134"/>
      <c r="C349" s="134"/>
      <c r="D349" s="134"/>
      <c r="E349" s="134"/>
      <c r="F349" s="134"/>
      <c r="G349" s="134"/>
      <c r="H349" s="134"/>
      <c r="I349" s="134"/>
      <c r="J349" s="134"/>
      <c r="K349" s="134"/>
      <c r="L349" s="134"/>
      <c r="M349" s="134"/>
    </row>
    <row r="350" spans="1:13" x14ac:dyDescent="0.2">
      <c r="A350" s="134"/>
      <c r="B350" s="134"/>
      <c r="C350" s="134"/>
      <c r="D350" s="134"/>
      <c r="E350" s="134"/>
      <c r="F350" s="134"/>
      <c r="G350" s="134"/>
      <c r="H350" s="134"/>
      <c r="I350" s="134"/>
      <c r="J350" s="134"/>
      <c r="K350" s="134"/>
      <c r="L350" s="134"/>
      <c r="M350" s="134"/>
    </row>
    <row r="351" spans="1:13" x14ac:dyDescent="0.2">
      <c r="A351" s="134"/>
      <c r="B351" s="134"/>
      <c r="C351" s="134"/>
      <c r="D351" s="134"/>
      <c r="E351" s="134"/>
      <c r="F351" s="134"/>
      <c r="G351" s="134"/>
      <c r="H351" s="134"/>
      <c r="I351" s="134"/>
      <c r="J351" s="134"/>
      <c r="K351" s="134"/>
      <c r="L351" s="134"/>
      <c r="M351" s="134"/>
    </row>
    <row r="352" spans="1:13" x14ac:dyDescent="0.2">
      <c r="A352" s="134"/>
      <c r="B352" s="134"/>
      <c r="C352" s="134"/>
      <c r="D352" s="134"/>
      <c r="E352" s="134"/>
      <c r="F352" s="134"/>
      <c r="G352" s="134"/>
      <c r="H352" s="134"/>
      <c r="I352" s="134"/>
      <c r="J352" s="134"/>
      <c r="K352" s="134"/>
      <c r="L352" s="134"/>
      <c r="M352" s="134"/>
    </row>
    <row r="353" spans="1:13" x14ac:dyDescent="0.2">
      <c r="A353" s="134"/>
      <c r="B353" s="134"/>
      <c r="C353" s="134"/>
      <c r="D353" s="134"/>
      <c r="E353" s="134"/>
      <c r="F353" s="134"/>
      <c r="G353" s="134"/>
      <c r="H353" s="134"/>
      <c r="I353" s="134"/>
      <c r="J353" s="134"/>
      <c r="K353" s="134"/>
      <c r="L353" s="134"/>
      <c r="M353" s="134"/>
    </row>
    <row r="354" spans="1:13" x14ac:dyDescent="0.2">
      <c r="A354" s="134"/>
      <c r="B354" s="134"/>
      <c r="C354" s="134"/>
      <c r="D354" s="134"/>
      <c r="E354" s="134"/>
      <c r="F354" s="134"/>
      <c r="G354" s="134"/>
      <c r="H354" s="134"/>
      <c r="I354" s="134"/>
      <c r="J354" s="134"/>
      <c r="K354" s="134"/>
      <c r="L354" s="134"/>
      <c r="M354" s="134"/>
    </row>
    <row r="355" spans="1:13" x14ac:dyDescent="0.2">
      <c r="A355" s="134"/>
      <c r="B355" s="134"/>
      <c r="C355" s="134"/>
      <c r="D355" s="134"/>
      <c r="E355" s="134"/>
      <c r="F355" s="134"/>
      <c r="G355" s="134"/>
      <c r="H355" s="134"/>
      <c r="I355" s="134"/>
      <c r="J355" s="134"/>
      <c r="K355" s="134"/>
      <c r="L355" s="134"/>
      <c r="M355" s="134"/>
    </row>
    <row r="356" spans="1:13" x14ac:dyDescent="0.2">
      <c r="A356" s="134"/>
      <c r="B356" s="134"/>
      <c r="C356" s="134"/>
      <c r="D356" s="134"/>
      <c r="E356" s="134"/>
      <c r="F356" s="134"/>
      <c r="G356" s="134"/>
      <c r="H356" s="134"/>
      <c r="I356" s="134"/>
      <c r="J356" s="134"/>
      <c r="K356" s="134"/>
      <c r="L356" s="134"/>
      <c r="M356" s="134"/>
    </row>
    <row r="357" spans="1:13" x14ac:dyDescent="0.2">
      <c r="A357" s="134"/>
      <c r="B357" s="134"/>
      <c r="C357" s="134"/>
      <c r="D357" s="134"/>
      <c r="E357" s="134"/>
      <c r="F357" s="134"/>
      <c r="G357" s="134"/>
      <c r="H357" s="134"/>
      <c r="I357" s="134"/>
      <c r="J357" s="134"/>
      <c r="K357" s="134"/>
      <c r="L357" s="134"/>
      <c r="M357" s="134"/>
    </row>
    <row r="358" spans="1:13" x14ac:dyDescent="0.2">
      <c r="A358" s="134"/>
      <c r="B358" s="134"/>
      <c r="C358" s="134"/>
      <c r="D358" s="134"/>
      <c r="E358" s="134"/>
      <c r="F358" s="134"/>
      <c r="G358" s="134"/>
      <c r="H358" s="134"/>
      <c r="I358" s="134"/>
      <c r="J358" s="134"/>
      <c r="K358" s="134"/>
      <c r="L358" s="134"/>
      <c r="M358" s="134"/>
    </row>
    <row r="359" spans="1:13" x14ac:dyDescent="0.2">
      <c r="A359" s="134"/>
      <c r="B359" s="134"/>
      <c r="C359" s="134"/>
      <c r="D359" s="134"/>
      <c r="E359" s="134"/>
      <c r="F359" s="134"/>
      <c r="G359" s="134"/>
      <c r="H359" s="134"/>
      <c r="I359" s="134"/>
      <c r="J359" s="134"/>
      <c r="K359" s="134"/>
      <c r="L359" s="134"/>
      <c r="M359" s="134"/>
    </row>
    <row r="360" spans="1:13" x14ac:dyDescent="0.2">
      <c r="A360" s="134"/>
      <c r="B360" s="134"/>
      <c r="C360" s="134"/>
      <c r="D360" s="134"/>
      <c r="E360" s="134"/>
      <c r="F360" s="134"/>
      <c r="G360" s="134"/>
      <c r="H360" s="134"/>
      <c r="I360" s="134"/>
      <c r="J360" s="134"/>
      <c r="K360" s="134"/>
      <c r="L360" s="134"/>
      <c r="M360" s="134"/>
    </row>
    <row r="361" spans="1:13" x14ac:dyDescent="0.2">
      <c r="A361" s="134"/>
      <c r="B361" s="134"/>
      <c r="C361" s="134"/>
      <c r="D361" s="134"/>
      <c r="E361" s="134"/>
      <c r="F361" s="134"/>
      <c r="G361" s="134"/>
      <c r="H361" s="134"/>
      <c r="I361" s="134"/>
      <c r="J361" s="134"/>
      <c r="K361" s="134"/>
      <c r="L361" s="134"/>
      <c r="M361" s="134"/>
    </row>
    <row r="362" spans="1:13" x14ac:dyDescent="0.2">
      <c r="A362" s="134"/>
      <c r="B362" s="134"/>
      <c r="C362" s="134"/>
      <c r="D362" s="134"/>
      <c r="E362" s="134"/>
      <c r="F362" s="134"/>
      <c r="G362" s="134"/>
      <c r="H362" s="134"/>
      <c r="I362" s="134"/>
      <c r="J362" s="134"/>
      <c r="K362" s="134"/>
      <c r="L362" s="134"/>
      <c r="M362" s="134"/>
    </row>
    <row r="363" spans="1:13" x14ac:dyDescent="0.2">
      <c r="A363" s="134"/>
      <c r="B363" s="134"/>
      <c r="C363" s="134"/>
      <c r="D363" s="134"/>
      <c r="E363" s="134"/>
      <c r="F363" s="134"/>
      <c r="G363" s="134"/>
      <c r="H363" s="134"/>
      <c r="I363" s="134"/>
      <c r="J363" s="134"/>
      <c r="K363" s="134"/>
      <c r="L363" s="134"/>
      <c r="M363" s="134"/>
    </row>
    <row r="364" spans="1:13" x14ac:dyDescent="0.2">
      <c r="A364" s="134"/>
      <c r="B364" s="134"/>
      <c r="C364" s="134"/>
      <c r="D364" s="134"/>
      <c r="E364" s="134"/>
      <c r="F364" s="134"/>
      <c r="G364" s="134"/>
      <c r="H364" s="134"/>
      <c r="I364" s="134"/>
      <c r="J364" s="134"/>
      <c r="K364" s="134"/>
      <c r="L364" s="134"/>
      <c r="M364" s="134"/>
    </row>
    <row r="365" spans="1:13" x14ac:dyDescent="0.2">
      <c r="A365" s="134"/>
      <c r="B365" s="134"/>
      <c r="C365" s="134"/>
      <c r="D365" s="134"/>
      <c r="E365" s="134"/>
      <c r="F365" s="134"/>
      <c r="G365" s="134"/>
      <c r="H365" s="134"/>
      <c r="I365" s="134"/>
      <c r="J365" s="134"/>
      <c r="K365" s="134"/>
      <c r="L365" s="134"/>
      <c r="M365" s="134"/>
    </row>
    <row r="366" spans="1:13" x14ac:dyDescent="0.2">
      <c r="A366" s="134"/>
      <c r="B366" s="134"/>
      <c r="C366" s="134"/>
      <c r="D366" s="134"/>
      <c r="E366" s="134"/>
      <c r="F366" s="134"/>
      <c r="G366" s="134"/>
      <c r="H366" s="134"/>
      <c r="I366" s="134"/>
      <c r="J366" s="134"/>
      <c r="K366" s="134"/>
      <c r="L366" s="134"/>
      <c r="M366" s="134"/>
    </row>
    <row r="367" spans="1:13" x14ac:dyDescent="0.2">
      <c r="A367" s="134"/>
      <c r="B367" s="134"/>
      <c r="C367" s="134"/>
      <c r="D367" s="134"/>
      <c r="E367" s="134"/>
      <c r="F367" s="134"/>
      <c r="G367" s="134"/>
      <c r="H367" s="134"/>
      <c r="I367" s="134"/>
      <c r="J367" s="134"/>
      <c r="K367" s="134"/>
      <c r="L367" s="134"/>
      <c r="M367" s="134"/>
    </row>
    <row r="368" spans="1:13" x14ac:dyDescent="0.2">
      <c r="A368" s="134"/>
      <c r="B368" s="134"/>
      <c r="C368" s="134"/>
      <c r="D368" s="134"/>
      <c r="E368" s="134"/>
      <c r="F368" s="134"/>
      <c r="G368" s="134"/>
      <c r="H368" s="134"/>
      <c r="I368" s="134"/>
      <c r="J368" s="134"/>
      <c r="K368" s="134"/>
      <c r="L368" s="134"/>
      <c r="M368" s="134"/>
    </row>
    <row r="369" spans="1:13" x14ac:dyDescent="0.2">
      <c r="A369" s="134"/>
      <c r="B369" s="134"/>
      <c r="C369" s="134"/>
      <c r="D369" s="134"/>
      <c r="E369" s="134"/>
      <c r="F369" s="134"/>
      <c r="G369" s="134"/>
      <c r="H369" s="134"/>
      <c r="I369" s="134"/>
      <c r="J369" s="134"/>
      <c r="K369" s="134"/>
      <c r="L369" s="134"/>
      <c r="M369" s="134"/>
    </row>
    <row r="370" spans="1:13" x14ac:dyDescent="0.2">
      <c r="A370" s="134"/>
      <c r="B370" s="134"/>
      <c r="C370" s="134"/>
      <c r="D370" s="134"/>
      <c r="E370" s="134"/>
      <c r="F370" s="134"/>
      <c r="G370" s="134"/>
      <c r="H370" s="134"/>
      <c r="I370" s="134"/>
      <c r="J370" s="134"/>
      <c r="K370" s="134"/>
      <c r="L370" s="134"/>
      <c r="M370" s="134"/>
    </row>
    <row r="371" spans="1:13" x14ac:dyDescent="0.2">
      <c r="A371" s="134"/>
      <c r="B371" s="134"/>
      <c r="C371" s="134"/>
      <c r="D371" s="134"/>
      <c r="E371" s="134"/>
      <c r="F371" s="134"/>
      <c r="G371" s="134"/>
      <c r="H371" s="134"/>
      <c r="I371" s="134"/>
      <c r="J371" s="134"/>
      <c r="K371" s="134"/>
      <c r="L371" s="134"/>
      <c r="M371" s="134"/>
    </row>
  </sheetData>
  <phoneticPr fontId="0" type="noConversion"/>
  <pageMargins left="0.75" right="0.75" top="1" bottom="1" header="0.5" footer="0.5"/>
  <pageSetup orientation="portrait" r:id="rId1"/>
  <headerFooter alignWithMargins="0">
    <oddHeader>&amp;L&amp;"Times New Roman,Regular"&amp;12Enron Americas Headcount 2001
East Power Team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L79"/>
  <sheetViews>
    <sheetView workbookViewId="0">
      <selection activeCell="R68" sqref="R68"/>
    </sheetView>
  </sheetViews>
  <sheetFormatPr defaultRowHeight="12.75" x14ac:dyDescent="0.2"/>
  <cols>
    <col min="1" max="1" width="17" customWidth="1"/>
    <col min="2" max="2" width="11.7109375" style="27" customWidth="1"/>
    <col min="3" max="3" width="11.42578125" style="27" customWidth="1"/>
    <col min="4" max="4" width="8.140625" style="27" customWidth="1"/>
    <col min="5" max="5" width="9" style="27" customWidth="1"/>
    <col min="6" max="6" width="12.7109375" style="27" customWidth="1"/>
    <col min="7" max="7" width="13.28515625" style="27" customWidth="1"/>
    <col min="8" max="8" width="11.5703125" style="27" bestFit="1" customWidth="1"/>
    <col min="9" max="9" width="13" style="27" bestFit="1" customWidth="1"/>
    <col min="10" max="10" width="14.28515625" style="27" customWidth="1"/>
    <col min="11" max="11" width="11.140625" style="27" bestFit="1" customWidth="1"/>
    <col min="12" max="12" width="12.28515625" customWidth="1"/>
    <col min="13" max="13" width="11.42578125" customWidth="1"/>
    <col min="14" max="14" width="10.85546875" customWidth="1"/>
    <col min="15" max="16" width="12.42578125" customWidth="1"/>
    <col min="17" max="17" width="14.42578125" bestFit="1" customWidth="1"/>
    <col min="18" max="18" width="19.85546875" bestFit="1" customWidth="1"/>
    <col min="19" max="19" width="13" customWidth="1"/>
    <col min="20" max="20" width="12.28515625" customWidth="1"/>
    <col min="21" max="21" width="8.7109375" customWidth="1"/>
    <col min="22" max="22" width="12" customWidth="1"/>
    <col min="23" max="24" width="12.140625" customWidth="1"/>
    <col min="26" max="26" width="11.28515625" customWidth="1"/>
    <col min="27" max="27" width="1.28515625" customWidth="1"/>
    <col min="28" max="28" width="10.85546875" bestFit="1" customWidth="1"/>
    <col min="30" max="30" width="12.5703125" bestFit="1" customWidth="1"/>
    <col min="31" max="31" width="12.7109375" bestFit="1" customWidth="1"/>
    <col min="35" max="35" width="4.5703125" customWidth="1"/>
    <col min="36" max="36" width="9" customWidth="1"/>
    <col min="37" max="37" width="11.85546875" bestFit="1" customWidth="1"/>
    <col min="38" max="38" width="7.85546875" customWidth="1"/>
    <col min="39" max="39" width="7.42578125" customWidth="1"/>
    <col min="40" max="40" width="11.85546875" bestFit="1" customWidth="1"/>
    <col min="41" max="41" width="8.7109375" customWidth="1"/>
    <col min="43" max="43" width="6.140625" customWidth="1"/>
    <col min="44" max="44" width="12.7109375" bestFit="1" customWidth="1"/>
    <col min="45" max="45" width="7" customWidth="1"/>
    <col min="46" max="46" width="10.85546875" bestFit="1" customWidth="1"/>
    <col min="47" max="47" width="8.140625" customWidth="1"/>
    <col min="48" max="48" width="10.7109375" bestFit="1" customWidth="1"/>
    <col min="49" max="49" width="12" bestFit="1" customWidth="1"/>
    <col min="50" max="50" width="11.5703125" bestFit="1" customWidth="1"/>
    <col min="51" max="51" width="11" customWidth="1"/>
    <col min="53" max="53" width="3.85546875" customWidth="1"/>
  </cols>
  <sheetData>
    <row r="1" spans="1:38" s="1" customFormat="1" ht="12.75" customHeight="1" x14ac:dyDescent="0.25">
      <c r="A1" s="161" t="s">
        <v>344</v>
      </c>
      <c r="B1" s="159" t="s">
        <v>345</v>
      </c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57" t="s">
        <v>356</v>
      </c>
      <c r="N1" s="155" t="s">
        <v>346</v>
      </c>
      <c r="O1" s="98"/>
      <c r="V1" s="34"/>
      <c r="AC1" s="34"/>
      <c r="AK1" s="34"/>
    </row>
    <row r="2" spans="1:38" s="1" customFormat="1" ht="14.25" thickBot="1" x14ac:dyDescent="0.3">
      <c r="A2" s="162"/>
      <c r="B2" s="52" t="s">
        <v>347</v>
      </c>
      <c r="C2" s="53" t="s">
        <v>348</v>
      </c>
      <c r="D2" s="53" t="s">
        <v>349</v>
      </c>
      <c r="E2" s="53" t="s">
        <v>350</v>
      </c>
      <c r="F2" s="53" t="s">
        <v>351</v>
      </c>
      <c r="G2" s="53" t="s">
        <v>352</v>
      </c>
      <c r="H2" s="53" t="s">
        <v>353</v>
      </c>
      <c r="I2" s="53" t="s">
        <v>1195</v>
      </c>
      <c r="J2" s="53" t="s">
        <v>1197</v>
      </c>
      <c r="K2" s="53" t="s">
        <v>354</v>
      </c>
      <c r="L2" s="53" t="s">
        <v>355</v>
      </c>
      <c r="M2" s="158"/>
      <c r="N2" s="156"/>
      <c r="O2" s="99"/>
      <c r="AD2" s="34"/>
      <c r="AL2" s="34"/>
    </row>
    <row r="3" spans="1:38" ht="12.75" customHeight="1" x14ac:dyDescent="0.2">
      <c r="A3" s="18" t="s">
        <v>357</v>
      </c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8"/>
      <c r="N3" s="37">
        <f>SUM(B3:M3)</f>
        <v>0</v>
      </c>
      <c r="O3" s="100"/>
    </row>
    <row r="4" spans="1:38" ht="12.75" customHeight="1" x14ac:dyDescent="0.2">
      <c r="A4" s="18" t="s">
        <v>334</v>
      </c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8"/>
      <c r="N4" s="37">
        <f t="shared" ref="N4:N14" si="0">SUM(B4:M4)</f>
        <v>0</v>
      </c>
      <c r="O4" s="100"/>
    </row>
    <row r="5" spans="1:38" ht="12.75" customHeight="1" x14ac:dyDescent="0.2">
      <c r="A5" s="18" t="s">
        <v>335</v>
      </c>
      <c r="B5" s="20">
        <v>1</v>
      </c>
      <c r="C5" s="20">
        <v>1</v>
      </c>
      <c r="D5" s="20">
        <v>2</v>
      </c>
      <c r="E5" s="20">
        <v>1</v>
      </c>
      <c r="F5" s="20">
        <v>1</v>
      </c>
      <c r="G5" s="20"/>
      <c r="H5" s="20"/>
      <c r="I5" s="20"/>
      <c r="J5" s="20">
        <v>1</v>
      </c>
      <c r="K5" s="20"/>
      <c r="L5" s="20"/>
      <c r="M5" s="28"/>
      <c r="N5" s="37">
        <f t="shared" si="0"/>
        <v>7</v>
      </c>
      <c r="O5" s="100"/>
    </row>
    <row r="6" spans="1:38" ht="12.75" customHeight="1" x14ac:dyDescent="0.2">
      <c r="A6" s="18" t="s">
        <v>358</v>
      </c>
      <c r="B6" s="20">
        <v>4</v>
      </c>
      <c r="C6" s="20">
        <v>2</v>
      </c>
      <c r="D6" s="20">
        <v>2</v>
      </c>
      <c r="E6" s="20">
        <v>5</v>
      </c>
      <c r="F6" s="20"/>
      <c r="G6" s="20"/>
      <c r="H6" s="20">
        <v>8</v>
      </c>
      <c r="I6" s="20"/>
      <c r="J6" s="20"/>
      <c r="K6" s="20">
        <v>1</v>
      </c>
      <c r="L6" s="20">
        <v>1</v>
      </c>
      <c r="M6" s="28">
        <v>1</v>
      </c>
      <c r="N6" s="37">
        <f t="shared" si="0"/>
        <v>24</v>
      </c>
      <c r="O6" s="100"/>
    </row>
    <row r="7" spans="1:38" ht="12.75" customHeight="1" x14ac:dyDescent="0.2">
      <c r="A7" s="18" t="s">
        <v>359</v>
      </c>
      <c r="B7" s="19">
        <v>2</v>
      </c>
      <c r="C7" s="20">
        <v>2</v>
      </c>
      <c r="D7" s="20">
        <v>5</v>
      </c>
      <c r="E7" s="20">
        <v>5</v>
      </c>
      <c r="F7" s="20">
        <v>1</v>
      </c>
      <c r="G7" s="20">
        <v>1</v>
      </c>
      <c r="H7" s="20">
        <v>5</v>
      </c>
      <c r="I7" s="20">
        <v>2</v>
      </c>
      <c r="J7" s="20">
        <v>2</v>
      </c>
      <c r="K7" s="20">
        <v>4</v>
      </c>
      <c r="L7" s="20">
        <v>2</v>
      </c>
      <c r="M7" s="28">
        <v>5</v>
      </c>
      <c r="N7" s="37">
        <f t="shared" si="0"/>
        <v>36</v>
      </c>
      <c r="O7" s="101"/>
    </row>
    <row r="8" spans="1:38" ht="12.75" customHeight="1" x14ac:dyDescent="0.2">
      <c r="A8" s="18" t="s">
        <v>338</v>
      </c>
      <c r="B8" s="19">
        <v>1</v>
      </c>
      <c r="C8" s="20">
        <v>4</v>
      </c>
      <c r="D8" s="20">
        <v>2</v>
      </c>
      <c r="E8" s="20">
        <v>2</v>
      </c>
      <c r="F8" s="20"/>
      <c r="G8" s="20"/>
      <c r="H8" s="20"/>
      <c r="I8" s="20"/>
      <c r="J8" s="20">
        <v>1</v>
      </c>
      <c r="K8" s="20">
        <v>3</v>
      </c>
      <c r="L8" s="20"/>
      <c r="M8" s="28"/>
      <c r="N8" s="37">
        <f t="shared" si="0"/>
        <v>13</v>
      </c>
      <c r="O8" s="100"/>
    </row>
    <row r="9" spans="1:38" ht="12.75" customHeight="1" x14ac:dyDescent="0.2">
      <c r="A9" s="18" t="s">
        <v>339</v>
      </c>
      <c r="B9" s="19"/>
      <c r="C9" s="20">
        <v>2</v>
      </c>
      <c r="D9" s="20">
        <v>3</v>
      </c>
      <c r="E9" s="20">
        <v>1</v>
      </c>
      <c r="F9" s="20"/>
      <c r="G9" s="20"/>
      <c r="H9" s="20">
        <v>2</v>
      </c>
      <c r="I9" s="20"/>
      <c r="J9" s="20"/>
      <c r="K9" s="20">
        <v>4</v>
      </c>
      <c r="L9" s="20">
        <v>3</v>
      </c>
      <c r="M9" s="28"/>
      <c r="N9" s="37">
        <f t="shared" si="0"/>
        <v>15</v>
      </c>
      <c r="O9" s="100"/>
    </row>
    <row r="10" spans="1:38" ht="12.75" customHeight="1" x14ac:dyDescent="0.2">
      <c r="A10" s="18" t="s">
        <v>340</v>
      </c>
      <c r="B10" s="19">
        <v>3</v>
      </c>
      <c r="C10" s="20">
        <v>2</v>
      </c>
      <c r="D10" s="20">
        <v>2</v>
      </c>
      <c r="E10" s="20">
        <v>3</v>
      </c>
      <c r="F10" s="20"/>
      <c r="G10" s="20"/>
      <c r="H10" s="20"/>
      <c r="I10" s="20"/>
      <c r="J10" s="20"/>
      <c r="K10" s="20">
        <v>1</v>
      </c>
      <c r="L10" s="20">
        <v>3</v>
      </c>
      <c r="M10" s="28">
        <v>5</v>
      </c>
      <c r="N10" s="37">
        <f t="shared" si="0"/>
        <v>19</v>
      </c>
      <c r="O10" s="100"/>
    </row>
    <row r="11" spans="1:38" ht="12.75" customHeight="1" x14ac:dyDescent="0.2">
      <c r="A11" s="72" t="s">
        <v>360</v>
      </c>
      <c r="B11" s="19"/>
      <c r="C11" s="20">
        <v>2</v>
      </c>
      <c r="D11" s="20">
        <v>2</v>
      </c>
      <c r="E11" s="20"/>
      <c r="F11" s="20"/>
      <c r="G11" s="20"/>
      <c r="H11" s="20"/>
      <c r="I11" s="20"/>
      <c r="J11" s="20"/>
      <c r="K11" s="20"/>
      <c r="L11" s="20">
        <v>2</v>
      </c>
      <c r="M11" s="28">
        <v>3</v>
      </c>
      <c r="N11" s="37">
        <f t="shared" si="0"/>
        <v>9</v>
      </c>
      <c r="O11" s="100"/>
    </row>
    <row r="12" spans="1:38" s="70" customFormat="1" ht="12.75" customHeight="1" x14ac:dyDescent="0.2">
      <c r="A12" s="71" t="s">
        <v>1104</v>
      </c>
      <c r="B12" s="66">
        <v>3</v>
      </c>
      <c r="C12" s="31">
        <v>5</v>
      </c>
      <c r="D12" s="31">
        <v>2</v>
      </c>
      <c r="E12" s="31">
        <v>6</v>
      </c>
      <c r="F12" s="31"/>
      <c r="G12" s="31"/>
      <c r="H12" s="31"/>
      <c r="I12" s="31">
        <v>1</v>
      </c>
      <c r="J12" s="31"/>
      <c r="K12" s="31">
        <v>1</v>
      </c>
      <c r="L12" s="31">
        <v>1</v>
      </c>
      <c r="M12" s="67"/>
      <c r="N12" s="37">
        <f t="shared" si="0"/>
        <v>19</v>
      </c>
      <c r="O12" s="101"/>
    </row>
    <row r="13" spans="1:38" ht="12.75" customHeight="1" x14ac:dyDescent="0.2">
      <c r="A13" s="18" t="s">
        <v>341</v>
      </c>
      <c r="B13" s="19">
        <v>1</v>
      </c>
      <c r="C13" s="20">
        <v>2</v>
      </c>
      <c r="D13" s="20">
        <v>1</v>
      </c>
      <c r="E13" s="20">
        <v>1</v>
      </c>
      <c r="F13" s="20">
        <v>3</v>
      </c>
      <c r="G13" s="20"/>
      <c r="H13" s="20">
        <v>2</v>
      </c>
      <c r="I13" s="20"/>
      <c r="J13" s="20"/>
      <c r="K13" s="20">
        <v>1</v>
      </c>
      <c r="L13" s="20"/>
      <c r="M13" s="28">
        <v>1</v>
      </c>
      <c r="N13" s="37">
        <f t="shared" si="0"/>
        <v>12</v>
      </c>
      <c r="O13" s="100"/>
    </row>
    <row r="14" spans="1:38" ht="12.75" customHeight="1" thickBot="1" x14ac:dyDescent="0.25">
      <c r="A14" s="18" t="s">
        <v>342</v>
      </c>
      <c r="B14" s="19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9"/>
      <c r="N14" s="37">
        <f t="shared" si="0"/>
        <v>0</v>
      </c>
      <c r="O14" s="100"/>
    </row>
    <row r="15" spans="1:38" s="26" customFormat="1" ht="21" customHeight="1" thickTop="1" thickBot="1" x14ac:dyDescent="0.25">
      <c r="A15" s="36" t="s">
        <v>361</v>
      </c>
      <c r="B15" s="23">
        <f>SUM(B3:B14)</f>
        <v>15</v>
      </c>
      <c r="C15" s="24">
        <f t="shared" ref="C15:N15" si="1">SUM(C3:C14)</f>
        <v>22</v>
      </c>
      <c r="D15" s="24">
        <f t="shared" si="1"/>
        <v>21</v>
      </c>
      <c r="E15" s="24">
        <f t="shared" si="1"/>
        <v>24</v>
      </c>
      <c r="F15" s="24">
        <f t="shared" si="1"/>
        <v>5</v>
      </c>
      <c r="G15" s="24">
        <f t="shared" si="1"/>
        <v>1</v>
      </c>
      <c r="H15" s="24">
        <f t="shared" si="1"/>
        <v>17</v>
      </c>
      <c r="I15" s="24">
        <f>SUM(I3:I14)</f>
        <v>3</v>
      </c>
      <c r="J15" s="24">
        <f>SUM(J3:J14)</f>
        <v>4</v>
      </c>
      <c r="K15" s="24">
        <f t="shared" si="1"/>
        <v>15</v>
      </c>
      <c r="L15" s="24">
        <f>SUM(L3:L14)</f>
        <v>12</v>
      </c>
      <c r="M15" s="105">
        <f>SUM(M3:M14)</f>
        <v>15</v>
      </c>
      <c r="N15" s="23">
        <f t="shared" si="1"/>
        <v>154</v>
      </c>
      <c r="O15" s="102"/>
      <c r="AD15" s="25"/>
      <c r="AL15" s="25"/>
    </row>
    <row r="16" spans="1:38" ht="13.5" thickBot="1" x14ac:dyDescent="0.25">
      <c r="O16" s="103"/>
    </row>
    <row r="17" spans="1:21" s="1" customFormat="1" ht="12.75" customHeight="1" x14ac:dyDescent="0.25">
      <c r="A17" s="161" t="s">
        <v>344</v>
      </c>
      <c r="B17" s="159" t="s">
        <v>362</v>
      </c>
      <c r="C17" s="160"/>
      <c r="D17" s="160"/>
      <c r="E17" s="160"/>
      <c r="F17" s="160"/>
      <c r="G17" s="160"/>
      <c r="H17" s="168"/>
      <c r="I17" s="166" t="s">
        <v>363</v>
      </c>
      <c r="J17" s="35"/>
      <c r="K17" s="35"/>
    </row>
    <row r="18" spans="1:21" s="1" customFormat="1" ht="27.75" thickBot="1" x14ac:dyDescent="0.3">
      <c r="A18" s="162"/>
      <c r="B18" s="54" t="s">
        <v>364</v>
      </c>
      <c r="C18" s="55" t="s">
        <v>365</v>
      </c>
      <c r="D18" s="55" t="s">
        <v>353</v>
      </c>
      <c r="E18" s="55" t="s">
        <v>366</v>
      </c>
      <c r="F18" s="55" t="s">
        <v>367</v>
      </c>
      <c r="G18" s="55" t="s">
        <v>355</v>
      </c>
      <c r="H18" s="56" t="s">
        <v>356</v>
      </c>
      <c r="I18" s="167"/>
      <c r="J18" s="35"/>
      <c r="K18" s="35"/>
      <c r="L18" s="35"/>
    </row>
    <row r="19" spans="1:21" x14ac:dyDescent="0.2">
      <c r="A19" s="18" t="s">
        <v>357</v>
      </c>
      <c r="B19" s="19"/>
      <c r="C19" s="20"/>
      <c r="D19" s="20"/>
      <c r="E19" s="20"/>
      <c r="F19" s="20"/>
      <c r="G19" s="20"/>
      <c r="H19" s="28"/>
      <c r="I19" s="21">
        <f>SUM(B19:H19)</f>
        <v>0</v>
      </c>
      <c r="L19" s="27"/>
    </row>
    <row r="20" spans="1:21" x14ac:dyDescent="0.2">
      <c r="A20" s="18" t="s">
        <v>334</v>
      </c>
      <c r="B20" s="19">
        <v>1</v>
      </c>
      <c r="C20" s="20"/>
      <c r="D20" s="20"/>
      <c r="E20" s="20">
        <v>1</v>
      </c>
      <c r="F20" s="20"/>
      <c r="G20" s="20"/>
      <c r="H20" s="28"/>
      <c r="I20" s="21">
        <f t="shared" ref="I20:I30" si="2">SUM(B20:H20)</f>
        <v>2</v>
      </c>
      <c r="L20" s="27"/>
    </row>
    <row r="21" spans="1:21" x14ac:dyDescent="0.2">
      <c r="A21" s="18" t="s">
        <v>335</v>
      </c>
      <c r="B21" s="19">
        <v>2</v>
      </c>
      <c r="C21" s="20"/>
      <c r="D21" s="20">
        <v>1</v>
      </c>
      <c r="E21" s="20">
        <v>1</v>
      </c>
      <c r="F21" s="20">
        <v>2</v>
      </c>
      <c r="G21" s="20"/>
      <c r="H21" s="28"/>
      <c r="I21" s="21">
        <f t="shared" si="2"/>
        <v>6</v>
      </c>
      <c r="L21" s="27"/>
    </row>
    <row r="22" spans="1:21" x14ac:dyDescent="0.2">
      <c r="A22" s="18" t="s">
        <v>358</v>
      </c>
      <c r="B22" s="19">
        <v>5</v>
      </c>
      <c r="C22" s="20">
        <v>4</v>
      </c>
      <c r="D22" s="20">
        <v>5</v>
      </c>
      <c r="E22" s="20">
        <v>4</v>
      </c>
      <c r="F22" s="20">
        <v>3</v>
      </c>
      <c r="G22" s="20">
        <v>1</v>
      </c>
      <c r="H22" s="28">
        <v>1</v>
      </c>
      <c r="I22" s="21">
        <f t="shared" si="2"/>
        <v>23</v>
      </c>
      <c r="L22" s="27"/>
    </row>
    <row r="23" spans="1:21" x14ac:dyDescent="0.2">
      <c r="A23" s="18" t="s">
        <v>359</v>
      </c>
      <c r="B23" s="19">
        <v>7</v>
      </c>
      <c r="C23" s="20">
        <v>1</v>
      </c>
      <c r="D23" s="20">
        <v>2</v>
      </c>
      <c r="E23" s="20">
        <v>4</v>
      </c>
      <c r="F23" s="20">
        <v>1</v>
      </c>
      <c r="G23" s="20">
        <v>1</v>
      </c>
      <c r="H23" s="28">
        <v>1</v>
      </c>
      <c r="I23" s="21">
        <f t="shared" si="2"/>
        <v>17</v>
      </c>
      <c r="L23" s="27"/>
    </row>
    <row r="24" spans="1:21" x14ac:dyDescent="0.2">
      <c r="A24" s="18" t="s">
        <v>338</v>
      </c>
      <c r="B24" s="19">
        <v>2</v>
      </c>
      <c r="C24" s="20"/>
      <c r="D24" s="20">
        <v>1</v>
      </c>
      <c r="E24" s="20">
        <v>1</v>
      </c>
      <c r="F24" s="20"/>
      <c r="G24" s="20"/>
      <c r="H24" s="28"/>
      <c r="I24" s="21">
        <f t="shared" si="2"/>
        <v>4</v>
      </c>
      <c r="L24" s="27"/>
    </row>
    <row r="25" spans="1:21" x14ac:dyDescent="0.2">
      <c r="A25" s="18" t="s">
        <v>339</v>
      </c>
      <c r="B25" s="19">
        <v>1</v>
      </c>
      <c r="C25" s="20">
        <v>1</v>
      </c>
      <c r="D25" s="20">
        <v>2</v>
      </c>
      <c r="E25" s="20">
        <v>1</v>
      </c>
      <c r="F25" s="20"/>
      <c r="G25" s="20"/>
      <c r="H25" s="28">
        <v>1</v>
      </c>
      <c r="I25" s="21">
        <f t="shared" si="2"/>
        <v>6</v>
      </c>
      <c r="L25" s="27"/>
    </row>
    <row r="26" spans="1:21" x14ac:dyDescent="0.2">
      <c r="A26" s="18" t="s">
        <v>340</v>
      </c>
      <c r="B26" s="19"/>
      <c r="C26" s="20">
        <v>1</v>
      </c>
      <c r="D26" s="20"/>
      <c r="E26" s="20">
        <v>4</v>
      </c>
      <c r="F26" s="20">
        <v>1</v>
      </c>
      <c r="G26" s="20">
        <v>1</v>
      </c>
      <c r="H26" s="28">
        <v>1</v>
      </c>
      <c r="I26" s="21">
        <f t="shared" si="2"/>
        <v>8</v>
      </c>
      <c r="L26" s="27"/>
    </row>
    <row r="27" spans="1:21" x14ac:dyDescent="0.2">
      <c r="A27" s="18" t="s">
        <v>360</v>
      </c>
      <c r="B27" s="19">
        <v>1</v>
      </c>
      <c r="C27" s="20"/>
      <c r="D27" s="20"/>
      <c r="E27" s="20">
        <v>9</v>
      </c>
      <c r="F27" s="20"/>
      <c r="G27" s="20">
        <v>3</v>
      </c>
      <c r="H27" s="28">
        <v>5</v>
      </c>
      <c r="I27" s="21">
        <f t="shared" si="2"/>
        <v>18</v>
      </c>
      <c r="L27" s="27"/>
    </row>
    <row r="28" spans="1:21" s="70" customFormat="1" x14ac:dyDescent="0.2">
      <c r="A28" s="71" t="s">
        <v>1104</v>
      </c>
      <c r="B28" s="66">
        <v>1</v>
      </c>
      <c r="C28" s="31"/>
      <c r="D28" s="31"/>
      <c r="E28" s="31">
        <v>8</v>
      </c>
      <c r="F28" s="31">
        <v>1</v>
      </c>
      <c r="G28" s="31"/>
      <c r="H28" s="67"/>
      <c r="I28" s="68">
        <f t="shared" si="2"/>
        <v>10</v>
      </c>
      <c r="J28" s="69"/>
      <c r="K28" s="69"/>
      <c r="L28" s="69"/>
    </row>
    <row r="29" spans="1:21" x14ac:dyDescent="0.2">
      <c r="A29" s="18" t="s">
        <v>341</v>
      </c>
      <c r="B29" s="19">
        <v>3</v>
      </c>
      <c r="C29" s="20">
        <v>1</v>
      </c>
      <c r="D29" s="20">
        <v>3</v>
      </c>
      <c r="E29" s="20">
        <v>6</v>
      </c>
      <c r="F29" s="20"/>
      <c r="G29" s="20"/>
      <c r="H29" s="28"/>
      <c r="I29" s="21">
        <f t="shared" si="2"/>
        <v>13</v>
      </c>
      <c r="L29" s="27"/>
    </row>
    <row r="30" spans="1:21" ht="13.5" thickBot="1" x14ac:dyDescent="0.25">
      <c r="A30" s="18" t="s">
        <v>342</v>
      </c>
      <c r="B30" s="19"/>
      <c r="C30" s="20"/>
      <c r="D30" s="20"/>
      <c r="E30" s="20"/>
      <c r="F30" s="20"/>
      <c r="G30" s="20"/>
      <c r="H30" s="29"/>
      <c r="I30" s="21">
        <f t="shared" si="2"/>
        <v>0</v>
      </c>
      <c r="L30" s="27"/>
    </row>
    <row r="31" spans="1:21" ht="21" customHeight="1" thickTop="1" thickBot="1" x14ac:dyDescent="0.25">
      <c r="A31" s="36" t="s">
        <v>361</v>
      </c>
      <c r="B31" s="23">
        <f>SUM(B19:B30)</f>
        <v>23</v>
      </c>
      <c r="C31" s="24">
        <f t="shared" ref="C31:I31" si="3">SUM(C19:C30)</f>
        <v>8</v>
      </c>
      <c r="D31" s="24">
        <f t="shared" si="3"/>
        <v>14</v>
      </c>
      <c r="E31" s="24">
        <f t="shared" si="3"/>
        <v>39</v>
      </c>
      <c r="F31" s="24">
        <f t="shared" si="3"/>
        <v>8</v>
      </c>
      <c r="G31" s="24">
        <f>SUM(G19:G30)</f>
        <v>6</v>
      </c>
      <c r="H31" s="30">
        <f>SUM(H19:H30)</f>
        <v>9</v>
      </c>
      <c r="I31" s="22">
        <f t="shared" si="3"/>
        <v>107</v>
      </c>
      <c r="L31" s="27"/>
      <c r="R31" s="163" t="s">
        <v>1198</v>
      </c>
      <c r="S31" s="164"/>
      <c r="T31" s="164"/>
      <c r="U31" s="165"/>
    </row>
    <row r="32" spans="1:21" ht="13.5" thickBot="1" x14ac:dyDescent="0.25">
      <c r="R32" s="161" t="s">
        <v>344</v>
      </c>
      <c r="S32" s="166" t="s">
        <v>403</v>
      </c>
      <c r="T32" s="166" t="s">
        <v>404</v>
      </c>
      <c r="U32" s="166" t="s">
        <v>405</v>
      </c>
    </row>
    <row r="33" spans="1:21" s="1" customFormat="1" ht="14.25" thickBot="1" x14ac:dyDescent="0.3">
      <c r="A33" s="161" t="s">
        <v>344</v>
      </c>
      <c r="B33" s="159" t="s">
        <v>368</v>
      </c>
      <c r="C33" s="160"/>
      <c r="D33" s="160"/>
      <c r="E33" s="160"/>
      <c r="F33" s="160"/>
      <c r="G33" s="160"/>
      <c r="H33" s="160"/>
      <c r="I33" s="160"/>
      <c r="J33" s="168"/>
      <c r="K33" s="166" t="s">
        <v>369</v>
      </c>
      <c r="R33" s="162"/>
      <c r="S33" s="167"/>
      <c r="T33" s="167"/>
      <c r="U33" s="167"/>
    </row>
    <row r="34" spans="1:21" s="1" customFormat="1" ht="14.25" thickBot="1" x14ac:dyDescent="0.3">
      <c r="A34" s="162"/>
      <c r="B34" s="52" t="s">
        <v>370</v>
      </c>
      <c r="C34" s="53" t="s">
        <v>349</v>
      </c>
      <c r="D34" s="53" t="s">
        <v>371</v>
      </c>
      <c r="E34" s="53" t="s">
        <v>372</v>
      </c>
      <c r="F34" s="53" t="s">
        <v>373</v>
      </c>
      <c r="G34" s="53" t="s">
        <v>374</v>
      </c>
      <c r="H34" s="53" t="s">
        <v>354</v>
      </c>
      <c r="I34" s="53" t="s">
        <v>355</v>
      </c>
      <c r="J34" s="57" t="s">
        <v>375</v>
      </c>
      <c r="K34" s="167"/>
      <c r="R34" s="18" t="s">
        <v>357</v>
      </c>
      <c r="S34" s="21">
        <f>($M$3+$H$19+$S$67+$T$67)</f>
        <v>0</v>
      </c>
      <c r="T34" s="21">
        <f>($N$3-$M$3)+($I$19-$H$19)+$K$35+$H$51+$U$67-($S$67+$T$67)</f>
        <v>3</v>
      </c>
      <c r="U34" s="21">
        <f>SUM(S34:T34)</f>
        <v>3</v>
      </c>
    </row>
    <row r="35" spans="1:21" x14ac:dyDescent="0.2">
      <c r="A35" s="18" t="s">
        <v>357</v>
      </c>
      <c r="B35" s="19"/>
      <c r="C35" s="20"/>
      <c r="D35" s="20"/>
      <c r="E35" s="20"/>
      <c r="F35" s="20"/>
      <c r="G35" s="20"/>
      <c r="H35" s="20"/>
      <c r="I35" s="20"/>
      <c r="J35" s="28"/>
      <c r="K35" s="21">
        <f>SUM(B35:J35)</f>
        <v>0</v>
      </c>
      <c r="R35" s="18" t="s">
        <v>334</v>
      </c>
      <c r="S35" s="21">
        <f>($M$4+$H$20+$S$68+$T$68)</f>
        <v>0</v>
      </c>
      <c r="T35" s="21">
        <f>($N$4-$M$4)+($I$20-$H$20)+$K$36+$H$52+$U$68-($S$68+$T$68)</f>
        <v>8</v>
      </c>
      <c r="U35" s="21">
        <f t="shared" ref="U35:U45" si="4">SUM(S35:T35)</f>
        <v>8</v>
      </c>
    </row>
    <row r="36" spans="1:21" x14ac:dyDescent="0.2">
      <c r="A36" s="18" t="s">
        <v>334</v>
      </c>
      <c r="B36" s="19">
        <v>1</v>
      </c>
      <c r="C36" s="20"/>
      <c r="D36" s="20"/>
      <c r="E36" s="20"/>
      <c r="F36" s="20"/>
      <c r="G36" s="20"/>
      <c r="H36" s="20"/>
      <c r="I36" s="20"/>
      <c r="J36" s="28"/>
      <c r="K36" s="21">
        <f t="shared" ref="K36:K46" si="5">SUM(B36:J36)</f>
        <v>1</v>
      </c>
      <c r="R36" s="18" t="s">
        <v>335</v>
      </c>
      <c r="S36" s="21">
        <f>($M$5+$H$21+$S$69+$T$69)</f>
        <v>0</v>
      </c>
      <c r="T36" s="21">
        <f>($N$5-$M$5)+($I$21-$H$21)+$K$37+$H$53+$U$69-($S$69+$T$69)</f>
        <v>53</v>
      </c>
      <c r="U36" s="21">
        <f t="shared" si="4"/>
        <v>53</v>
      </c>
    </row>
    <row r="37" spans="1:21" x14ac:dyDescent="0.2">
      <c r="A37" s="18" t="s">
        <v>335</v>
      </c>
      <c r="B37" s="19">
        <v>3</v>
      </c>
      <c r="C37" s="20">
        <v>3</v>
      </c>
      <c r="D37" s="20">
        <v>3</v>
      </c>
      <c r="E37" s="20">
        <v>1</v>
      </c>
      <c r="F37" s="20">
        <v>1</v>
      </c>
      <c r="G37" s="20">
        <v>2</v>
      </c>
      <c r="H37" s="20">
        <v>1</v>
      </c>
      <c r="I37" s="20"/>
      <c r="J37" s="28"/>
      <c r="K37" s="21">
        <f t="shared" si="5"/>
        <v>14</v>
      </c>
      <c r="R37" s="18" t="s">
        <v>358</v>
      </c>
      <c r="S37" s="21">
        <f>($M$6+$H$22+$S$70+$T$70)</f>
        <v>4</v>
      </c>
      <c r="T37" s="21">
        <f>($N$6-$M$6)+($I$22-$H$22)+$K$38+$H$54+$U$70-($S$70+$T$70)</f>
        <v>122</v>
      </c>
      <c r="U37" s="21">
        <f t="shared" si="4"/>
        <v>126</v>
      </c>
    </row>
    <row r="38" spans="1:21" x14ac:dyDescent="0.2">
      <c r="A38" s="18" t="s">
        <v>358</v>
      </c>
      <c r="B38" s="19">
        <v>5</v>
      </c>
      <c r="C38" s="20">
        <v>7</v>
      </c>
      <c r="D38" s="20">
        <v>14</v>
      </c>
      <c r="E38" s="20">
        <v>3</v>
      </c>
      <c r="F38" s="20">
        <v>2</v>
      </c>
      <c r="G38" s="20">
        <v>3</v>
      </c>
      <c r="H38" s="20">
        <v>1</v>
      </c>
      <c r="I38" s="20"/>
      <c r="J38" s="28"/>
      <c r="K38" s="21">
        <f t="shared" si="5"/>
        <v>35</v>
      </c>
      <c r="R38" s="18" t="s">
        <v>359</v>
      </c>
      <c r="S38" s="21">
        <f>($M$7+$H$23+$S$71+$T$71)</f>
        <v>7</v>
      </c>
      <c r="T38" s="21">
        <f>($N$7-$M$7)+($I$23-$H$23)+$K$39+$H$55+$U$71-($S$71+$T$71)</f>
        <v>140</v>
      </c>
      <c r="U38" s="21">
        <f t="shared" si="4"/>
        <v>147</v>
      </c>
    </row>
    <row r="39" spans="1:21" x14ac:dyDescent="0.2">
      <c r="A39" s="18" t="s">
        <v>359</v>
      </c>
      <c r="B39" s="19">
        <v>4</v>
      </c>
      <c r="C39" s="20">
        <v>10</v>
      </c>
      <c r="D39" s="20">
        <v>10</v>
      </c>
      <c r="E39" s="20">
        <v>2</v>
      </c>
      <c r="F39" s="20">
        <v>1</v>
      </c>
      <c r="G39" s="20">
        <v>4</v>
      </c>
      <c r="H39" s="20">
        <v>4</v>
      </c>
      <c r="I39" s="20">
        <v>2</v>
      </c>
      <c r="J39" s="28"/>
      <c r="K39" s="21">
        <f t="shared" si="5"/>
        <v>37</v>
      </c>
      <c r="R39" s="18" t="s">
        <v>338</v>
      </c>
      <c r="S39" s="21">
        <f>($M$8+$H$24+$S$72+$T$72)</f>
        <v>0</v>
      </c>
      <c r="T39" s="21">
        <f>($N$8-$M$8)+($I$24-$H$24)+$K$40+$H$56+$U$72-($S$72+$T$72)</f>
        <v>52</v>
      </c>
      <c r="U39" s="21">
        <f t="shared" si="4"/>
        <v>52</v>
      </c>
    </row>
    <row r="40" spans="1:21" x14ac:dyDescent="0.2">
      <c r="A40" s="18" t="s">
        <v>338</v>
      </c>
      <c r="B40" s="19">
        <v>5</v>
      </c>
      <c r="C40" s="20"/>
      <c r="D40" s="31">
        <v>2</v>
      </c>
      <c r="E40" s="20">
        <v>1</v>
      </c>
      <c r="F40" s="20">
        <v>1</v>
      </c>
      <c r="G40" s="31">
        <v>3</v>
      </c>
      <c r="H40" s="20">
        <v>2</v>
      </c>
      <c r="I40" s="31">
        <v>3</v>
      </c>
      <c r="J40" s="28"/>
      <c r="K40" s="21">
        <f t="shared" si="5"/>
        <v>17</v>
      </c>
      <c r="R40" s="18" t="s">
        <v>339</v>
      </c>
      <c r="S40" s="21">
        <f>($M$9+$H$25+$S$73+$T$73)</f>
        <v>2</v>
      </c>
      <c r="T40" s="21">
        <f>($N$9-$M$9)+($I$25-$H$25)+$K$41+$H$57+$U$73-($S$73+$T$73)</f>
        <v>68</v>
      </c>
      <c r="U40" s="21">
        <f t="shared" si="4"/>
        <v>70</v>
      </c>
    </row>
    <row r="41" spans="1:21" x14ac:dyDescent="0.2">
      <c r="A41" s="18" t="s">
        <v>339</v>
      </c>
      <c r="B41" s="19">
        <v>3</v>
      </c>
      <c r="C41" s="20">
        <v>1</v>
      </c>
      <c r="D41" s="31">
        <v>1</v>
      </c>
      <c r="E41" s="20"/>
      <c r="F41" s="20"/>
      <c r="G41" s="31">
        <v>2</v>
      </c>
      <c r="H41" s="20">
        <v>1</v>
      </c>
      <c r="I41" s="20">
        <v>11</v>
      </c>
      <c r="J41" s="28"/>
      <c r="K41" s="21">
        <f t="shared" si="5"/>
        <v>19</v>
      </c>
      <c r="R41" s="18" t="s">
        <v>340</v>
      </c>
      <c r="S41" s="21">
        <f>($M$10+$H$26+$S$74+$T$74)</f>
        <v>6</v>
      </c>
      <c r="T41" s="21">
        <f>($N$10-$M$10)+($I$26-$H$26)+$K$42+$H$58+$U$74-($S$74+$T$74)</f>
        <v>55</v>
      </c>
      <c r="U41" s="21">
        <f t="shared" si="4"/>
        <v>61</v>
      </c>
    </row>
    <row r="42" spans="1:21" x14ac:dyDescent="0.2">
      <c r="A42" s="18" t="s">
        <v>340</v>
      </c>
      <c r="B42" s="19">
        <v>1</v>
      </c>
      <c r="C42" s="20">
        <v>2</v>
      </c>
      <c r="D42" s="31">
        <v>1</v>
      </c>
      <c r="E42" s="20">
        <v>1</v>
      </c>
      <c r="F42" s="20"/>
      <c r="G42" s="20"/>
      <c r="H42" s="20">
        <v>2</v>
      </c>
      <c r="I42" s="20"/>
      <c r="J42" s="28"/>
      <c r="K42" s="21">
        <f t="shared" si="5"/>
        <v>7</v>
      </c>
      <c r="R42" s="18" t="s">
        <v>360</v>
      </c>
      <c r="S42" s="21">
        <f>($M$11+$H$27+$S$75+$T$75)</f>
        <v>10</v>
      </c>
      <c r="T42" s="21">
        <f>($N$11-$M$11)+($I$27-$H$27)+$K$43+$H$59+$U$75-($S$75+$T$75)</f>
        <v>42</v>
      </c>
      <c r="U42" s="21">
        <f t="shared" si="4"/>
        <v>52</v>
      </c>
    </row>
    <row r="43" spans="1:21" x14ac:dyDescent="0.2">
      <c r="A43" s="18" t="s">
        <v>360</v>
      </c>
      <c r="B43" s="19"/>
      <c r="C43" s="20">
        <v>1</v>
      </c>
      <c r="D43" s="20"/>
      <c r="E43" s="20">
        <v>7</v>
      </c>
      <c r="F43" s="20"/>
      <c r="G43" s="31">
        <v>1</v>
      </c>
      <c r="H43" s="20"/>
      <c r="I43" s="20"/>
      <c r="J43" s="28"/>
      <c r="K43" s="21">
        <f t="shared" si="5"/>
        <v>9</v>
      </c>
      <c r="R43" s="18" t="s">
        <v>1104</v>
      </c>
      <c r="S43" s="21">
        <f>($M$12+$H$28+$S$76+$T$76)</f>
        <v>0</v>
      </c>
      <c r="T43" s="21">
        <f>($N$12+$I$28)</f>
        <v>29</v>
      </c>
      <c r="U43" s="21">
        <f t="shared" si="4"/>
        <v>29</v>
      </c>
    </row>
    <row r="44" spans="1:21" x14ac:dyDescent="0.2">
      <c r="A44" s="18" t="s">
        <v>1104</v>
      </c>
      <c r="B44" s="19"/>
      <c r="C44" s="20"/>
      <c r="D44" s="20"/>
      <c r="E44" s="20"/>
      <c r="F44" s="20"/>
      <c r="G44" s="31"/>
      <c r="H44" s="20"/>
      <c r="I44" s="20"/>
      <c r="J44" s="28"/>
      <c r="K44" s="21">
        <f t="shared" si="5"/>
        <v>0</v>
      </c>
      <c r="R44" s="18" t="s">
        <v>341</v>
      </c>
      <c r="S44" s="21">
        <f>($M$13+$H$29+$S$77+$T$77)</f>
        <v>2</v>
      </c>
      <c r="T44" s="21">
        <f>($N$13-$M$13)+($I$29-$H$29)+$K$45+$H$61+$U$77-($S$77+$T$77)</f>
        <v>87</v>
      </c>
      <c r="U44" s="21">
        <f t="shared" si="4"/>
        <v>89</v>
      </c>
    </row>
    <row r="45" spans="1:21" ht="13.5" thickBot="1" x14ac:dyDescent="0.25">
      <c r="A45" s="18" t="s">
        <v>341</v>
      </c>
      <c r="B45" s="19">
        <v>3</v>
      </c>
      <c r="C45" s="20">
        <v>2</v>
      </c>
      <c r="D45" s="20">
        <v>3</v>
      </c>
      <c r="E45" s="20">
        <v>2</v>
      </c>
      <c r="F45" s="20">
        <v>3</v>
      </c>
      <c r="G45" s="31">
        <v>1</v>
      </c>
      <c r="H45" s="20">
        <v>1</v>
      </c>
      <c r="I45" s="20">
        <v>1</v>
      </c>
      <c r="J45" s="28"/>
      <c r="K45" s="21">
        <f t="shared" si="5"/>
        <v>16</v>
      </c>
      <c r="R45" s="18" t="s">
        <v>342</v>
      </c>
      <c r="S45" s="21">
        <f>($M$14+$H$30+$S$78+$T$78)</f>
        <v>0</v>
      </c>
      <c r="T45" s="21">
        <f>($N$14-$M$14)+($I$30-$H$30)+$K$46+$H$62+$U$78-($S$78+$T$78)</f>
        <v>54</v>
      </c>
      <c r="U45" s="21">
        <f t="shared" si="4"/>
        <v>54</v>
      </c>
    </row>
    <row r="46" spans="1:21" ht="12.75" customHeight="1" thickTop="1" thickBot="1" x14ac:dyDescent="0.25">
      <c r="A46" s="18" t="s">
        <v>342</v>
      </c>
      <c r="B46" s="19"/>
      <c r="C46" s="20"/>
      <c r="D46" s="31"/>
      <c r="E46" s="20"/>
      <c r="F46" s="20"/>
      <c r="G46" s="31"/>
      <c r="H46" s="20"/>
      <c r="I46" s="31"/>
      <c r="J46" s="28"/>
      <c r="K46" s="21">
        <f t="shared" si="5"/>
        <v>0</v>
      </c>
      <c r="R46" s="36" t="s">
        <v>361</v>
      </c>
      <c r="S46" s="22">
        <f>SUM(S34:S45)</f>
        <v>31</v>
      </c>
      <c r="T46" s="22">
        <f>SUM(T34:T45)</f>
        <v>713</v>
      </c>
      <c r="U46" s="22">
        <f>SUM(U34:U45)</f>
        <v>744</v>
      </c>
    </row>
    <row r="47" spans="1:21" ht="21" customHeight="1" thickTop="1" thickBot="1" x14ac:dyDescent="0.25">
      <c r="A47" s="36" t="s">
        <v>361</v>
      </c>
      <c r="B47" s="23">
        <f t="shared" ref="B47:K47" si="6">SUM(B35:B46)</f>
        <v>25</v>
      </c>
      <c r="C47" s="24">
        <f t="shared" si="6"/>
        <v>26</v>
      </c>
      <c r="D47" s="24">
        <f t="shared" si="6"/>
        <v>34</v>
      </c>
      <c r="E47" s="24">
        <f t="shared" si="6"/>
        <v>17</v>
      </c>
      <c r="F47" s="24">
        <f t="shared" si="6"/>
        <v>8</v>
      </c>
      <c r="G47" s="24">
        <f t="shared" si="6"/>
        <v>16</v>
      </c>
      <c r="H47" s="24">
        <f t="shared" si="6"/>
        <v>12</v>
      </c>
      <c r="I47" s="24">
        <f t="shared" si="6"/>
        <v>17</v>
      </c>
      <c r="J47" s="30">
        <f t="shared" si="6"/>
        <v>0</v>
      </c>
      <c r="K47" s="22">
        <f t="shared" si="6"/>
        <v>155</v>
      </c>
    </row>
    <row r="48" spans="1:21" s="1" customFormat="1" ht="14.25" thickBot="1" x14ac:dyDescent="0.3">
      <c r="A48"/>
      <c r="B48" s="27"/>
      <c r="C48" s="27"/>
      <c r="D48" s="27"/>
      <c r="E48" s="27"/>
      <c r="F48" s="27"/>
      <c r="G48" s="27"/>
      <c r="H48" s="27"/>
      <c r="I48" s="27"/>
      <c r="J48" s="27"/>
      <c r="K48" s="27"/>
      <c r="S48"/>
      <c r="T48"/>
      <c r="U48"/>
    </row>
    <row r="49" spans="1:22" s="1" customFormat="1" ht="13.5" x14ac:dyDescent="0.25">
      <c r="A49" s="161" t="s">
        <v>344</v>
      </c>
      <c r="B49" s="159" t="s">
        <v>376</v>
      </c>
      <c r="C49" s="160"/>
      <c r="D49" s="160"/>
      <c r="E49" s="160"/>
      <c r="F49" s="160"/>
      <c r="G49" s="168"/>
      <c r="H49" s="166" t="s">
        <v>377</v>
      </c>
      <c r="I49" s="35"/>
      <c r="J49" s="35"/>
      <c r="K49" s="35"/>
    </row>
    <row r="50" spans="1:22" ht="27.75" thickBot="1" x14ac:dyDescent="0.3">
      <c r="A50" s="162"/>
      <c r="B50" s="54" t="s">
        <v>368</v>
      </c>
      <c r="C50" s="55" t="s">
        <v>378</v>
      </c>
      <c r="D50" s="55" t="s">
        <v>379</v>
      </c>
      <c r="E50" s="55" t="s">
        <v>380</v>
      </c>
      <c r="F50" s="55" t="s">
        <v>381</v>
      </c>
      <c r="G50" s="56" t="s">
        <v>382</v>
      </c>
      <c r="H50" s="167"/>
      <c r="I50" s="35"/>
      <c r="J50" s="35"/>
      <c r="K50" s="35"/>
      <c r="S50" s="1"/>
      <c r="T50" s="1"/>
      <c r="U50" s="1"/>
    </row>
    <row r="51" spans="1:22" x14ac:dyDescent="0.2">
      <c r="A51" s="18" t="s">
        <v>357</v>
      </c>
      <c r="B51" s="19"/>
      <c r="C51" s="20"/>
      <c r="D51" s="20"/>
      <c r="E51" s="20"/>
      <c r="F51" s="20"/>
      <c r="G51" s="28"/>
      <c r="H51" s="21">
        <f t="shared" ref="H51:H62" si="7">SUM(B51:G51)</f>
        <v>0</v>
      </c>
    </row>
    <row r="52" spans="1:22" x14ac:dyDescent="0.2">
      <c r="A52" s="18" t="s">
        <v>334</v>
      </c>
      <c r="B52" s="19"/>
      <c r="C52" s="20"/>
      <c r="D52" s="20"/>
      <c r="E52" s="20"/>
      <c r="F52" s="20"/>
      <c r="G52" s="28">
        <v>1</v>
      </c>
      <c r="H52" s="21">
        <f t="shared" si="7"/>
        <v>1</v>
      </c>
    </row>
    <row r="53" spans="1:22" x14ac:dyDescent="0.2">
      <c r="A53" s="18" t="s">
        <v>335</v>
      </c>
      <c r="B53" s="19"/>
      <c r="C53" s="20"/>
      <c r="D53" s="20">
        <v>2</v>
      </c>
      <c r="E53" s="20"/>
      <c r="F53" s="20"/>
      <c r="G53" s="28"/>
      <c r="H53" s="21">
        <f t="shared" si="7"/>
        <v>2</v>
      </c>
    </row>
    <row r="54" spans="1:22" x14ac:dyDescent="0.2">
      <c r="A54" s="18" t="s">
        <v>358</v>
      </c>
      <c r="B54" s="19">
        <v>5</v>
      </c>
      <c r="C54" s="20"/>
      <c r="D54" s="20"/>
      <c r="E54" s="20"/>
      <c r="F54" s="20"/>
      <c r="G54" s="28"/>
      <c r="H54" s="21">
        <f t="shared" si="7"/>
        <v>5</v>
      </c>
    </row>
    <row r="55" spans="1:22" x14ac:dyDescent="0.2">
      <c r="A55" s="18" t="s">
        <v>359</v>
      </c>
      <c r="B55" s="19">
        <v>5</v>
      </c>
      <c r="C55" s="20"/>
      <c r="D55" s="20">
        <v>2</v>
      </c>
      <c r="E55" s="20">
        <v>1</v>
      </c>
      <c r="F55" s="20"/>
      <c r="G55" s="28"/>
      <c r="H55" s="21">
        <f t="shared" si="7"/>
        <v>8</v>
      </c>
    </row>
    <row r="56" spans="1:22" x14ac:dyDescent="0.2">
      <c r="A56" s="18" t="s">
        <v>338</v>
      </c>
      <c r="B56" s="19"/>
      <c r="C56" s="20"/>
      <c r="D56" s="20">
        <v>2</v>
      </c>
      <c r="E56" s="20"/>
      <c r="F56" s="20"/>
      <c r="G56" s="28"/>
      <c r="H56" s="21">
        <f t="shared" si="7"/>
        <v>2</v>
      </c>
    </row>
    <row r="57" spans="1:22" x14ac:dyDescent="0.2">
      <c r="A57" s="18" t="s">
        <v>339</v>
      </c>
      <c r="B57" s="19">
        <v>5</v>
      </c>
      <c r="C57" s="20"/>
      <c r="D57" s="20">
        <v>6</v>
      </c>
      <c r="E57" s="20">
        <v>1</v>
      </c>
      <c r="F57" s="20"/>
      <c r="G57" s="28"/>
      <c r="H57" s="21">
        <f t="shared" si="7"/>
        <v>12</v>
      </c>
    </row>
    <row r="58" spans="1:22" x14ac:dyDescent="0.2">
      <c r="A58" s="18" t="s">
        <v>340</v>
      </c>
      <c r="B58" s="19"/>
      <c r="C58" s="20"/>
      <c r="D58" s="20"/>
      <c r="E58" s="20"/>
      <c r="F58" s="20"/>
      <c r="G58" s="28"/>
      <c r="H58" s="21">
        <f t="shared" si="7"/>
        <v>0</v>
      </c>
    </row>
    <row r="59" spans="1:22" x14ac:dyDescent="0.2">
      <c r="A59" s="18" t="s">
        <v>360</v>
      </c>
      <c r="B59" s="19"/>
      <c r="C59" s="20"/>
      <c r="D59" s="20"/>
      <c r="E59" s="20"/>
      <c r="F59" s="20"/>
      <c r="G59" s="28"/>
      <c r="H59" s="21">
        <f t="shared" si="7"/>
        <v>0</v>
      </c>
    </row>
    <row r="60" spans="1:22" x14ac:dyDescent="0.2">
      <c r="A60" s="18" t="s">
        <v>1104</v>
      </c>
      <c r="B60" s="19"/>
      <c r="C60" s="20"/>
      <c r="D60" s="20"/>
      <c r="E60" s="20"/>
      <c r="F60" s="20"/>
      <c r="G60" s="28"/>
      <c r="H60" s="21">
        <f t="shared" si="7"/>
        <v>0</v>
      </c>
    </row>
    <row r="61" spans="1:22" ht="12.75" customHeight="1" x14ac:dyDescent="0.2">
      <c r="A61" s="18" t="s">
        <v>341</v>
      </c>
      <c r="B61" s="19">
        <v>3</v>
      </c>
      <c r="C61" s="20"/>
      <c r="D61" s="20"/>
      <c r="E61" s="20"/>
      <c r="F61" s="20"/>
      <c r="G61" s="28">
        <v>1</v>
      </c>
      <c r="H61" s="21">
        <f t="shared" si="7"/>
        <v>4</v>
      </c>
    </row>
    <row r="62" spans="1:22" ht="21" customHeight="1" thickBot="1" x14ac:dyDescent="0.25">
      <c r="A62" s="18" t="s">
        <v>342</v>
      </c>
      <c r="B62" s="19"/>
      <c r="C62" s="20"/>
      <c r="D62" s="20"/>
      <c r="E62" s="20"/>
      <c r="F62" s="20"/>
      <c r="G62" s="28"/>
      <c r="H62" s="21">
        <f t="shared" si="7"/>
        <v>0</v>
      </c>
    </row>
    <row r="63" spans="1:22" s="1" customFormat="1" ht="12.75" customHeight="1" thickTop="1" thickBot="1" x14ac:dyDescent="0.3">
      <c r="A63" s="36" t="s">
        <v>361</v>
      </c>
      <c r="B63" s="23">
        <f t="shared" ref="B63:H63" si="8">SUM(B51:B62)</f>
        <v>18</v>
      </c>
      <c r="C63" s="24">
        <f t="shared" si="8"/>
        <v>0</v>
      </c>
      <c r="D63" s="24">
        <f t="shared" si="8"/>
        <v>12</v>
      </c>
      <c r="E63" s="24">
        <f t="shared" si="8"/>
        <v>2</v>
      </c>
      <c r="F63" s="24">
        <f t="shared" si="8"/>
        <v>0</v>
      </c>
      <c r="G63" s="30">
        <f t="shared" si="8"/>
        <v>2</v>
      </c>
      <c r="H63" s="22">
        <f t="shared" si="8"/>
        <v>34</v>
      </c>
      <c r="I63" s="27"/>
      <c r="J63" s="27"/>
      <c r="K63" s="27"/>
      <c r="L63"/>
      <c r="M63"/>
      <c r="N63"/>
      <c r="O63"/>
      <c r="P63"/>
      <c r="Q63"/>
      <c r="R63"/>
      <c r="S63"/>
      <c r="T63"/>
      <c r="U63"/>
      <c r="V63"/>
    </row>
    <row r="64" spans="1:22" s="1" customFormat="1" ht="24" customHeight="1" thickBot="1" x14ac:dyDescent="0.3">
      <c r="A64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/>
      <c r="M64"/>
      <c r="N64"/>
      <c r="O64"/>
      <c r="P64"/>
      <c r="Q64"/>
      <c r="R64"/>
      <c r="S64"/>
      <c r="T64"/>
      <c r="U64"/>
      <c r="V64"/>
    </row>
    <row r="65" spans="1:22" ht="13.5" x14ac:dyDescent="0.25">
      <c r="A65" s="161" t="s">
        <v>383</v>
      </c>
      <c r="B65" s="169" t="s">
        <v>384</v>
      </c>
      <c r="C65" s="171" t="s">
        <v>385</v>
      </c>
      <c r="D65" s="173" t="s">
        <v>386</v>
      </c>
      <c r="E65" s="173" t="s">
        <v>387</v>
      </c>
      <c r="F65" s="171" t="s">
        <v>388</v>
      </c>
      <c r="G65" s="171" t="s">
        <v>389</v>
      </c>
      <c r="H65" s="173" t="s">
        <v>390</v>
      </c>
      <c r="I65" s="173" t="s">
        <v>391</v>
      </c>
      <c r="J65" s="171" t="s">
        <v>392</v>
      </c>
      <c r="K65" s="173" t="s">
        <v>393</v>
      </c>
      <c r="L65" s="171" t="s">
        <v>1188</v>
      </c>
      <c r="M65" s="171" t="s">
        <v>394</v>
      </c>
      <c r="N65" s="171" t="s">
        <v>395</v>
      </c>
      <c r="O65" s="171" t="s">
        <v>396</v>
      </c>
      <c r="P65" s="171" t="s">
        <v>397</v>
      </c>
      <c r="Q65" s="171" t="s">
        <v>398</v>
      </c>
      <c r="R65" s="171" t="s">
        <v>399</v>
      </c>
      <c r="S65" s="171" t="s">
        <v>400</v>
      </c>
      <c r="T65" s="157" t="s">
        <v>401</v>
      </c>
      <c r="U65" s="166" t="s">
        <v>402</v>
      </c>
      <c r="V65" s="33"/>
    </row>
    <row r="66" spans="1:22" ht="14.25" thickBot="1" x14ac:dyDescent="0.3">
      <c r="A66" s="162"/>
      <c r="B66" s="170"/>
      <c r="C66" s="172"/>
      <c r="D66" s="174"/>
      <c r="E66" s="174"/>
      <c r="F66" s="172"/>
      <c r="G66" s="172"/>
      <c r="H66" s="174"/>
      <c r="I66" s="174"/>
      <c r="J66" s="172"/>
      <c r="K66" s="174"/>
      <c r="L66" s="175"/>
      <c r="M66" s="172"/>
      <c r="N66" s="172"/>
      <c r="O66" s="172"/>
      <c r="P66" s="172"/>
      <c r="Q66" s="172"/>
      <c r="R66" s="172"/>
      <c r="S66" s="172"/>
      <c r="T66" s="176"/>
      <c r="U66" s="177"/>
      <c r="V66" s="33"/>
    </row>
    <row r="67" spans="1:22" x14ac:dyDescent="0.2">
      <c r="A67" s="18" t="s">
        <v>357</v>
      </c>
      <c r="B67" s="19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>
        <v>1</v>
      </c>
      <c r="P67" s="20"/>
      <c r="Q67" s="20"/>
      <c r="R67" s="20">
        <v>2</v>
      </c>
      <c r="S67" s="20"/>
      <c r="T67" s="20"/>
      <c r="U67" s="21">
        <f t="shared" ref="U67:U78" si="9">SUM(B67:T67)</f>
        <v>3</v>
      </c>
      <c r="V67" s="32"/>
    </row>
    <row r="68" spans="1:22" x14ac:dyDescent="0.2">
      <c r="A68" s="18" t="s">
        <v>334</v>
      </c>
      <c r="B68" s="19"/>
      <c r="C68" s="20"/>
      <c r="D68" s="20"/>
      <c r="E68" s="20"/>
      <c r="F68" s="20"/>
      <c r="G68" s="20"/>
      <c r="H68" s="20"/>
      <c r="I68" s="20">
        <v>1</v>
      </c>
      <c r="J68" s="20">
        <v>1</v>
      </c>
      <c r="K68" s="20"/>
      <c r="L68" s="20"/>
      <c r="M68" s="20">
        <v>1</v>
      </c>
      <c r="N68" s="20"/>
      <c r="O68" s="20"/>
      <c r="P68" s="20"/>
      <c r="Q68" s="20">
        <v>1</v>
      </c>
      <c r="R68" s="20"/>
      <c r="S68" s="20"/>
      <c r="T68" s="20"/>
      <c r="U68" s="21">
        <f t="shared" si="9"/>
        <v>4</v>
      </c>
      <c r="V68" s="32"/>
    </row>
    <row r="69" spans="1:22" x14ac:dyDescent="0.2">
      <c r="A69" s="18" t="s">
        <v>335</v>
      </c>
      <c r="B69" s="19">
        <v>1</v>
      </c>
      <c r="C69" s="20"/>
      <c r="D69" s="20"/>
      <c r="E69" s="20"/>
      <c r="F69" s="20"/>
      <c r="G69" s="20"/>
      <c r="H69" s="20"/>
      <c r="I69" s="20">
        <v>4</v>
      </c>
      <c r="J69" s="20">
        <v>1</v>
      </c>
      <c r="K69" s="20">
        <v>1</v>
      </c>
      <c r="L69" s="20">
        <v>1</v>
      </c>
      <c r="M69" s="20">
        <v>4</v>
      </c>
      <c r="N69" s="20">
        <v>2</v>
      </c>
      <c r="O69" s="20">
        <v>5</v>
      </c>
      <c r="P69" s="20">
        <v>2</v>
      </c>
      <c r="Q69" s="20">
        <v>2</v>
      </c>
      <c r="R69" s="20">
        <v>1</v>
      </c>
      <c r="S69" s="20"/>
      <c r="T69" s="20"/>
      <c r="U69" s="21">
        <f t="shared" si="9"/>
        <v>24</v>
      </c>
      <c r="V69" s="32"/>
    </row>
    <row r="70" spans="1:22" x14ac:dyDescent="0.2">
      <c r="A70" s="18" t="s">
        <v>358</v>
      </c>
      <c r="B70" s="19"/>
      <c r="C70" s="20">
        <v>3</v>
      </c>
      <c r="D70" s="20">
        <v>2</v>
      </c>
      <c r="E70" s="20">
        <v>1</v>
      </c>
      <c r="F70" s="20">
        <v>1</v>
      </c>
      <c r="G70" s="20"/>
      <c r="H70" s="20"/>
      <c r="I70" s="20">
        <v>15</v>
      </c>
      <c r="J70" s="20"/>
      <c r="K70" s="20"/>
      <c r="L70" s="20"/>
      <c r="M70" s="20">
        <v>5</v>
      </c>
      <c r="N70" s="20">
        <v>3</v>
      </c>
      <c r="O70" s="20">
        <v>4</v>
      </c>
      <c r="P70" s="20">
        <v>1</v>
      </c>
      <c r="Q70" s="20">
        <v>2</v>
      </c>
      <c r="R70" s="20"/>
      <c r="S70" s="20">
        <v>1</v>
      </c>
      <c r="T70" s="20">
        <v>1</v>
      </c>
      <c r="U70" s="21">
        <f t="shared" si="9"/>
        <v>39</v>
      </c>
      <c r="V70" s="32"/>
    </row>
    <row r="71" spans="1:22" x14ac:dyDescent="0.2">
      <c r="A71" s="18" t="s">
        <v>359</v>
      </c>
      <c r="B71" s="19"/>
      <c r="C71" s="20">
        <v>2</v>
      </c>
      <c r="D71" s="20">
        <v>2</v>
      </c>
      <c r="E71" s="20"/>
      <c r="F71" s="20">
        <v>1</v>
      </c>
      <c r="G71" s="20"/>
      <c r="H71" s="20"/>
      <c r="I71" s="20">
        <v>26</v>
      </c>
      <c r="J71" s="20">
        <v>1</v>
      </c>
      <c r="K71" s="20">
        <v>1</v>
      </c>
      <c r="L71" s="20"/>
      <c r="M71" s="20">
        <v>2</v>
      </c>
      <c r="N71" s="20">
        <v>3</v>
      </c>
      <c r="O71" s="20">
        <v>7</v>
      </c>
      <c r="P71" s="20">
        <v>2</v>
      </c>
      <c r="Q71" s="20">
        <v>1</v>
      </c>
      <c r="R71" s="20"/>
      <c r="S71" s="20"/>
      <c r="T71" s="20">
        <v>1</v>
      </c>
      <c r="U71" s="21">
        <f t="shared" si="9"/>
        <v>49</v>
      </c>
      <c r="V71" s="32"/>
    </row>
    <row r="72" spans="1:22" x14ac:dyDescent="0.2">
      <c r="A72" s="18" t="s">
        <v>338</v>
      </c>
      <c r="B72" s="19"/>
      <c r="C72" s="20">
        <v>1</v>
      </c>
      <c r="D72" s="20">
        <v>1</v>
      </c>
      <c r="E72" s="20">
        <v>2</v>
      </c>
      <c r="F72" s="20"/>
      <c r="G72" s="20"/>
      <c r="H72" s="20"/>
      <c r="I72" s="20"/>
      <c r="J72" s="20"/>
      <c r="K72" s="20">
        <v>2</v>
      </c>
      <c r="L72" s="20"/>
      <c r="M72" s="20">
        <v>6</v>
      </c>
      <c r="N72" s="20">
        <v>2</v>
      </c>
      <c r="O72" s="20"/>
      <c r="P72" s="20">
        <v>2</v>
      </c>
      <c r="Q72" s="20"/>
      <c r="R72" s="20"/>
      <c r="S72" s="20"/>
      <c r="T72" s="20"/>
      <c r="U72" s="21">
        <f t="shared" si="9"/>
        <v>16</v>
      </c>
      <c r="V72" s="32"/>
    </row>
    <row r="73" spans="1:22" x14ac:dyDescent="0.2">
      <c r="A73" s="18" t="s">
        <v>339</v>
      </c>
      <c r="B73" s="19"/>
      <c r="C73" s="20">
        <v>2</v>
      </c>
      <c r="D73" s="20">
        <v>2</v>
      </c>
      <c r="E73" s="20"/>
      <c r="F73" s="20">
        <v>1</v>
      </c>
      <c r="G73" s="20"/>
      <c r="H73" s="20"/>
      <c r="I73" s="20"/>
      <c r="J73" s="20">
        <v>1</v>
      </c>
      <c r="K73" s="20"/>
      <c r="L73" s="20"/>
      <c r="M73" s="20">
        <v>2</v>
      </c>
      <c r="N73" s="20">
        <v>4</v>
      </c>
      <c r="O73" s="20">
        <v>3</v>
      </c>
      <c r="P73" s="20"/>
      <c r="Q73" s="20">
        <v>2</v>
      </c>
      <c r="R73" s="20"/>
      <c r="S73" s="20"/>
      <c r="T73" s="20">
        <v>1</v>
      </c>
      <c r="U73" s="21">
        <f t="shared" si="9"/>
        <v>18</v>
      </c>
      <c r="V73" s="32"/>
    </row>
    <row r="74" spans="1:22" x14ac:dyDescent="0.2">
      <c r="A74" s="18" t="s">
        <v>340</v>
      </c>
      <c r="B74" s="19"/>
      <c r="C74" s="20"/>
      <c r="D74" s="20"/>
      <c r="E74" s="20"/>
      <c r="F74" s="20"/>
      <c r="G74" s="20"/>
      <c r="H74" s="20"/>
      <c r="I74" s="20">
        <v>23</v>
      </c>
      <c r="J74" s="20">
        <v>1</v>
      </c>
      <c r="K74" s="20"/>
      <c r="L74" s="20"/>
      <c r="M74" s="20">
        <v>1</v>
      </c>
      <c r="N74" s="20"/>
      <c r="O74" s="20">
        <v>1</v>
      </c>
      <c r="P74" s="20">
        <v>1</v>
      </c>
      <c r="Q74" s="20"/>
      <c r="R74" s="20"/>
      <c r="S74" s="20"/>
      <c r="T74" s="20"/>
      <c r="U74" s="21">
        <f t="shared" si="9"/>
        <v>27</v>
      </c>
      <c r="V74" s="32"/>
    </row>
    <row r="75" spans="1:22" x14ac:dyDescent="0.2">
      <c r="A75" s="18" t="s">
        <v>360</v>
      </c>
      <c r="B75" s="19"/>
      <c r="C75" s="20"/>
      <c r="D75" s="20"/>
      <c r="E75" s="20"/>
      <c r="F75" s="20"/>
      <c r="G75" s="20"/>
      <c r="H75" s="20"/>
      <c r="I75" s="20">
        <v>11</v>
      </c>
      <c r="J75" s="20">
        <v>1</v>
      </c>
      <c r="K75" s="20"/>
      <c r="L75" s="20"/>
      <c r="M75" s="20"/>
      <c r="N75" s="20"/>
      <c r="O75" s="20">
        <v>2</v>
      </c>
      <c r="P75" s="20"/>
      <c r="Q75" s="20"/>
      <c r="R75" s="20"/>
      <c r="S75" s="20">
        <v>1</v>
      </c>
      <c r="T75" s="20">
        <v>1</v>
      </c>
      <c r="U75" s="21">
        <f t="shared" si="9"/>
        <v>16</v>
      </c>
      <c r="V75" s="32"/>
    </row>
    <row r="76" spans="1:22" ht="12.75" customHeight="1" x14ac:dyDescent="0.2">
      <c r="A76" s="18" t="s">
        <v>1104</v>
      </c>
      <c r="B76" s="19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1">
        <f t="shared" si="9"/>
        <v>0</v>
      </c>
      <c r="V76" s="32"/>
    </row>
    <row r="77" spans="1:22" ht="12.75" customHeight="1" x14ac:dyDescent="0.2">
      <c r="A77" s="18" t="s">
        <v>341</v>
      </c>
      <c r="B77" s="19">
        <v>2</v>
      </c>
      <c r="C77" s="20"/>
      <c r="D77" s="20"/>
      <c r="E77" s="20"/>
      <c r="F77" s="20"/>
      <c r="G77" s="20"/>
      <c r="H77" s="20"/>
      <c r="I77" s="20">
        <v>22</v>
      </c>
      <c r="J77" s="20">
        <v>1</v>
      </c>
      <c r="K77" s="20"/>
      <c r="L77" s="20">
        <v>2</v>
      </c>
      <c r="M77" s="20">
        <v>4</v>
      </c>
      <c r="N77" s="20">
        <v>3</v>
      </c>
      <c r="O77" s="20">
        <v>4</v>
      </c>
      <c r="P77" s="20">
        <v>1</v>
      </c>
      <c r="Q77" s="20">
        <v>2</v>
      </c>
      <c r="R77" s="20">
        <v>2</v>
      </c>
      <c r="S77" s="20"/>
      <c r="T77" s="20">
        <v>1</v>
      </c>
      <c r="U77" s="21">
        <f t="shared" si="9"/>
        <v>44</v>
      </c>
      <c r="V77" s="32"/>
    </row>
    <row r="78" spans="1:22" ht="13.5" thickBot="1" x14ac:dyDescent="0.25">
      <c r="A78" s="18" t="s">
        <v>342</v>
      </c>
      <c r="B78" s="19"/>
      <c r="C78" s="20"/>
      <c r="D78" s="20"/>
      <c r="E78" s="20"/>
      <c r="F78" s="20"/>
      <c r="G78" s="20"/>
      <c r="H78" s="20"/>
      <c r="I78" s="20">
        <v>54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1">
        <f t="shared" si="9"/>
        <v>54</v>
      </c>
      <c r="V78" s="25"/>
    </row>
    <row r="79" spans="1:22" ht="21" customHeight="1" thickTop="1" thickBot="1" x14ac:dyDescent="0.25">
      <c r="A79" s="36" t="s">
        <v>361</v>
      </c>
      <c r="B79" s="23">
        <f t="shared" ref="B79:U79" si="10">SUM(B67:B78)</f>
        <v>3</v>
      </c>
      <c r="C79" s="24">
        <f t="shared" si="10"/>
        <v>8</v>
      </c>
      <c r="D79" s="24">
        <f t="shared" si="10"/>
        <v>7</v>
      </c>
      <c r="E79" s="24">
        <f t="shared" si="10"/>
        <v>3</v>
      </c>
      <c r="F79" s="24">
        <f t="shared" si="10"/>
        <v>3</v>
      </c>
      <c r="G79" s="24">
        <f t="shared" si="10"/>
        <v>0</v>
      </c>
      <c r="H79" s="24">
        <f t="shared" si="10"/>
        <v>0</v>
      </c>
      <c r="I79" s="24">
        <f t="shared" si="10"/>
        <v>156</v>
      </c>
      <c r="J79" s="24">
        <f t="shared" si="10"/>
        <v>7</v>
      </c>
      <c r="K79" s="24">
        <f t="shared" si="10"/>
        <v>4</v>
      </c>
      <c r="L79" s="24">
        <f t="shared" si="10"/>
        <v>3</v>
      </c>
      <c r="M79" s="24">
        <f t="shared" si="10"/>
        <v>25</v>
      </c>
      <c r="N79" s="24">
        <f t="shared" si="10"/>
        <v>17</v>
      </c>
      <c r="O79" s="24">
        <f t="shared" si="10"/>
        <v>27</v>
      </c>
      <c r="P79" s="24">
        <f t="shared" si="10"/>
        <v>9</v>
      </c>
      <c r="Q79" s="24">
        <f t="shared" si="10"/>
        <v>10</v>
      </c>
      <c r="R79" s="24">
        <f t="shared" si="10"/>
        <v>5</v>
      </c>
      <c r="S79" s="24">
        <f t="shared" si="10"/>
        <v>2</v>
      </c>
      <c r="T79" s="24">
        <f t="shared" si="10"/>
        <v>5</v>
      </c>
      <c r="U79" s="22">
        <f t="shared" si="10"/>
        <v>294</v>
      </c>
    </row>
  </sheetData>
  <mergeCells count="39">
    <mergeCell ref="U65:U66"/>
    <mergeCell ref="M65:M66"/>
    <mergeCell ref="N65:N66"/>
    <mergeCell ref="O65:O66"/>
    <mergeCell ref="P65:P66"/>
    <mergeCell ref="I65:I66"/>
    <mergeCell ref="J65:J66"/>
    <mergeCell ref="R65:R66"/>
    <mergeCell ref="S65:S66"/>
    <mergeCell ref="T65:T66"/>
    <mergeCell ref="N1:N2"/>
    <mergeCell ref="M1:M2"/>
    <mergeCell ref="B1:L1"/>
    <mergeCell ref="L65:L66"/>
    <mergeCell ref="E65:E66"/>
    <mergeCell ref="F65:F66"/>
    <mergeCell ref="G65:G66"/>
    <mergeCell ref="H65:H66"/>
    <mergeCell ref="Q65:Q66"/>
    <mergeCell ref="B33:J33"/>
    <mergeCell ref="K33:K34"/>
    <mergeCell ref="A49:A50"/>
    <mergeCell ref="B49:G49"/>
    <mergeCell ref="H49:H50"/>
    <mergeCell ref="A65:A66"/>
    <mergeCell ref="B65:B66"/>
    <mergeCell ref="C65:C66"/>
    <mergeCell ref="D65:D66"/>
    <mergeCell ref="K65:K66"/>
    <mergeCell ref="R31:U31"/>
    <mergeCell ref="S32:S33"/>
    <mergeCell ref="T32:T33"/>
    <mergeCell ref="U32:U33"/>
    <mergeCell ref="R32:R33"/>
    <mergeCell ref="A1:A2"/>
    <mergeCell ref="A17:A18"/>
    <mergeCell ref="B17:H17"/>
    <mergeCell ref="I17:I18"/>
    <mergeCell ref="A33:A34"/>
  </mergeCells>
  <phoneticPr fontId="0" type="noConversion"/>
  <pageMargins left="0.42" right="0.39" top="0.76" bottom="0.39" header="0.35" footer="0.18"/>
  <pageSetup scale="48" orientation="landscape" r:id="rId1"/>
  <headerFooter alignWithMargins="0">
    <oddHeader xml:space="preserve">&amp;L&amp;"Elephant,Bold"&amp;16Enron Americas Headcount 2001
Commercial Group
</oddHeader>
    <oddFooter>&amp;L&amp;"Times New Roman,Regular"&amp;9&amp;F, &amp;A&amp;R&amp;"Times New Roman,Regular"&amp;9Page &amp;P of &amp;N
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751"/>
  <sheetViews>
    <sheetView topLeftCell="A698" workbookViewId="0">
      <selection activeCell="A707" sqref="A707"/>
    </sheetView>
  </sheetViews>
  <sheetFormatPr defaultRowHeight="12.75" x14ac:dyDescent="0.2"/>
  <cols>
    <col min="1" max="1" width="7.85546875" customWidth="1"/>
    <col min="2" max="2" width="11.7109375" customWidth="1"/>
    <col min="3" max="3" width="14.7109375" customWidth="1"/>
    <col min="4" max="4" width="6.7109375" customWidth="1"/>
    <col min="5" max="5" width="10.140625" customWidth="1"/>
    <col min="6" max="6" width="8" style="88" customWidth="1"/>
    <col min="7" max="7" width="10.28515625" customWidth="1"/>
    <col min="8" max="8" width="32.42578125" bestFit="1" customWidth="1"/>
    <col min="9" max="9" width="6.85546875" bestFit="1" customWidth="1"/>
    <col min="10" max="10" width="20.5703125" bestFit="1" customWidth="1"/>
    <col min="11" max="11" width="25.85546875" bestFit="1" customWidth="1"/>
    <col min="12" max="12" width="27.7109375" bestFit="1" customWidth="1"/>
  </cols>
  <sheetData>
    <row r="1" spans="1:12" s="34" customFormat="1" ht="13.5" x14ac:dyDescent="0.25">
      <c r="A1" s="62"/>
      <c r="B1" s="62"/>
      <c r="C1" s="62"/>
      <c r="D1" s="62"/>
      <c r="E1" s="62"/>
      <c r="F1" s="85"/>
      <c r="G1" s="62"/>
      <c r="H1" s="62"/>
      <c r="I1" s="62"/>
      <c r="J1" s="63" t="s">
        <v>1211</v>
      </c>
      <c r="K1" s="62"/>
      <c r="L1" s="63">
        <f>COUNTA(L3:L746)</f>
        <v>744</v>
      </c>
    </row>
    <row r="2" spans="1:12" s="82" customFormat="1" ht="19.5" customHeight="1" thickBot="1" x14ac:dyDescent="0.25">
      <c r="A2" s="81" t="s">
        <v>406</v>
      </c>
      <c r="B2" s="81" t="s">
        <v>407</v>
      </c>
      <c r="C2" s="106" t="s">
        <v>1215</v>
      </c>
      <c r="D2" s="81" t="s">
        <v>996</v>
      </c>
      <c r="E2" s="84" t="s">
        <v>1177</v>
      </c>
      <c r="F2" s="86" t="s">
        <v>410</v>
      </c>
      <c r="G2" s="81" t="s">
        <v>409</v>
      </c>
      <c r="H2" s="81" t="s">
        <v>408</v>
      </c>
      <c r="I2" s="81" t="s">
        <v>997</v>
      </c>
      <c r="J2" s="81" t="s">
        <v>998</v>
      </c>
      <c r="K2" s="81" t="s">
        <v>1000</v>
      </c>
      <c r="L2" s="81" t="s">
        <v>411</v>
      </c>
    </row>
    <row r="3" spans="1:12" s="79" customFormat="1" ht="13.5" thickTop="1" x14ac:dyDescent="0.2">
      <c r="A3" s="77">
        <v>509220</v>
      </c>
      <c r="B3" s="77" t="s">
        <v>412</v>
      </c>
      <c r="C3" s="77" t="s">
        <v>335</v>
      </c>
      <c r="D3" s="77">
        <v>3</v>
      </c>
      <c r="E3" s="78">
        <v>36526</v>
      </c>
      <c r="F3" s="87" t="s">
        <v>1106</v>
      </c>
      <c r="G3" s="77" t="s">
        <v>376</v>
      </c>
      <c r="H3" s="77" t="s">
        <v>379</v>
      </c>
      <c r="I3" s="77">
        <v>150156</v>
      </c>
      <c r="J3" s="77" t="s">
        <v>1108</v>
      </c>
      <c r="K3" s="77" t="s">
        <v>538</v>
      </c>
      <c r="L3" s="77" t="s">
        <v>1010</v>
      </c>
    </row>
    <row r="4" spans="1:12" s="79" customFormat="1" x14ac:dyDescent="0.2">
      <c r="A4" s="77">
        <v>565421</v>
      </c>
      <c r="B4" s="77" t="s">
        <v>412</v>
      </c>
      <c r="C4" s="77" t="s">
        <v>335</v>
      </c>
      <c r="D4" s="77">
        <v>3</v>
      </c>
      <c r="E4" s="78">
        <v>36876</v>
      </c>
      <c r="F4" s="87" t="s">
        <v>1106</v>
      </c>
      <c r="G4" s="77" t="s">
        <v>376</v>
      </c>
      <c r="H4" s="77" t="s">
        <v>379</v>
      </c>
      <c r="I4" s="77">
        <v>107083</v>
      </c>
      <c r="J4" s="77" t="s">
        <v>711</v>
      </c>
      <c r="K4" s="77" t="s">
        <v>712</v>
      </c>
      <c r="L4" s="77" t="s">
        <v>1107</v>
      </c>
    </row>
    <row r="5" spans="1:12" s="79" customFormat="1" x14ac:dyDescent="0.2">
      <c r="A5" s="77">
        <v>509238</v>
      </c>
      <c r="B5" s="77" t="s">
        <v>412</v>
      </c>
      <c r="C5" s="77" t="s">
        <v>337</v>
      </c>
      <c r="D5" s="77">
        <v>7</v>
      </c>
      <c r="E5" s="78">
        <v>36526</v>
      </c>
      <c r="F5" s="87" t="s">
        <v>1106</v>
      </c>
      <c r="G5" s="77" t="s">
        <v>376</v>
      </c>
      <c r="H5" s="77" t="s">
        <v>379</v>
      </c>
      <c r="I5" s="77">
        <v>150156</v>
      </c>
      <c r="J5" s="77" t="s">
        <v>1108</v>
      </c>
      <c r="K5" s="77" t="s">
        <v>898</v>
      </c>
      <c r="L5" s="77" t="s">
        <v>1012</v>
      </c>
    </row>
    <row r="6" spans="1:12" s="79" customFormat="1" x14ac:dyDescent="0.2">
      <c r="A6" s="77">
        <v>509275</v>
      </c>
      <c r="B6" s="77" t="s">
        <v>412</v>
      </c>
      <c r="C6" s="77" t="s">
        <v>337</v>
      </c>
      <c r="D6" s="77">
        <v>7</v>
      </c>
      <c r="E6" s="78">
        <v>36526</v>
      </c>
      <c r="F6" s="87" t="s">
        <v>1106</v>
      </c>
      <c r="G6" s="77" t="s">
        <v>376</v>
      </c>
      <c r="H6" s="77" t="s">
        <v>379</v>
      </c>
      <c r="I6" s="77">
        <v>107083</v>
      </c>
      <c r="J6" s="77" t="s">
        <v>711</v>
      </c>
      <c r="K6" s="77" t="s">
        <v>857</v>
      </c>
      <c r="L6" s="77" t="s">
        <v>1013</v>
      </c>
    </row>
    <row r="7" spans="1:12" s="79" customFormat="1" x14ac:dyDescent="0.2">
      <c r="A7" s="77">
        <v>509259</v>
      </c>
      <c r="B7" s="77" t="s">
        <v>412</v>
      </c>
      <c r="C7" s="77" t="s">
        <v>338</v>
      </c>
      <c r="D7" s="77">
        <v>8</v>
      </c>
      <c r="E7" s="78">
        <v>36526</v>
      </c>
      <c r="F7" s="87" t="s">
        <v>1106</v>
      </c>
      <c r="G7" s="77" t="s">
        <v>376</v>
      </c>
      <c r="H7" s="77" t="s">
        <v>379</v>
      </c>
      <c r="I7" s="77">
        <v>150156</v>
      </c>
      <c r="J7" s="77" t="s">
        <v>1108</v>
      </c>
      <c r="K7" s="77" t="s">
        <v>899</v>
      </c>
      <c r="L7" s="77" t="s">
        <v>1014</v>
      </c>
    </row>
    <row r="8" spans="1:12" s="79" customFormat="1" x14ac:dyDescent="0.2">
      <c r="A8" s="77">
        <v>565425</v>
      </c>
      <c r="B8" s="77" t="s">
        <v>412</v>
      </c>
      <c r="C8" s="77" t="s">
        <v>338</v>
      </c>
      <c r="D8" s="77">
        <v>8</v>
      </c>
      <c r="E8" s="78">
        <v>36899</v>
      </c>
      <c r="F8" s="87" t="s">
        <v>1106</v>
      </c>
      <c r="G8" s="77" t="s">
        <v>376</v>
      </c>
      <c r="H8" s="77" t="s">
        <v>379</v>
      </c>
      <c r="I8" s="77">
        <v>150156</v>
      </c>
      <c r="J8" s="77" t="s">
        <v>1108</v>
      </c>
      <c r="K8" s="77" t="s">
        <v>221</v>
      </c>
      <c r="L8" s="77" t="s">
        <v>1014</v>
      </c>
    </row>
    <row r="9" spans="1:12" s="79" customFormat="1" x14ac:dyDescent="0.2">
      <c r="A9" s="77">
        <v>509267</v>
      </c>
      <c r="B9" s="77" t="s">
        <v>412</v>
      </c>
      <c r="C9" s="77" t="s">
        <v>339</v>
      </c>
      <c r="D9" s="77">
        <v>9</v>
      </c>
      <c r="E9" s="78">
        <v>36526</v>
      </c>
      <c r="F9" s="87" t="s">
        <v>1106</v>
      </c>
      <c r="G9" s="77" t="s">
        <v>376</v>
      </c>
      <c r="H9" s="77" t="s">
        <v>379</v>
      </c>
      <c r="I9" s="77">
        <v>150156</v>
      </c>
      <c r="J9" s="77" t="s">
        <v>1108</v>
      </c>
      <c r="K9" s="77" t="s">
        <v>948</v>
      </c>
      <c r="L9" s="77" t="s">
        <v>1016</v>
      </c>
    </row>
    <row r="10" spans="1:12" s="79" customFormat="1" x14ac:dyDescent="0.2">
      <c r="A10" s="77">
        <v>563117</v>
      </c>
      <c r="B10" s="77" t="s">
        <v>412</v>
      </c>
      <c r="C10" s="77" t="s">
        <v>339</v>
      </c>
      <c r="D10" s="77">
        <v>9</v>
      </c>
      <c r="E10" s="78">
        <v>36829</v>
      </c>
      <c r="F10" s="87" t="s">
        <v>1106</v>
      </c>
      <c r="G10" s="77" t="s">
        <v>376</v>
      </c>
      <c r="H10" s="77" t="s">
        <v>379</v>
      </c>
      <c r="I10" s="77">
        <v>150156</v>
      </c>
      <c r="J10" s="77" t="s">
        <v>1108</v>
      </c>
      <c r="K10" s="77" t="s">
        <v>974</v>
      </c>
      <c r="L10" s="77" t="s">
        <v>1016</v>
      </c>
    </row>
    <row r="11" spans="1:12" s="79" customFormat="1" x14ac:dyDescent="0.2">
      <c r="A11" s="77">
        <v>568183</v>
      </c>
      <c r="B11" s="77" t="s">
        <v>412</v>
      </c>
      <c r="C11" s="77" t="s">
        <v>339</v>
      </c>
      <c r="D11" s="77">
        <v>9</v>
      </c>
      <c r="E11" s="78">
        <v>36951</v>
      </c>
      <c r="F11" s="87" t="s">
        <v>1106</v>
      </c>
      <c r="G11" s="77" t="s">
        <v>376</v>
      </c>
      <c r="H11" s="77" t="s">
        <v>379</v>
      </c>
      <c r="I11" s="77">
        <v>107083</v>
      </c>
      <c r="J11" s="77" t="s">
        <v>711</v>
      </c>
      <c r="K11" s="77" t="s">
        <v>1017</v>
      </c>
      <c r="L11" s="77" t="s">
        <v>1016</v>
      </c>
    </row>
    <row r="12" spans="1:12" s="79" customFormat="1" x14ac:dyDescent="0.2">
      <c r="A12" s="77">
        <v>568186</v>
      </c>
      <c r="B12" s="77" t="s">
        <v>412</v>
      </c>
      <c r="C12" s="77" t="s">
        <v>339</v>
      </c>
      <c r="D12" s="77">
        <v>9</v>
      </c>
      <c r="E12" s="78">
        <v>36951</v>
      </c>
      <c r="F12" s="87" t="s">
        <v>1106</v>
      </c>
      <c r="G12" s="77" t="s">
        <v>376</v>
      </c>
      <c r="H12" s="77" t="s">
        <v>379</v>
      </c>
      <c r="I12" s="77">
        <v>107083</v>
      </c>
      <c r="J12" s="77" t="s">
        <v>711</v>
      </c>
      <c r="K12" s="77" t="s">
        <v>1018</v>
      </c>
      <c r="L12" s="77" t="s">
        <v>1016</v>
      </c>
    </row>
    <row r="13" spans="1:12" s="79" customFormat="1" x14ac:dyDescent="0.2">
      <c r="A13" s="77">
        <v>568188</v>
      </c>
      <c r="B13" s="77" t="s">
        <v>412</v>
      </c>
      <c r="C13" s="77" t="s">
        <v>339</v>
      </c>
      <c r="D13" s="77">
        <v>9</v>
      </c>
      <c r="E13" s="78">
        <v>36951</v>
      </c>
      <c r="F13" s="87" t="s">
        <v>1106</v>
      </c>
      <c r="G13" s="77" t="s">
        <v>376</v>
      </c>
      <c r="H13" s="77" t="s">
        <v>379</v>
      </c>
      <c r="I13" s="77">
        <v>107083</v>
      </c>
      <c r="J13" s="77" t="s">
        <v>711</v>
      </c>
      <c r="K13" s="77" t="s">
        <v>1019</v>
      </c>
      <c r="L13" s="77" t="s">
        <v>1016</v>
      </c>
    </row>
    <row r="14" spans="1:12" s="79" customFormat="1" x14ac:dyDescent="0.2">
      <c r="A14" s="77">
        <v>568189</v>
      </c>
      <c r="B14" s="77" t="s">
        <v>412</v>
      </c>
      <c r="C14" s="77" t="s">
        <v>339</v>
      </c>
      <c r="D14" s="77">
        <v>9</v>
      </c>
      <c r="E14" s="78">
        <v>36951</v>
      </c>
      <c r="F14" s="87" t="s">
        <v>1106</v>
      </c>
      <c r="G14" s="77" t="s">
        <v>376</v>
      </c>
      <c r="H14" s="77" t="s">
        <v>379</v>
      </c>
      <c r="I14" s="77">
        <v>107083</v>
      </c>
      <c r="J14" s="77" t="s">
        <v>711</v>
      </c>
      <c r="K14" s="77" t="s">
        <v>1020</v>
      </c>
      <c r="L14" s="77" t="s">
        <v>1016</v>
      </c>
    </row>
    <row r="15" spans="1:12" s="79" customFormat="1" x14ac:dyDescent="0.2">
      <c r="A15" s="77">
        <v>560542</v>
      </c>
      <c r="B15" s="77" t="s">
        <v>412</v>
      </c>
      <c r="C15" s="77" t="s">
        <v>334</v>
      </c>
      <c r="D15" s="77">
        <v>2</v>
      </c>
      <c r="E15" s="78">
        <v>36693</v>
      </c>
      <c r="F15" s="87" t="s">
        <v>1106</v>
      </c>
      <c r="G15" s="77" t="s">
        <v>376</v>
      </c>
      <c r="H15" s="77" t="s">
        <v>382</v>
      </c>
      <c r="I15" s="77">
        <v>105919</v>
      </c>
      <c r="J15" s="77" t="s">
        <v>437</v>
      </c>
      <c r="K15" s="77" t="s">
        <v>438</v>
      </c>
      <c r="L15" s="77" t="s">
        <v>1003</v>
      </c>
    </row>
    <row r="16" spans="1:12" s="79" customFormat="1" x14ac:dyDescent="0.2">
      <c r="A16" s="77">
        <v>509200</v>
      </c>
      <c r="B16" s="77" t="s">
        <v>412</v>
      </c>
      <c r="C16" s="77" t="s">
        <v>1218</v>
      </c>
      <c r="D16" s="77">
        <v>12</v>
      </c>
      <c r="E16" s="78">
        <v>36526</v>
      </c>
      <c r="F16" s="87" t="s">
        <v>1106</v>
      </c>
      <c r="G16" s="77" t="s">
        <v>376</v>
      </c>
      <c r="H16" s="77" t="s">
        <v>382</v>
      </c>
      <c r="I16" s="77">
        <v>105919</v>
      </c>
      <c r="J16" s="77" t="s">
        <v>437</v>
      </c>
      <c r="K16" s="77" t="s">
        <v>186</v>
      </c>
      <c r="L16" s="77" t="s">
        <v>1004</v>
      </c>
    </row>
    <row r="17" spans="1:12" s="79" customFormat="1" x14ac:dyDescent="0.2">
      <c r="A17" s="77">
        <v>509206</v>
      </c>
      <c r="B17" s="77" t="s">
        <v>412</v>
      </c>
      <c r="C17" s="77" t="s">
        <v>1216</v>
      </c>
      <c r="D17" s="77">
        <v>5</v>
      </c>
      <c r="E17" s="78">
        <v>36526</v>
      </c>
      <c r="F17" s="87" t="s">
        <v>1106</v>
      </c>
      <c r="G17" s="77" t="s">
        <v>376</v>
      </c>
      <c r="H17" s="77" t="s">
        <v>368</v>
      </c>
      <c r="I17" s="77">
        <v>105918</v>
      </c>
      <c r="J17" s="77" t="s">
        <v>693</v>
      </c>
      <c r="K17" s="77" t="s">
        <v>694</v>
      </c>
      <c r="L17" s="77" t="s">
        <v>1002</v>
      </c>
    </row>
    <row r="18" spans="1:12" s="79" customFormat="1" x14ac:dyDescent="0.2">
      <c r="A18" s="77">
        <v>509222</v>
      </c>
      <c r="B18" s="77" t="s">
        <v>412</v>
      </c>
      <c r="C18" s="77" t="s">
        <v>1216</v>
      </c>
      <c r="D18" s="77">
        <v>5</v>
      </c>
      <c r="E18" s="78">
        <v>36526</v>
      </c>
      <c r="F18" s="87" t="s">
        <v>1106</v>
      </c>
      <c r="G18" s="77" t="s">
        <v>376</v>
      </c>
      <c r="H18" s="77" t="s">
        <v>368</v>
      </c>
      <c r="I18" s="77">
        <v>106623</v>
      </c>
      <c r="J18" s="77" t="s">
        <v>537</v>
      </c>
      <c r="K18" s="77" t="s">
        <v>695</v>
      </c>
      <c r="L18" s="77" t="s">
        <v>1011</v>
      </c>
    </row>
    <row r="19" spans="1:12" s="79" customFormat="1" x14ac:dyDescent="0.2">
      <c r="A19" s="77">
        <v>509233</v>
      </c>
      <c r="B19" s="77" t="s">
        <v>412</v>
      </c>
      <c r="C19" s="77" t="s">
        <v>1216</v>
      </c>
      <c r="D19" s="77">
        <v>5</v>
      </c>
      <c r="E19" s="78">
        <v>36526</v>
      </c>
      <c r="F19" s="87" t="s">
        <v>1106</v>
      </c>
      <c r="G19" s="77" t="s">
        <v>376</v>
      </c>
      <c r="H19" s="77" t="s">
        <v>368</v>
      </c>
      <c r="I19" s="77">
        <v>105918</v>
      </c>
      <c r="J19" s="77" t="s">
        <v>693</v>
      </c>
      <c r="K19" s="77" t="s">
        <v>696</v>
      </c>
      <c r="L19" s="77" t="s">
        <v>1002</v>
      </c>
    </row>
    <row r="20" spans="1:12" s="79" customFormat="1" x14ac:dyDescent="0.2">
      <c r="A20" s="77">
        <v>509262</v>
      </c>
      <c r="B20" s="77" t="s">
        <v>412</v>
      </c>
      <c r="C20" s="77" t="s">
        <v>1216</v>
      </c>
      <c r="D20" s="77">
        <v>5</v>
      </c>
      <c r="E20" s="78">
        <v>36526</v>
      </c>
      <c r="F20" s="87" t="s">
        <v>1106</v>
      </c>
      <c r="G20" s="77" t="s">
        <v>376</v>
      </c>
      <c r="H20" s="77" t="s">
        <v>368</v>
      </c>
      <c r="I20" s="77">
        <v>105918</v>
      </c>
      <c r="J20" s="77" t="s">
        <v>693</v>
      </c>
      <c r="K20" s="77" t="s">
        <v>697</v>
      </c>
      <c r="L20" s="77" t="s">
        <v>1002</v>
      </c>
    </row>
    <row r="21" spans="1:12" s="79" customFormat="1" x14ac:dyDescent="0.2">
      <c r="A21" s="77">
        <v>509279</v>
      </c>
      <c r="B21" s="77" t="s">
        <v>412</v>
      </c>
      <c r="C21" s="77" t="s">
        <v>1216</v>
      </c>
      <c r="D21" s="77">
        <v>5</v>
      </c>
      <c r="E21" s="78">
        <v>36563</v>
      </c>
      <c r="F21" s="87" t="s">
        <v>1106</v>
      </c>
      <c r="G21" s="77" t="s">
        <v>376</v>
      </c>
      <c r="H21" s="77" t="s">
        <v>368</v>
      </c>
      <c r="I21" s="77">
        <v>105918</v>
      </c>
      <c r="J21" s="77" t="s">
        <v>693</v>
      </c>
      <c r="K21" s="77" t="s">
        <v>698</v>
      </c>
      <c r="L21" s="77" t="s">
        <v>1002</v>
      </c>
    </row>
    <row r="22" spans="1:12" s="79" customFormat="1" x14ac:dyDescent="0.2">
      <c r="A22" s="77">
        <v>509207</v>
      </c>
      <c r="B22" s="77" t="s">
        <v>412</v>
      </c>
      <c r="C22" s="77" t="s">
        <v>337</v>
      </c>
      <c r="D22" s="77">
        <v>7</v>
      </c>
      <c r="E22" s="78">
        <v>36526</v>
      </c>
      <c r="F22" s="87" t="s">
        <v>1106</v>
      </c>
      <c r="G22" s="77" t="s">
        <v>376</v>
      </c>
      <c r="H22" s="77" t="s">
        <v>368</v>
      </c>
      <c r="I22" s="77">
        <v>106623</v>
      </c>
      <c r="J22" s="77" t="s">
        <v>537</v>
      </c>
      <c r="K22" s="77" t="s">
        <v>854</v>
      </c>
      <c r="L22" s="77" t="s">
        <v>1012</v>
      </c>
    </row>
    <row r="23" spans="1:12" s="79" customFormat="1" x14ac:dyDescent="0.2">
      <c r="A23" s="77">
        <v>509266</v>
      </c>
      <c r="B23" s="77" t="s">
        <v>412</v>
      </c>
      <c r="C23" s="77" t="s">
        <v>337</v>
      </c>
      <c r="D23" s="77">
        <v>7</v>
      </c>
      <c r="E23" s="78">
        <v>36526</v>
      </c>
      <c r="F23" s="87" t="s">
        <v>1106</v>
      </c>
      <c r="G23" s="77" t="s">
        <v>376</v>
      </c>
      <c r="H23" s="77" t="s">
        <v>368</v>
      </c>
      <c r="I23" s="77">
        <v>106623</v>
      </c>
      <c r="J23" s="77" t="s">
        <v>537</v>
      </c>
      <c r="K23" s="77" t="s">
        <v>856</v>
      </c>
      <c r="L23" s="77" t="s">
        <v>1012</v>
      </c>
    </row>
    <row r="24" spans="1:12" s="79" customFormat="1" x14ac:dyDescent="0.2">
      <c r="A24" s="77">
        <v>509280</v>
      </c>
      <c r="B24" s="77" t="s">
        <v>412</v>
      </c>
      <c r="C24" s="77" t="s">
        <v>337</v>
      </c>
      <c r="D24" s="77">
        <v>7</v>
      </c>
      <c r="E24" s="78">
        <v>36563</v>
      </c>
      <c r="F24" s="87" t="s">
        <v>1106</v>
      </c>
      <c r="G24" s="77" t="s">
        <v>376</v>
      </c>
      <c r="H24" s="77" t="s">
        <v>368</v>
      </c>
      <c r="I24" s="77">
        <v>106623</v>
      </c>
      <c r="J24" s="77" t="s">
        <v>537</v>
      </c>
      <c r="K24" s="77" t="s">
        <v>858</v>
      </c>
      <c r="L24" s="77" t="s">
        <v>1012</v>
      </c>
    </row>
    <row r="25" spans="1:12" s="79" customFormat="1" x14ac:dyDescent="0.2">
      <c r="A25" s="77">
        <v>561886</v>
      </c>
      <c r="B25" s="77" t="s">
        <v>412</v>
      </c>
      <c r="C25" s="77" t="s">
        <v>337</v>
      </c>
      <c r="D25" s="77">
        <v>7</v>
      </c>
      <c r="E25" s="78">
        <v>36801</v>
      </c>
      <c r="F25" s="87" t="s">
        <v>1106</v>
      </c>
      <c r="G25" s="77" t="s">
        <v>376</v>
      </c>
      <c r="H25" s="77" t="s">
        <v>368</v>
      </c>
      <c r="I25" s="77">
        <v>106623</v>
      </c>
      <c r="J25" s="77" t="s">
        <v>537</v>
      </c>
      <c r="K25" s="77" t="s">
        <v>872</v>
      </c>
      <c r="L25" s="77" t="s">
        <v>1012</v>
      </c>
    </row>
    <row r="26" spans="1:12" s="79" customFormat="1" x14ac:dyDescent="0.2">
      <c r="A26" s="77">
        <v>509242</v>
      </c>
      <c r="B26" s="77" t="s">
        <v>412</v>
      </c>
      <c r="C26" s="77" t="s">
        <v>339</v>
      </c>
      <c r="D26" s="77">
        <v>9</v>
      </c>
      <c r="E26" s="78">
        <v>36650</v>
      </c>
      <c r="F26" s="87" t="s">
        <v>1106</v>
      </c>
      <c r="G26" s="77" t="s">
        <v>376</v>
      </c>
      <c r="H26" s="77" t="s">
        <v>368</v>
      </c>
      <c r="I26" s="77">
        <v>106623</v>
      </c>
      <c r="J26" s="77" t="s">
        <v>537</v>
      </c>
      <c r="K26" s="77" t="s">
        <v>943</v>
      </c>
      <c r="L26" s="77" t="s">
        <v>1016</v>
      </c>
    </row>
    <row r="27" spans="1:12" s="79" customFormat="1" x14ac:dyDescent="0.2">
      <c r="A27" s="77">
        <v>509260</v>
      </c>
      <c r="B27" s="77" t="s">
        <v>412</v>
      </c>
      <c r="C27" s="77" t="s">
        <v>339</v>
      </c>
      <c r="D27" s="77">
        <v>9</v>
      </c>
      <c r="E27" s="78">
        <v>36526</v>
      </c>
      <c r="F27" s="87" t="s">
        <v>1106</v>
      </c>
      <c r="G27" s="77" t="s">
        <v>376</v>
      </c>
      <c r="H27" s="77" t="s">
        <v>368</v>
      </c>
      <c r="I27" s="77">
        <v>105918</v>
      </c>
      <c r="J27" s="77" t="s">
        <v>693</v>
      </c>
      <c r="K27" s="77" t="s">
        <v>945</v>
      </c>
      <c r="L27" s="77" t="s">
        <v>1016</v>
      </c>
    </row>
    <row r="28" spans="1:12" s="79" customFormat="1" x14ac:dyDescent="0.2">
      <c r="A28" s="77">
        <v>509261</v>
      </c>
      <c r="B28" s="77" t="s">
        <v>412</v>
      </c>
      <c r="C28" s="77" t="s">
        <v>339</v>
      </c>
      <c r="D28" s="77">
        <v>9</v>
      </c>
      <c r="E28" s="78">
        <v>36526</v>
      </c>
      <c r="F28" s="87" t="s">
        <v>1106</v>
      </c>
      <c r="G28" s="77" t="s">
        <v>376</v>
      </c>
      <c r="H28" s="77" t="s">
        <v>368</v>
      </c>
      <c r="I28" s="77">
        <v>105918</v>
      </c>
      <c r="J28" s="77" t="s">
        <v>693</v>
      </c>
      <c r="K28" s="77" t="s">
        <v>946</v>
      </c>
      <c r="L28" s="77" t="s">
        <v>1016</v>
      </c>
    </row>
    <row r="29" spans="1:12" s="79" customFormat="1" x14ac:dyDescent="0.2">
      <c r="A29" s="77">
        <v>509269</v>
      </c>
      <c r="B29" s="77" t="s">
        <v>412</v>
      </c>
      <c r="C29" s="77" t="s">
        <v>339</v>
      </c>
      <c r="D29" s="77">
        <v>9</v>
      </c>
      <c r="E29" s="78">
        <v>36526</v>
      </c>
      <c r="F29" s="87" t="s">
        <v>1106</v>
      </c>
      <c r="G29" s="77" t="s">
        <v>376</v>
      </c>
      <c r="H29" s="77" t="s">
        <v>368</v>
      </c>
      <c r="I29" s="77">
        <v>105918</v>
      </c>
      <c r="J29" s="77" t="s">
        <v>693</v>
      </c>
      <c r="K29" s="77" t="s">
        <v>949</v>
      </c>
      <c r="L29" s="77" t="s">
        <v>1016</v>
      </c>
    </row>
    <row r="30" spans="1:12" s="79" customFormat="1" x14ac:dyDescent="0.2">
      <c r="A30" s="77">
        <v>560554</v>
      </c>
      <c r="B30" s="77" t="s">
        <v>412</v>
      </c>
      <c r="C30" s="77" t="s">
        <v>339</v>
      </c>
      <c r="D30" s="77">
        <v>9</v>
      </c>
      <c r="E30" s="78">
        <v>36682</v>
      </c>
      <c r="F30" s="87" t="s">
        <v>1106</v>
      </c>
      <c r="G30" s="77" t="s">
        <v>376</v>
      </c>
      <c r="H30" s="77" t="s">
        <v>368</v>
      </c>
      <c r="I30" s="77">
        <v>105918</v>
      </c>
      <c r="J30" s="77" t="s">
        <v>693</v>
      </c>
      <c r="K30" s="77" t="s">
        <v>966</v>
      </c>
      <c r="L30" s="77" t="s">
        <v>1016</v>
      </c>
    </row>
    <row r="31" spans="1:12" s="79" customFormat="1" x14ac:dyDescent="0.2">
      <c r="A31" s="77">
        <v>509253</v>
      </c>
      <c r="B31" s="77" t="s">
        <v>412</v>
      </c>
      <c r="C31" s="77" t="s">
        <v>1218</v>
      </c>
      <c r="D31" s="77">
        <v>12</v>
      </c>
      <c r="E31" s="78">
        <v>36526</v>
      </c>
      <c r="F31" s="87" t="s">
        <v>1106</v>
      </c>
      <c r="G31" s="77" t="s">
        <v>376</v>
      </c>
      <c r="H31" s="77" t="s">
        <v>368</v>
      </c>
      <c r="I31" s="77">
        <v>106623</v>
      </c>
      <c r="J31" s="77" t="s">
        <v>537</v>
      </c>
      <c r="K31" s="77" t="s">
        <v>187</v>
      </c>
      <c r="L31" s="77" t="s">
        <v>1022</v>
      </c>
    </row>
    <row r="32" spans="1:12" s="79" customFormat="1" x14ac:dyDescent="0.2">
      <c r="A32" s="77">
        <v>509278</v>
      </c>
      <c r="B32" s="77" t="s">
        <v>412</v>
      </c>
      <c r="C32" s="77" t="s">
        <v>1218</v>
      </c>
      <c r="D32" s="77">
        <v>12</v>
      </c>
      <c r="E32" s="78">
        <v>36549</v>
      </c>
      <c r="F32" s="87" t="s">
        <v>1106</v>
      </c>
      <c r="G32" s="77" t="s">
        <v>376</v>
      </c>
      <c r="H32" s="77" t="s">
        <v>368</v>
      </c>
      <c r="I32" s="77">
        <v>105918</v>
      </c>
      <c r="J32" s="77" t="s">
        <v>693</v>
      </c>
      <c r="K32" s="77" t="s">
        <v>188</v>
      </c>
      <c r="L32" s="77" t="s">
        <v>1022</v>
      </c>
    </row>
    <row r="33" spans="1:12" s="79" customFormat="1" x14ac:dyDescent="0.2">
      <c r="A33" s="77">
        <v>561610</v>
      </c>
      <c r="B33" s="77" t="s">
        <v>412</v>
      </c>
      <c r="C33" s="77" t="s">
        <v>1218</v>
      </c>
      <c r="D33" s="77">
        <v>12</v>
      </c>
      <c r="E33" s="78">
        <v>36746</v>
      </c>
      <c r="F33" s="87" t="s">
        <v>1106</v>
      </c>
      <c r="G33" s="77" t="s">
        <v>376</v>
      </c>
      <c r="H33" s="77" t="s">
        <v>368</v>
      </c>
      <c r="I33" s="77">
        <v>106623</v>
      </c>
      <c r="J33" s="77" t="s">
        <v>537</v>
      </c>
      <c r="K33" s="77" t="s">
        <v>201</v>
      </c>
      <c r="L33" s="77" t="s">
        <v>1006</v>
      </c>
    </row>
    <row r="34" spans="1:12" s="79" customFormat="1" x14ac:dyDescent="0.2">
      <c r="A34" s="77">
        <v>561862</v>
      </c>
      <c r="B34" s="77" t="s">
        <v>412</v>
      </c>
      <c r="C34" s="77" t="s">
        <v>337</v>
      </c>
      <c r="D34" s="77">
        <v>7</v>
      </c>
      <c r="E34" s="78">
        <v>36708</v>
      </c>
      <c r="F34" s="87" t="s">
        <v>1106</v>
      </c>
      <c r="G34" s="77" t="s">
        <v>376</v>
      </c>
      <c r="H34" s="77" t="s">
        <v>380</v>
      </c>
      <c r="I34" s="77">
        <v>150157</v>
      </c>
      <c r="J34" s="77" t="s">
        <v>1111</v>
      </c>
      <c r="K34" s="77" t="s">
        <v>871</v>
      </c>
      <c r="L34" s="77" t="s">
        <v>1012</v>
      </c>
    </row>
    <row r="35" spans="1:12" s="79" customFormat="1" x14ac:dyDescent="0.2">
      <c r="A35" s="77">
        <v>509243</v>
      </c>
      <c r="B35" s="77" t="s">
        <v>412</v>
      </c>
      <c r="C35" s="77" t="s">
        <v>339</v>
      </c>
      <c r="D35" s="77">
        <v>9</v>
      </c>
      <c r="E35" s="78">
        <v>36526</v>
      </c>
      <c r="F35" s="87" t="s">
        <v>1106</v>
      </c>
      <c r="G35" s="77" t="s">
        <v>376</v>
      </c>
      <c r="H35" s="77" t="s">
        <v>380</v>
      </c>
      <c r="I35" s="77">
        <v>150157</v>
      </c>
      <c r="J35" s="77" t="s">
        <v>1111</v>
      </c>
      <c r="K35" s="77" t="s">
        <v>944</v>
      </c>
      <c r="L35" s="77" t="s">
        <v>1016</v>
      </c>
    </row>
    <row r="36" spans="1:12" s="79" customFormat="1" x14ac:dyDescent="0.2">
      <c r="A36" s="77">
        <v>503912</v>
      </c>
      <c r="B36" s="77" t="s">
        <v>412</v>
      </c>
      <c r="C36" s="77" t="s">
        <v>335</v>
      </c>
      <c r="D36" s="77">
        <v>3</v>
      </c>
      <c r="E36" s="78">
        <v>36526</v>
      </c>
      <c r="F36" s="87" t="s">
        <v>1112</v>
      </c>
      <c r="G36" s="79" t="s">
        <v>441</v>
      </c>
      <c r="H36" s="79" t="s">
        <v>1196</v>
      </c>
      <c r="I36" s="77">
        <v>150241</v>
      </c>
      <c r="J36" s="77" t="s">
        <v>1130</v>
      </c>
      <c r="K36" s="77" t="s">
        <v>1029</v>
      </c>
      <c r="L36" s="77" t="s">
        <v>452</v>
      </c>
    </row>
    <row r="37" spans="1:12" s="79" customFormat="1" x14ac:dyDescent="0.2">
      <c r="A37" s="77">
        <v>560232</v>
      </c>
      <c r="B37" s="77" t="s">
        <v>412</v>
      </c>
      <c r="C37" s="77" t="s">
        <v>337</v>
      </c>
      <c r="D37" s="77">
        <v>7</v>
      </c>
      <c r="E37" s="78">
        <v>36707</v>
      </c>
      <c r="F37" s="87" t="s">
        <v>1112</v>
      </c>
      <c r="G37" s="79" t="s">
        <v>441</v>
      </c>
      <c r="H37" s="79" t="s">
        <v>1196</v>
      </c>
      <c r="I37" s="77">
        <v>150241</v>
      </c>
      <c r="J37" s="77" t="s">
        <v>1130</v>
      </c>
      <c r="K37" s="77" t="s">
        <v>863</v>
      </c>
      <c r="L37" s="77" t="s">
        <v>716</v>
      </c>
    </row>
    <row r="38" spans="1:12" s="79" customFormat="1" x14ac:dyDescent="0.2">
      <c r="A38" s="77">
        <v>560874</v>
      </c>
      <c r="B38" s="77" t="s">
        <v>412</v>
      </c>
      <c r="C38" s="77" t="s">
        <v>337</v>
      </c>
      <c r="D38" s="77">
        <v>7</v>
      </c>
      <c r="E38" s="78">
        <v>36731</v>
      </c>
      <c r="F38" s="87" t="s">
        <v>1112</v>
      </c>
      <c r="G38" s="79" t="s">
        <v>441</v>
      </c>
      <c r="H38" s="79" t="s">
        <v>1196</v>
      </c>
      <c r="I38" s="77">
        <v>150241</v>
      </c>
      <c r="J38" s="77" t="s">
        <v>1130</v>
      </c>
      <c r="K38" s="77" t="s">
        <v>866</v>
      </c>
      <c r="L38" s="77" t="s">
        <v>714</v>
      </c>
    </row>
    <row r="39" spans="1:12" s="79" customFormat="1" x14ac:dyDescent="0.2">
      <c r="A39" s="77">
        <v>566265</v>
      </c>
      <c r="B39" s="77" t="s">
        <v>412</v>
      </c>
      <c r="C39" s="77" t="s">
        <v>338</v>
      </c>
      <c r="D39" s="77">
        <v>8</v>
      </c>
      <c r="E39" s="78">
        <v>36923</v>
      </c>
      <c r="F39" s="87" t="s">
        <v>1112</v>
      </c>
      <c r="G39" s="79" t="s">
        <v>441</v>
      </c>
      <c r="H39" s="79" t="s">
        <v>1196</v>
      </c>
      <c r="I39" s="77">
        <v>150241</v>
      </c>
      <c r="J39" s="77" t="s">
        <v>1130</v>
      </c>
      <c r="K39" s="77" t="s">
        <v>235</v>
      </c>
      <c r="L39" s="77" t="s">
        <v>1128</v>
      </c>
    </row>
    <row r="40" spans="1:12" s="79" customFormat="1" x14ac:dyDescent="0.2">
      <c r="A40" s="77">
        <v>560946</v>
      </c>
      <c r="B40" s="77" t="s">
        <v>412</v>
      </c>
      <c r="C40" s="77" t="s">
        <v>1216</v>
      </c>
      <c r="D40" s="77">
        <v>5</v>
      </c>
      <c r="E40" s="78">
        <v>36738</v>
      </c>
      <c r="F40" s="87" t="s">
        <v>1112</v>
      </c>
      <c r="G40" s="77" t="s">
        <v>441</v>
      </c>
      <c r="H40" s="77" t="s">
        <v>356</v>
      </c>
      <c r="I40" s="77">
        <v>106860</v>
      </c>
      <c r="J40" s="77" t="s">
        <v>702</v>
      </c>
      <c r="K40" s="77" t="s">
        <v>703</v>
      </c>
      <c r="L40" s="77" t="s">
        <v>692</v>
      </c>
    </row>
    <row r="41" spans="1:12" s="79" customFormat="1" x14ac:dyDescent="0.2">
      <c r="A41" s="77">
        <v>500272</v>
      </c>
      <c r="B41" s="77" t="s">
        <v>412</v>
      </c>
      <c r="C41" s="77" t="s">
        <v>337</v>
      </c>
      <c r="D41" s="77">
        <v>7</v>
      </c>
      <c r="E41" s="78">
        <v>36619</v>
      </c>
      <c r="F41" s="87" t="s">
        <v>1112</v>
      </c>
      <c r="G41" s="77" t="s">
        <v>441</v>
      </c>
      <c r="H41" s="77" t="s">
        <v>356</v>
      </c>
      <c r="I41" s="77">
        <v>107323</v>
      </c>
      <c r="J41" s="77" t="s">
        <v>726</v>
      </c>
      <c r="K41" s="77" t="s">
        <v>727</v>
      </c>
      <c r="L41" s="77" t="s">
        <v>728</v>
      </c>
    </row>
    <row r="42" spans="1:12" s="79" customFormat="1" x14ac:dyDescent="0.2">
      <c r="A42" s="77">
        <v>500334</v>
      </c>
      <c r="B42" s="77" t="s">
        <v>412</v>
      </c>
      <c r="C42" s="77" t="s">
        <v>337</v>
      </c>
      <c r="D42" s="77">
        <v>7</v>
      </c>
      <c r="E42" s="78">
        <v>36526</v>
      </c>
      <c r="F42" s="87" t="s">
        <v>1112</v>
      </c>
      <c r="G42" s="77" t="s">
        <v>441</v>
      </c>
      <c r="H42" s="77" t="s">
        <v>356</v>
      </c>
      <c r="I42" s="77">
        <v>107323</v>
      </c>
      <c r="J42" s="77" t="s">
        <v>726</v>
      </c>
      <c r="K42" s="77" t="s">
        <v>738</v>
      </c>
      <c r="L42" s="77" t="s">
        <v>728</v>
      </c>
    </row>
    <row r="43" spans="1:12" s="79" customFormat="1" x14ac:dyDescent="0.2">
      <c r="A43" s="77">
        <v>502575</v>
      </c>
      <c r="B43" s="77" t="s">
        <v>412</v>
      </c>
      <c r="C43" s="77" t="s">
        <v>337</v>
      </c>
      <c r="D43" s="77">
        <v>7</v>
      </c>
      <c r="E43" s="78">
        <v>36584</v>
      </c>
      <c r="F43" s="87" t="s">
        <v>1112</v>
      </c>
      <c r="G43" s="77" t="s">
        <v>441</v>
      </c>
      <c r="H43" s="77" t="s">
        <v>356</v>
      </c>
      <c r="I43" s="77">
        <v>107323</v>
      </c>
      <c r="J43" s="77" t="s">
        <v>726</v>
      </c>
      <c r="K43" s="77" t="s">
        <v>751</v>
      </c>
      <c r="L43" s="77" t="s">
        <v>728</v>
      </c>
    </row>
    <row r="44" spans="1:12" s="79" customFormat="1" x14ac:dyDescent="0.2">
      <c r="A44" s="77">
        <v>502638</v>
      </c>
      <c r="B44" s="77" t="s">
        <v>412</v>
      </c>
      <c r="C44" s="77" t="s">
        <v>337</v>
      </c>
      <c r="D44" s="77">
        <v>7</v>
      </c>
      <c r="E44" s="78">
        <v>36526</v>
      </c>
      <c r="F44" s="87" t="s">
        <v>1112</v>
      </c>
      <c r="G44" s="77" t="s">
        <v>441</v>
      </c>
      <c r="H44" s="77" t="s">
        <v>356</v>
      </c>
      <c r="I44" s="77">
        <v>106860</v>
      </c>
      <c r="J44" s="77" t="s">
        <v>702</v>
      </c>
      <c r="K44" s="77" t="s">
        <v>757</v>
      </c>
      <c r="L44" s="77" t="s">
        <v>758</v>
      </c>
    </row>
    <row r="45" spans="1:12" s="79" customFormat="1" x14ac:dyDescent="0.2">
      <c r="A45" s="77">
        <v>562537</v>
      </c>
      <c r="B45" s="77" t="s">
        <v>412</v>
      </c>
      <c r="C45" s="77" t="s">
        <v>337</v>
      </c>
      <c r="D45" s="77">
        <v>7</v>
      </c>
      <c r="E45" s="78">
        <v>36798</v>
      </c>
      <c r="F45" s="87" t="s">
        <v>1112</v>
      </c>
      <c r="G45" s="77" t="s">
        <v>441</v>
      </c>
      <c r="H45" s="77" t="s">
        <v>356</v>
      </c>
      <c r="I45" s="77">
        <v>106860</v>
      </c>
      <c r="J45" s="77" t="s">
        <v>702</v>
      </c>
      <c r="K45" s="77" t="s">
        <v>873</v>
      </c>
      <c r="L45" s="77" t="s">
        <v>758</v>
      </c>
    </row>
    <row r="46" spans="1:12" s="79" customFormat="1" x14ac:dyDescent="0.2">
      <c r="A46" s="77">
        <v>503092</v>
      </c>
      <c r="B46" s="77" t="s">
        <v>412</v>
      </c>
      <c r="C46" s="77" t="s">
        <v>1217</v>
      </c>
      <c r="D46" s="77">
        <v>10</v>
      </c>
      <c r="E46" s="78">
        <v>36526</v>
      </c>
      <c r="F46" s="87" t="s">
        <v>1112</v>
      </c>
      <c r="G46" s="77" t="s">
        <v>441</v>
      </c>
      <c r="H46" s="77" t="s">
        <v>356</v>
      </c>
      <c r="I46" s="77">
        <v>106860</v>
      </c>
      <c r="J46" s="77" t="s">
        <v>702</v>
      </c>
      <c r="K46" s="77" t="s">
        <v>32</v>
      </c>
      <c r="L46" s="77" t="s">
        <v>1</v>
      </c>
    </row>
    <row r="47" spans="1:12" s="79" customFormat="1" x14ac:dyDescent="0.2">
      <c r="A47" s="77">
        <v>503093</v>
      </c>
      <c r="B47" s="77" t="s">
        <v>412</v>
      </c>
      <c r="C47" s="77" t="s">
        <v>1217</v>
      </c>
      <c r="D47" s="77">
        <v>10</v>
      </c>
      <c r="E47" s="78">
        <v>36526</v>
      </c>
      <c r="F47" s="87" t="s">
        <v>1112</v>
      </c>
      <c r="G47" s="77" t="s">
        <v>441</v>
      </c>
      <c r="H47" s="77" t="s">
        <v>356</v>
      </c>
      <c r="I47" s="77">
        <v>106860</v>
      </c>
      <c r="J47" s="77" t="s">
        <v>702</v>
      </c>
      <c r="K47" s="77" t="s">
        <v>33</v>
      </c>
      <c r="L47" s="77" t="s">
        <v>1</v>
      </c>
    </row>
    <row r="48" spans="1:12" s="79" customFormat="1" x14ac:dyDescent="0.2">
      <c r="A48" s="77">
        <v>503321</v>
      </c>
      <c r="B48" s="77" t="s">
        <v>412</v>
      </c>
      <c r="C48" s="77" t="s">
        <v>1217</v>
      </c>
      <c r="D48" s="77">
        <v>10</v>
      </c>
      <c r="E48" s="78">
        <v>36526</v>
      </c>
      <c r="F48" s="87" t="s">
        <v>1112</v>
      </c>
      <c r="G48" s="77" t="s">
        <v>441</v>
      </c>
      <c r="H48" s="77" t="s">
        <v>356</v>
      </c>
      <c r="I48" s="77">
        <v>106860</v>
      </c>
      <c r="J48" s="77" t="s">
        <v>702</v>
      </c>
      <c r="K48" s="77" t="s">
        <v>35</v>
      </c>
      <c r="L48" s="77" t="s">
        <v>1</v>
      </c>
    </row>
    <row r="49" spans="1:12" s="79" customFormat="1" x14ac:dyDescent="0.2">
      <c r="A49" s="77">
        <v>514851</v>
      </c>
      <c r="B49" s="77" t="s">
        <v>412</v>
      </c>
      <c r="C49" s="77" t="s">
        <v>1217</v>
      </c>
      <c r="D49" s="77">
        <v>10</v>
      </c>
      <c r="E49" s="78">
        <v>36678</v>
      </c>
      <c r="F49" s="87" t="s">
        <v>1112</v>
      </c>
      <c r="G49" s="77" t="s">
        <v>441</v>
      </c>
      <c r="H49" s="77" t="s">
        <v>356</v>
      </c>
      <c r="I49" s="77">
        <v>107323</v>
      </c>
      <c r="J49" s="77" t="s">
        <v>726</v>
      </c>
      <c r="K49" s="77" t="s">
        <v>72</v>
      </c>
      <c r="L49" s="77" t="s">
        <v>1</v>
      </c>
    </row>
    <row r="50" spans="1:12" s="79" customFormat="1" x14ac:dyDescent="0.2">
      <c r="A50" s="77">
        <v>567199</v>
      </c>
      <c r="B50" s="77" t="s">
        <v>412</v>
      </c>
      <c r="C50" s="77" t="s">
        <v>1217</v>
      </c>
      <c r="D50" s="77">
        <v>10</v>
      </c>
      <c r="E50" s="78">
        <v>36955</v>
      </c>
      <c r="F50" s="87" t="s">
        <v>1112</v>
      </c>
      <c r="G50" s="77" t="s">
        <v>441</v>
      </c>
      <c r="H50" s="77" t="s">
        <v>356</v>
      </c>
      <c r="I50" s="77">
        <v>106860</v>
      </c>
      <c r="J50" s="77" t="s">
        <v>702</v>
      </c>
      <c r="K50" s="77" t="s">
        <v>1024</v>
      </c>
      <c r="L50" s="77" t="s">
        <v>1025</v>
      </c>
    </row>
    <row r="51" spans="1:12" s="79" customFormat="1" x14ac:dyDescent="0.2">
      <c r="A51" s="77">
        <v>514722</v>
      </c>
      <c r="B51" s="77" t="s">
        <v>412</v>
      </c>
      <c r="C51" s="77" t="s">
        <v>360</v>
      </c>
      <c r="D51" s="77">
        <v>11</v>
      </c>
      <c r="E51" s="78">
        <v>36682</v>
      </c>
      <c r="F51" s="87" t="s">
        <v>1112</v>
      </c>
      <c r="G51" s="77" t="s">
        <v>441</v>
      </c>
      <c r="H51" s="77" t="s">
        <v>356</v>
      </c>
      <c r="I51" s="77">
        <v>106860</v>
      </c>
      <c r="J51" s="77" t="s">
        <v>702</v>
      </c>
      <c r="K51" s="77" t="s">
        <v>119</v>
      </c>
      <c r="L51" s="77" t="s">
        <v>80</v>
      </c>
    </row>
    <row r="52" spans="1:12" s="79" customFormat="1" x14ac:dyDescent="0.2">
      <c r="A52" s="77">
        <v>514776</v>
      </c>
      <c r="B52" s="77" t="s">
        <v>412</v>
      </c>
      <c r="C52" s="77" t="s">
        <v>360</v>
      </c>
      <c r="D52" s="77">
        <v>11</v>
      </c>
      <c r="E52" s="78">
        <v>36678</v>
      </c>
      <c r="F52" s="87" t="s">
        <v>1112</v>
      </c>
      <c r="G52" s="77" t="s">
        <v>441</v>
      </c>
      <c r="H52" s="77" t="s">
        <v>356</v>
      </c>
      <c r="I52" s="77">
        <v>107323</v>
      </c>
      <c r="J52" s="77" t="s">
        <v>726</v>
      </c>
      <c r="K52" s="77" t="s">
        <v>120</v>
      </c>
      <c r="L52" s="77" t="s">
        <v>82</v>
      </c>
    </row>
    <row r="53" spans="1:12" s="79" customFormat="1" x14ac:dyDescent="0.2">
      <c r="A53" s="77">
        <v>561828</v>
      </c>
      <c r="B53" s="77" t="s">
        <v>412</v>
      </c>
      <c r="C53" s="77" t="s">
        <v>360</v>
      </c>
      <c r="D53" s="77">
        <v>11</v>
      </c>
      <c r="E53" s="78">
        <v>36787</v>
      </c>
      <c r="F53" s="87" t="s">
        <v>1112</v>
      </c>
      <c r="G53" s="77" t="s">
        <v>441</v>
      </c>
      <c r="H53" s="77" t="s">
        <v>356</v>
      </c>
      <c r="I53" s="77">
        <v>106860</v>
      </c>
      <c r="J53" s="77" t="s">
        <v>702</v>
      </c>
      <c r="K53" s="77" t="s">
        <v>129</v>
      </c>
      <c r="L53" s="77" t="s">
        <v>95</v>
      </c>
    </row>
    <row r="54" spans="1:12" s="79" customFormat="1" x14ac:dyDescent="0.2">
      <c r="A54" s="77">
        <v>560314</v>
      </c>
      <c r="B54" s="77" t="s">
        <v>412</v>
      </c>
      <c r="C54" s="77" t="s">
        <v>1218</v>
      </c>
      <c r="D54" s="77">
        <v>12</v>
      </c>
      <c r="E54" s="78">
        <v>36717</v>
      </c>
      <c r="F54" s="87" t="s">
        <v>1112</v>
      </c>
      <c r="G54" s="77" t="s">
        <v>441</v>
      </c>
      <c r="H54" s="77" t="s">
        <v>356</v>
      </c>
      <c r="I54" s="77">
        <v>106860</v>
      </c>
      <c r="J54" s="77" t="s">
        <v>702</v>
      </c>
      <c r="K54" s="77" t="s">
        <v>193</v>
      </c>
      <c r="L54" s="77" t="s">
        <v>131</v>
      </c>
    </row>
    <row r="55" spans="1:12" s="79" customFormat="1" x14ac:dyDescent="0.2">
      <c r="A55" s="77">
        <v>405908</v>
      </c>
      <c r="B55" s="77" t="s">
        <v>412</v>
      </c>
      <c r="C55" s="77" t="s">
        <v>1216</v>
      </c>
      <c r="D55" s="77">
        <v>5</v>
      </c>
      <c r="E55" s="78">
        <v>36510</v>
      </c>
      <c r="F55" s="87" t="s">
        <v>1112</v>
      </c>
      <c r="G55" s="77" t="s">
        <v>441</v>
      </c>
      <c r="H55" s="77" t="s">
        <v>353</v>
      </c>
      <c r="I55" s="77">
        <v>107319</v>
      </c>
      <c r="J55" s="77" t="s">
        <v>547</v>
      </c>
      <c r="K55" s="77" t="s">
        <v>548</v>
      </c>
      <c r="L55" s="77" t="s">
        <v>544</v>
      </c>
    </row>
    <row r="56" spans="1:12" s="79" customFormat="1" x14ac:dyDescent="0.2">
      <c r="A56" s="77">
        <v>405923</v>
      </c>
      <c r="B56" s="77" t="s">
        <v>412</v>
      </c>
      <c r="C56" s="77" t="s">
        <v>1216</v>
      </c>
      <c r="D56" s="77">
        <v>5</v>
      </c>
      <c r="E56" s="78">
        <v>36510</v>
      </c>
      <c r="F56" s="87" t="s">
        <v>1112</v>
      </c>
      <c r="G56" s="77" t="s">
        <v>441</v>
      </c>
      <c r="H56" s="77" t="s">
        <v>353</v>
      </c>
      <c r="I56" s="77">
        <v>107319</v>
      </c>
      <c r="J56" s="77" t="s">
        <v>547</v>
      </c>
      <c r="K56" s="77" t="s">
        <v>549</v>
      </c>
      <c r="L56" s="77" t="s">
        <v>544</v>
      </c>
    </row>
    <row r="57" spans="1:12" s="79" customFormat="1" x14ac:dyDescent="0.2">
      <c r="A57" s="77">
        <v>502594</v>
      </c>
      <c r="B57" s="77" t="s">
        <v>412</v>
      </c>
      <c r="C57" s="77" t="s">
        <v>1216</v>
      </c>
      <c r="D57" s="77">
        <v>5</v>
      </c>
      <c r="E57" s="78">
        <v>36591</v>
      </c>
      <c r="F57" s="87" t="s">
        <v>1112</v>
      </c>
      <c r="G57" s="77" t="s">
        <v>441</v>
      </c>
      <c r="H57" s="77" t="s">
        <v>353</v>
      </c>
      <c r="I57" s="77">
        <v>107319</v>
      </c>
      <c r="J57" s="77" t="s">
        <v>547</v>
      </c>
      <c r="K57" s="77" t="s">
        <v>575</v>
      </c>
      <c r="L57" s="77" t="s">
        <v>576</v>
      </c>
    </row>
    <row r="58" spans="1:12" s="79" customFormat="1" x14ac:dyDescent="0.2">
      <c r="A58" s="77">
        <v>502924</v>
      </c>
      <c r="B58" s="77" t="s">
        <v>412</v>
      </c>
      <c r="C58" s="77" t="s">
        <v>1216</v>
      </c>
      <c r="D58" s="77">
        <v>5</v>
      </c>
      <c r="E58" s="78">
        <v>36526</v>
      </c>
      <c r="F58" s="87" t="s">
        <v>1112</v>
      </c>
      <c r="G58" s="77" t="s">
        <v>441</v>
      </c>
      <c r="H58" s="77" t="s">
        <v>353</v>
      </c>
      <c r="I58" s="77">
        <v>107319</v>
      </c>
      <c r="J58" s="77" t="s">
        <v>547</v>
      </c>
      <c r="K58" s="77" t="s">
        <v>610</v>
      </c>
      <c r="L58" s="77" t="s">
        <v>544</v>
      </c>
    </row>
    <row r="59" spans="1:12" s="79" customFormat="1" x14ac:dyDescent="0.2">
      <c r="A59" s="77">
        <v>503911</v>
      </c>
      <c r="B59" s="77" t="s">
        <v>412</v>
      </c>
      <c r="C59" s="77" t="s">
        <v>1216</v>
      </c>
      <c r="D59" s="77">
        <v>5</v>
      </c>
      <c r="E59" s="78">
        <v>36526</v>
      </c>
      <c r="F59" s="87" t="s">
        <v>1112</v>
      </c>
      <c r="G59" s="77" t="s">
        <v>441</v>
      </c>
      <c r="H59" s="77" t="s">
        <v>353</v>
      </c>
      <c r="I59" s="77">
        <v>107319</v>
      </c>
      <c r="J59" s="77" t="s">
        <v>547</v>
      </c>
      <c r="K59" s="77" t="s">
        <v>653</v>
      </c>
      <c r="L59" s="77" t="s">
        <v>544</v>
      </c>
    </row>
    <row r="60" spans="1:12" s="79" customFormat="1" x14ac:dyDescent="0.2">
      <c r="A60" s="77">
        <v>503943</v>
      </c>
      <c r="B60" s="77" t="s">
        <v>412</v>
      </c>
      <c r="C60" s="77" t="s">
        <v>1216</v>
      </c>
      <c r="D60" s="77">
        <v>5</v>
      </c>
      <c r="E60" s="78">
        <v>36570</v>
      </c>
      <c r="F60" s="87" t="s">
        <v>1112</v>
      </c>
      <c r="G60" s="77" t="s">
        <v>441</v>
      </c>
      <c r="H60" s="77" t="s">
        <v>353</v>
      </c>
      <c r="I60" s="77">
        <v>107319</v>
      </c>
      <c r="J60" s="77" t="s">
        <v>547</v>
      </c>
      <c r="K60" s="77" t="s">
        <v>657</v>
      </c>
      <c r="L60" s="77" t="s">
        <v>544</v>
      </c>
    </row>
    <row r="61" spans="1:12" s="79" customFormat="1" x14ac:dyDescent="0.2">
      <c r="A61" s="77">
        <v>508137</v>
      </c>
      <c r="B61" s="77" t="s">
        <v>412</v>
      </c>
      <c r="C61" s="77" t="s">
        <v>1216</v>
      </c>
      <c r="D61" s="77">
        <v>5</v>
      </c>
      <c r="E61" s="78">
        <v>36526</v>
      </c>
      <c r="F61" s="87" t="s">
        <v>1112</v>
      </c>
      <c r="G61" s="77" t="s">
        <v>441</v>
      </c>
      <c r="H61" s="77" t="s">
        <v>353</v>
      </c>
      <c r="I61" s="77">
        <v>107319</v>
      </c>
      <c r="J61" s="77" t="s">
        <v>547</v>
      </c>
      <c r="K61" s="77" t="s">
        <v>687</v>
      </c>
      <c r="L61" s="77" t="s">
        <v>544</v>
      </c>
    </row>
    <row r="62" spans="1:12" s="79" customFormat="1" x14ac:dyDescent="0.2">
      <c r="A62" s="77">
        <v>405764</v>
      </c>
      <c r="B62" s="77" t="s">
        <v>412</v>
      </c>
      <c r="C62" s="77" t="s">
        <v>337</v>
      </c>
      <c r="D62" s="77">
        <v>7</v>
      </c>
      <c r="E62" s="78">
        <v>36510</v>
      </c>
      <c r="F62" s="87" t="s">
        <v>1112</v>
      </c>
      <c r="G62" s="77" t="s">
        <v>441</v>
      </c>
      <c r="H62" s="77" t="s">
        <v>353</v>
      </c>
      <c r="I62" s="77">
        <v>107319</v>
      </c>
      <c r="J62" s="77" t="s">
        <v>547</v>
      </c>
      <c r="K62" s="77" t="s">
        <v>718</v>
      </c>
      <c r="L62" s="77" t="s">
        <v>714</v>
      </c>
    </row>
    <row r="63" spans="1:12" s="79" customFormat="1" x14ac:dyDescent="0.2">
      <c r="A63" s="77">
        <v>501557</v>
      </c>
      <c r="B63" s="77" t="s">
        <v>412</v>
      </c>
      <c r="C63" s="77" t="s">
        <v>337</v>
      </c>
      <c r="D63" s="77">
        <v>7</v>
      </c>
      <c r="E63" s="78">
        <v>36526</v>
      </c>
      <c r="F63" s="87" t="s">
        <v>1112</v>
      </c>
      <c r="G63" s="77" t="s">
        <v>441</v>
      </c>
      <c r="H63" s="77" t="s">
        <v>353</v>
      </c>
      <c r="I63" s="77">
        <v>107319</v>
      </c>
      <c r="J63" s="77" t="s">
        <v>547</v>
      </c>
      <c r="K63" s="77" t="s">
        <v>741</v>
      </c>
      <c r="L63" s="77" t="s">
        <v>714</v>
      </c>
    </row>
    <row r="64" spans="1:12" s="79" customFormat="1" x14ac:dyDescent="0.2">
      <c r="A64" s="77">
        <v>503602</v>
      </c>
      <c r="B64" s="77" t="s">
        <v>412</v>
      </c>
      <c r="C64" s="77" t="s">
        <v>337</v>
      </c>
      <c r="D64" s="77">
        <v>7</v>
      </c>
      <c r="E64" s="78">
        <v>36526</v>
      </c>
      <c r="F64" s="87" t="s">
        <v>1112</v>
      </c>
      <c r="G64" s="77" t="s">
        <v>441</v>
      </c>
      <c r="H64" s="77" t="s">
        <v>353</v>
      </c>
      <c r="I64" s="77">
        <v>107319</v>
      </c>
      <c r="J64" s="77" t="s">
        <v>547</v>
      </c>
      <c r="K64" s="77" t="s">
        <v>799</v>
      </c>
      <c r="L64" s="77" t="s">
        <v>714</v>
      </c>
    </row>
    <row r="65" spans="1:12" s="79" customFormat="1" x14ac:dyDescent="0.2">
      <c r="A65" s="77">
        <v>503798</v>
      </c>
      <c r="B65" s="77" t="s">
        <v>412</v>
      </c>
      <c r="C65" s="77" t="s">
        <v>337</v>
      </c>
      <c r="D65" s="77">
        <v>7</v>
      </c>
      <c r="E65" s="78">
        <v>36526</v>
      </c>
      <c r="F65" s="87" t="s">
        <v>1112</v>
      </c>
      <c r="G65" s="77" t="s">
        <v>441</v>
      </c>
      <c r="H65" s="77" t="s">
        <v>353</v>
      </c>
      <c r="I65" s="77">
        <v>107319</v>
      </c>
      <c r="J65" s="77" t="s">
        <v>547</v>
      </c>
      <c r="K65" s="77" t="s">
        <v>812</v>
      </c>
      <c r="L65" s="77" t="s">
        <v>714</v>
      </c>
    </row>
    <row r="66" spans="1:12" s="79" customFormat="1" x14ac:dyDescent="0.2">
      <c r="A66" s="77">
        <v>564037</v>
      </c>
      <c r="B66" s="77" t="s">
        <v>412</v>
      </c>
      <c r="C66" s="77" t="s">
        <v>337</v>
      </c>
      <c r="D66" s="77">
        <v>7</v>
      </c>
      <c r="E66" s="78">
        <v>36857</v>
      </c>
      <c r="F66" s="87" t="s">
        <v>1112</v>
      </c>
      <c r="G66" s="77" t="s">
        <v>441</v>
      </c>
      <c r="H66" s="77" t="s">
        <v>353</v>
      </c>
      <c r="I66" s="77">
        <v>107319</v>
      </c>
      <c r="J66" s="77" t="s">
        <v>547</v>
      </c>
      <c r="K66" s="77" t="s">
        <v>876</v>
      </c>
      <c r="L66" s="77" t="s">
        <v>732</v>
      </c>
    </row>
    <row r="67" spans="1:12" s="79" customFormat="1" x14ac:dyDescent="0.2">
      <c r="A67" s="77">
        <v>502525</v>
      </c>
      <c r="B67" s="77" t="s">
        <v>412</v>
      </c>
      <c r="C67" s="77" t="s">
        <v>339</v>
      </c>
      <c r="D67" s="77">
        <v>9</v>
      </c>
      <c r="E67" s="78">
        <v>36563</v>
      </c>
      <c r="F67" s="87" t="s">
        <v>1112</v>
      </c>
      <c r="G67" s="77" t="s">
        <v>441</v>
      </c>
      <c r="H67" s="77" t="s">
        <v>353</v>
      </c>
      <c r="I67" s="77">
        <v>107319</v>
      </c>
      <c r="J67" s="77" t="s">
        <v>547</v>
      </c>
      <c r="K67" s="77" t="s">
        <v>1026</v>
      </c>
      <c r="L67" s="77" t="s">
        <v>1114</v>
      </c>
    </row>
    <row r="68" spans="1:12" s="79" customFormat="1" x14ac:dyDescent="0.2">
      <c r="A68" s="77">
        <v>560573</v>
      </c>
      <c r="B68" s="77" t="s">
        <v>412</v>
      </c>
      <c r="C68" s="77" t="s">
        <v>339</v>
      </c>
      <c r="D68" s="77">
        <v>9</v>
      </c>
      <c r="E68" s="78">
        <v>36724</v>
      </c>
      <c r="F68" s="87" t="s">
        <v>1112</v>
      </c>
      <c r="G68" s="77" t="s">
        <v>441</v>
      </c>
      <c r="H68" s="77" t="s">
        <v>353</v>
      </c>
      <c r="I68" s="77">
        <v>107319</v>
      </c>
      <c r="J68" s="77" t="s">
        <v>547</v>
      </c>
      <c r="K68" s="77" t="s">
        <v>971</v>
      </c>
      <c r="L68" s="77" t="s">
        <v>1115</v>
      </c>
    </row>
    <row r="69" spans="1:12" s="79" customFormat="1" x14ac:dyDescent="0.2">
      <c r="A69" s="77">
        <v>500304</v>
      </c>
      <c r="B69" s="77" t="s">
        <v>412</v>
      </c>
      <c r="C69" s="77" t="s">
        <v>1218</v>
      </c>
      <c r="D69" s="77">
        <v>12</v>
      </c>
      <c r="E69" s="78">
        <v>36633</v>
      </c>
      <c r="F69" s="87" t="s">
        <v>1112</v>
      </c>
      <c r="G69" s="77" t="s">
        <v>441</v>
      </c>
      <c r="H69" s="77" t="s">
        <v>353</v>
      </c>
      <c r="I69" s="77">
        <v>107319</v>
      </c>
      <c r="J69" s="77" t="s">
        <v>547</v>
      </c>
      <c r="K69" s="77" t="s">
        <v>140</v>
      </c>
      <c r="L69" s="77" t="s">
        <v>131</v>
      </c>
    </row>
    <row r="70" spans="1:12" s="79" customFormat="1" x14ac:dyDescent="0.2">
      <c r="A70" s="77">
        <v>500314</v>
      </c>
      <c r="B70" s="77" t="s">
        <v>412</v>
      </c>
      <c r="C70" s="77" t="s">
        <v>1218</v>
      </c>
      <c r="D70" s="77">
        <v>12</v>
      </c>
      <c r="E70" s="78">
        <v>36633</v>
      </c>
      <c r="F70" s="87" t="s">
        <v>1112</v>
      </c>
      <c r="G70" s="77" t="s">
        <v>441</v>
      </c>
      <c r="H70" s="77" t="s">
        <v>353</v>
      </c>
      <c r="I70" s="77">
        <v>107319</v>
      </c>
      <c r="J70" s="77" t="s">
        <v>547</v>
      </c>
      <c r="K70" s="77" t="s">
        <v>141</v>
      </c>
      <c r="L70" s="77" t="s">
        <v>131</v>
      </c>
    </row>
    <row r="71" spans="1:12" s="79" customFormat="1" x14ac:dyDescent="0.2">
      <c r="A71" s="77">
        <v>406021</v>
      </c>
      <c r="B71" s="77" t="s">
        <v>412</v>
      </c>
      <c r="C71" s="77" t="s">
        <v>335</v>
      </c>
      <c r="D71" s="77">
        <v>3</v>
      </c>
      <c r="E71" s="78">
        <v>36510</v>
      </c>
      <c r="F71" s="87" t="s">
        <v>1112</v>
      </c>
      <c r="G71" s="77" t="s">
        <v>441</v>
      </c>
      <c r="H71" s="77" t="s">
        <v>347</v>
      </c>
      <c r="I71" s="77">
        <v>107448</v>
      </c>
      <c r="J71" s="77" t="s">
        <v>442</v>
      </c>
      <c r="K71" s="77" t="s">
        <v>443</v>
      </c>
      <c r="L71" s="77" t="s">
        <v>440</v>
      </c>
    </row>
    <row r="72" spans="1:12" s="79" customFormat="1" x14ac:dyDescent="0.2">
      <c r="A72" s="77">
        <v>400145</v>
      </c>
      <c r="B72" s="77" t="s">
        <v>412</v>
      </c>
      <c r="C72" s="77" t="s">
        <v>1216</v>
      </c>
      <c r="D72" s="77">
        <v>5</v>
      </c>
      <c r="E72" s="78">
        <v>36696</v>
      </c>
      <c r="F72" s="87" t="s">
        <v>1112</v>
      </c>
      <c r="G72" s="77" t="s">
        <v>441</v>
      </c>
      <c r="H72" s="77" t="s">
        <v>347</v>
      </c>
      <c r="I72" s="77">
        <v>107448</v>
      </c>
      <c r="J72" s="77" t="s">
        <v>442</v>
      </c>
      <c r="K72" s="77" t="s">
        <v>543</v>
      </c>
      <c r="L72" s="77" t="s">
        <v>544</v>
      </c>
    </row>
    <row r="73" spans="1:12" s="79" customFormat="1" x14ac:dyDescent="0.2">
      <c r="A73" s="77">
        <v>502950</v>
      </c>
      <c r="B73" s="77" t="s">
        <v>412</v>
      </c>
      <c r="C73" s="77" t="s">
        <v>1216</v>
      </c>
      <c r="D73" s="77">
        <v>5</v>
      </c>
      <c r="E73" s="78">
        <v>36526</v>
      </c>
      <c r="F73" s="87" t="s">
        <v>1112</v>
      </c>
      <c r="G73" s="77" t="s">
        <v>441</v>
      </c>
      <c r="H73" s="77" t="s">
        <v>347</v>
      </c>
      <c r="I73" s="77">
        <v>107448</v>
      </c>
      <c r="J73" s="77" t="s">
        <v>442</v>
      </c>
      <c r="K73" s="77" t="s">
        <v>612</v>
      </c>
      <c r="L73" s="77" t="s">
        <v>544</v>
      </c>
    </row>
    <row r="74" spans="1:12" s="79" customFormat="1" x14ac:dyDescent="0.2">
      <c r="A74" s="77">
        <v>503942</v>
      </c>
      <c r="B74" s="77" t="s">
        <v>412</v>
      </c>
      <c r="C74" s="77" t="s">
        <v>1216</v>
      </c>
      <c r="D74" s="77">
        <v>5</v>
      </c>
      <c r="E74" s="78">
        <v>36570</v>
      </c>
      <c r="F74" s="87" t="s">
        <v>1112</v>
      </c>
      <c r="G74" s="77" t="s">
        <v>441</v>
      </c>
      <c r="H74" s="77" t="s">
        <v>347</v>
      </c>
      <c r="I74" s="77">
        <v>107449</v>
      </c>
      <c r="J74" s="77" t="s">
        <v>655</v>
      </c>
      <c r="K74" s="77" t="s">
        <v>656</v>
      </c>
      <c r="L74" s="77" t="s">
        <v>552</v>
      </c>
    </row>
    <row r="75" spans="1:12" s="79" customFormat="1" x14ac:dyDescent="0.2">
      <c r="A75" s="77">
        <v>502937</v>
      </c>
      <c r="B75" s="77" t="s">
        <v>412</v>
      </c>
      <c r="C75" s="77" t="s">
        <v>337</v>
      </c>
      <c r="D75" s="77">
        <v>7</v>
      </c>
      <c r="E75" s="78">
        <v>36526</v>
      </c>
      <c r="F75" s="87" t="s">
        <v>1112</v>
      </c>
      <c r="G75" s="77" t="s">
        <v>441</v>
      </c>
      <c r="H75" s="77" t="s">
        <v>347</v>
      </c>
      <c r="I75" s="77">
        <v>107448</v>
      </c>
      <c r="J75" s="77" t="s">
        <v>442</v>
      </c>
      <c r="K75" s="77" t="s">
        <v>767</v>
      </c>
      <c r="L75" s="77" t="s">
        <v>716</v>
      </c>
    </row>
    <row r="76" spans="1:12" s="79" customFormat="1" x14ac:dyDescent="0.2">
      <c r="A76" s="77">
        <v>509091</v>
      </c>
      <c r="B76" s="77" t="s">
        <v>412</v>
      </c>
      <c r="C76" s="77" t="s">
        <v>337</v>
      </c>
      <c r="D76" s="77">
        <v>7</v>
      </c>
      <c r="E76" s="78">
        <v>36640</v>
      </c>
      <c r="F76" s="87" t="s">
        <v>1112</v>
      </c>
      <c r="G76" s="77" t="s">
        <v>441</v>
      </c>
      <c r="H76" s="77" t="s">
        <v>347</v>
      </c>
      <c r="I76" s="77">
        <v>107449</v>
      </c>
      <c r="J76" s="77" t="s">
        <v>655</v>
      </c>
      <c r="K76" s="77" t="s">
        <v>851</v>
      </c>
      <c r="L76" s="77" t="s">
        <v>716</v>
      </c>
    </row>
    <row r="77" spans="1:12" s="79" customFormat="1" x14ac:dyDescent="0.2">
      <c r="A77" s="77">
        <v>540058</v>
      </c>
      <c r="B77" s="77" t="s">
        <v>412</v>
      </c>
      <c r="C77" s="77" t="s">
        <v>338</v>
      </c>
      <c r="D77" s="77">
        <v>8</v>
      </c>
      <c r="E77" s="78">
        <v>36745</v>
      </c>
      <c r="F77" s="87" t="s">
        <v>1112</v>
      </c>
      <c r="G77" s="77" t="s">
        <v>441</v>
      </c>
      <c r="H77" s="77" t="s">
        <v>347</v>
      </c>
      <c r="I77" s="77">
        <v>107448</v>
      </c>
      <c r="J77" s="77" t="s">
        <v>442</v>
      </c>
      <c r="K77" s="77" t="s">
        <v>904</v>
      </c>
      <c r="L77" s="77" t="s">
        <v>1117</v>
      </c>
    </row>
    <row r="78" spans="1:12" s="79" customFormat="1" x14ac:dyDescent="0.2">
      <c r="A78" s="77">
        <v>502568</v>
      </c>
      <c r="B78" s="77" t="s">
        <v>412</v>
      </c>
      <c r="C78" s="77" t="s">
        <v>1217</v>
      </c>
      <c r="D78" s="77">
        <v>10</v>
      </c>
      <c r="E78" s="78">
        <v>36578</v>
      </c>
      <c r="F78" s="87" t="s">
        <v>1112</v>
      </c>
      <c r="G78" s="77" t="s">
        <v>441</v>
      </c>
      <c r="H78" s="77" t="s">
        <v>347</v>
      </c>
      <c r="I78" s="77">
        <v>107449</v>
      </c>
      <c r="J78" s="77" t="s">
        <v>655</v>
      </c>
      <c r="K78" s="77" t="s">
        <v>15</v>
      </c>
      <c r="L78" s="77" t="s">
        <v>1</v>
      </c>
    </row>
    <row r="79" spans="1:12" s="79" customFormat="1" x14ac:dyDescent="0.2">
      <c r="A79" s="77">
        <v>503540</v>
      </c>
      <c r="B79" s="77" t="s">
        <v>412</v>
      </c>
      <c r="C79" s="77" t="s">
        <v>1217</v>
      </c>
      <c r="D79" s="77">
        <v>10</v>
      </c>
      <c r="E79" s="78">
        <v>36526</v>
      </c>
      <c r="F79" s="87" t="s">
        <v>1112</v>
      </c>
      <c r="G79" s="77" t="s">
        <v>441</v>
      </c>
      <c r="H79" s="77" t="s">
        <v>347</v>
      </c>
      <c r="I79" s="77">
        <v>107449</v>
      </c>
      <c r="J79" s="77" t="s">
        <v>655</v>
      </c>
      <c r="K79" s="77" t="s">
        <v>38</v>
      </c>
      <c r="L79" s="77" t="s">
        <v>1</v>
      </c>
    </row>
    <row r="80" spans="1:12" s="79" customFormat="1" x14ac:dyDescent="0.2">
      <c r="A80" s="77">
        <v>503881</v>
      </c>
      <c r="B80" s="77" t="s">
        <v>412</v>
      </c>
      <c r="C80" s="77" t="s">
        <v>1217</v>
      </c>
      <c r="D80" s="77">
        <v>10</v>
      </c>
      <c r="E80" s="78">
        <v>36526</v>
      </c>
      <c r="F80" s="87" t="s">
        <v>1112</v>
      </c>
      <c r="G80" s="77" t="s">
        <v>441</v>
      </c>
      <c r="H80" s="77" t="s">
        <v>347</v>
      </c>
      <c r="I80" s="77">
        <v>107449</v>
      </c>
      <c r="J80" s="77" t="s">
        <v>655</v>
      </c>
      <c r="K80" s="77" t="s">
        <v>46</v>
      </c>
      <c r="L80" s="77" t="s">
        <v>1</v>
      </c>
    </row>
    <row r="81" spans="1:12" s="79" customFormat="1" x14ac:dyDescent="0.2">
      <c r="A81" s="77">
        <v>503898</v>
      </c>
      <c r="B81" s="77" t="s">
        <v>412</v>
      </c>
      <c r="C81" s="77" t="s">
        <v>1218</v>
      </c>
      <c r="D81" s="77">
        <v>12</v>
      </c>
      <c r="E81" s="78">
        <v>36526</v>
      </c>
      <c r="F81" s="87" t="s">
        <v>1112</v>
      </c>
      <c r="G81" s="77" t="s">
        <v>441</v>
      </c>
      <c r="H81" s="77" t="s">
        <v>347</v>
      </c>
      <c r="I81" s="77">
        <v>107448</v>
      </c>
      <c r="J81" s="77" t="s">
        <v>442</v>
      </c>
      <c r="K81" s="77" t="s">
        <v>173</v>
      </c>
      <c r="L81" s="77" t="s">
        <v>131</v>
      </c>
    </row>
    <row r="82" spans="1:12" s="79" customFormat="1" x14ac:dyDescent="0.2">
      <c r="A82" s="77">
        <v>503482</v>
      </c>
      <c r="B82" s="77" t="s">
        <v>412</v>
      </c>
      <c r="C82" s="77" t="s">
        <v>1216</v>
      </c>
      <c r="D82" s="77">
        <v>5</v>
      </c>
      <c r="E82" s="78">
        <v>36526</v>
      </c>
      <c r="F82" s="87" t="s">
        <v>1112</v>
      </c>
      <c r="G82" s="77" t="s">
        <v>441</v>
      </c>
      <c r="H82" s="77" t="s">
        <v>355</v>
      </c>
      <c r="I82" s="77">
        <v>107450</v>
      </c>
      <c r="J82" s="77" t="s">
        <v>615</v>
      </c>
      <c r="K82" s="77" t="s">
        <v>634</v>
      </c>
      <c r="L82" s="77" t="s">
        <v>552</v>
      </c>
    </row>
    <row r="83" spans="1:12" s="79" customFormat="1" x14ac:dyDescent="0.2">
      <c r="A83" s="77">
        <v>503584</v>
      </c>
      <c r="B83" s="77" t="s">
        <v>412</v>
      </c>
      <c r="C83" s="77" t="s">
        <v>337</v>
      </c>
      <c r="D83" s="77">
        <v>7</v>
      </c>
      <c r="E83" s="78">
        <v>36526</v>
      </c>
      <c r="F83" s="87" t="s">
        <v>1112</v>
      </c>
      <c r="G83" s="77" t="s">
        <v>441</v>
      </c>
      <c r="H83" s="77" t="s">
        <v>355</v>
      </c>
      <c r="I83" s="77">
        <v>107450</v>
      </c>
      <c r="J83" s="77" t="s">
        <v>615</v>
      </c>
      <c r="K83" s="77" t="s">
        <v>795</v>
      </c>
      <c r="L83" s="77" t="s">
        <v>728</v>
      </c>
    </row>
    <row r="84" spans="1:12" s="79" customFormat="1" x14ac:dyDescent="0.2">
      <c r="A84" s="77">
        <v>503592</v>
      </c>
      <c r="B84" s="77" t="s">
        <v>412</v>
      </c>
      <c r="C84" s="77" t="s">
        <v>337</v>
      </c>
      <c r="D84" s="77">
        <v>7</v>
      </c>
      <c r="E84" s="78">
        <v>36526</v>
      </c>
      <c r="F84" s="87" t="s">
        <v>1112</v>
      </c>
      <c r="G84" s="77" t="s">
        <v>441</v>
      </c>
      <c r="H84" s="77" t="s">
        <v>355</v>
      </c>
      <c r="I84" s="77">
        <v>107450</v>
      </c>
      <c r="J84" s="77" t="s">
        <v>615</v>
      </c>
      <c r="K84" s="77" t="s">
        <v>796</v>
      </c>
      <c r="L84" s="77" t="s">
        <v>728</v>
      </c>
    </row>
    <row r="85" spans="1:12" s="79" customFormat="1" x14ac:dyDescent="0.2">
      <c r="A85" s="77">
        <v>531071</v>
      </c>
      <c r="B85" s="77" t="s">
        <v>412</v>
      </c>
      <c r="C85" s="77" t="s">
        <v>339</v>
      </c>
      <c r="D85" s="77">
        <v>9</v>
      </c>
      <c r="E85" s="78">
        <v>36724</v>
      </c>
      <c r="F85" s="87" t="s">
        <v>1112</v>
      </c>
      <c r="G85" s="77" t="s">
        <v>441</v>
      </c>
      <c r="H85" s="77" t="s">
        <v>355</v>
      </c>
      <c r="I85" s="77">
        <v>107450</v>
      </c>
      <c r="J85" s="77" t="s">
        <v>615</v>
      </c>
      <c r="K85" s="77" t="s">
        <v>952</v>
      </c>
      <c r="L85" s="77" t="s">
        <v>1115</v>
      </c>
    </row>
    <row r="86" spans="1:12" s="79" customFormat="1" x14ac:dyDescent="0.2">
      <c r="A86" s="77">
        <v>400156</v>
      </c>
      <c r="B86" s="77" t="s">
        <v>412</v>
      </c>
      <c r="C86" s="77" t="s">
        <v>1217</v>
      </c>
      <c r="D86" s="77">
        <v>10</v>
      </c>
      <c r="E86" s="78">
        <v>36696</v>
      </c>
      <c r="F86" s="87" t="s">
        <v>1112</v>
      </c>
      <c r="G86" s="77" t="s">
        <v>441</v>
      </c>
      <c r="H86" s="77" t="s">
        <v>355</v>
      </c>
      <c r="I86" s="77">
        <v>107450</v>
      </c>
      <c r="J86" s="77" t="s">
        <v>615</v>
      </c>
      <c r="K86" s="77" t="s">
        <v>0</v>
      </c>
      <c r="L86" s="77" t="s">
        <v>1</v>
      </c>
    </row>
    <row r="87" spans="1:12" s="79" customFormat="1" x14ac:dyDescent="0.2">
      <c r="A87" s="77">
        <v>500255</v>
      </c>
      <c r="B87" s="77" t="s">
        <v>412</v>
      </c>
      <c r="C87" s="77" t="s">
        <v>1217</v>
      </c>
      <c r="D87" s="77">
        <v>10</v>
      </c>
      <c r="E87" s="78">
        <v>36612</v>
      </c>
      <c r="F87" s="87" t="s">
        <v>1112</v>
      </c>
      <c r="G87" s="77" t="s">
        <v>441</v>
      </c>
      <c r="H87" s="77" t="s">
        <v>355</v>
      </c>
      <c r="I87" s="77">
        <v>107450</v>
      </c>
      <c r="J87" s="77" t="s">
        <v>615</v>
      </c>
      <c r="K87" s="77" t="s">
        <v>6</v>
      </c>
      <c r="L87" s="77" t="s">
        <v>1</v>
      </c>
    </row>
    <row r="88" spans="1:12" s="79" customFormat="1" x14ac:dyDescent="0.2">
      <c r="A88" s="77">
        <v>514688</v>
      </c>
      <c r="B88" s="77" t="s">
        <v>412</v>
      </c>
      <c r="C88" s="77" t="s">
        <v>1217</v>
      </c>
      <c r="D88" s="77">
        <v>10</v>
      </c>
      <c r="E88" s="78">
        <v>36678</v>
      </c>
      <c r="F88" s="87" t="s">
        <v>1112</v>
      </c>
      <c r="G88" s="77" t="s">
        <v>441</v>
      </c>
      <c r="H88" s="77" t="s">
        <v>355</v>
      </c>
      <c r="I88" s="77">
        <v>107450</v>
      </c>
      <c r="J88" s="77" t="s">
        <v>615</v>
      </c>
      <c r="K88" s="77" t="s">
        <v>70</v>
      </c>
      <c r="L88" s="77" t="s">
        <v>1</v>
      </c>
    </row>
    <row r="89" spans="1:12" s="79" customFormat="1" x14ac:dyDescent="0.2">
      <c r="A89" s="77">
        <v>500256</v>
      </c>
      <c r="B89" s="77" t="s">
        <v>412</v>
      </c>
      <c r="C89" s="77" t="s">
        <v>360</v>
      </c>
      <c r="D89" s="77">
        <v>11</v>
      </c>
      <c r="E89" s="78">
        <v>36605</v>
      </c>
      <c r="F89" s="87" t="s">
        <v>1112</v>
      </c>
      <c r="G89" s="77" t="s">
        <v>441</v>
      </c>
      <c r="H89" s="77" t="s">
        <v>355</v>
      </c>
      <c r="I89" s="77">
        <v>107450</v>
      </c>
      <c r="J89" s="77" t="s">
        <v>615</v>
      </c>
      <c r="K89" s="77" t="s">
        <v>81</v>
      </c>
      <c r="L89" s="77" t="s">
        <v>82</v>
      </c>
    </row>
    <row r="90" spans="1:12" s="79" customFormat="1" x14ac:dyDescent="0.2">
      <c r="A90" s="77">
        <v>560107</v>
      </c>
      <c r="B90" s="77" t="s">
        <v>412</v>
      </c>
      <c r="C90" s="77" t="s">
        <v>360</v>
      </c>
      <c r="D90" s="77">
        <v>11</v>
      </c>
      <c r="E90" s="78">
        <v>36703</v>
      </c>
      <c r="F90" s="87" t="s">
        <v>1112</v>
      </c>
      <c r="G90" s="77" t="s">
        <v>441</v>
      </c>
      <c r="H90" s="77" t="s">
        <v>355</v>
      </c>
      <c r="I90" s="77">
        <v>107450</v>
      </c>
      <c r="J90" s="77" t="s">
        <v>615</v>
      </c>
      <c r="K90" s="77" t="s">
        <v>122</v>
      </c>
      <c r="L90" s="77" t="s">
        <v>82</v>
      </c>
    </row>
    <row r="91" spans="1:12" s="79" customFormat="1" x14ac:dyDescent="0.2">
      <c r="A91" s="77">
        <v>503900</v>
      </c>
      <c r="B91" s="77" t="s">
        <v>412</v>
      </c>
      <c r="C91" s="77" t="s">
        <v>335</v>
      </c>
      <c r="D91" s="77">
        <v>3</v>
      </c>
      <c r="E91" s="78">
        <v>36526</v>
      </c>
      <c r="F91" s="87" t="s">
        <v>1112</v>
      </c>
      <c r="G91" s="77" t="s">
        <v>441</v>
      </c>
      <c r="H91" s="77" t="s">
        <v>517</v>
      </c>
      <c r="I91" s="77">
        <v>107443</v>
      </c>
      <c r="J91" s="77" t="s">
        <v>518</v>
      </c>
      <c r="K91" s="77" t="s">
        <v>519</v>
      </c>
      <c r="L91" s="77" t="s">
        <v>452</v>
      </c>
    </row>
    <row r="92" spans="1:12" s="79" customFormat="1" x14ac:dyDescent="0.2">
      <c r="A92" s="77">
        <v>503197</v>
      </c>
      <c r="B92" s="77" t="s">
        <v>412</v>
      </c>
      <c r="C92" s="77" t="s">
        <v>337</v>
      </c>
      <c r="D92" s="77">
        <v>7</v>
      </c>
      <c r="E92" s="78">
        <v>36526</v>
      </c>
      <c r="F92" s="87" t="s">
        <v>1112</v>
      </c>
      <c r="G92" s="77" t="s">
        <v>441</v>
      </c>
      <c r="H92" s="77" t="s">
        <v>517</v>
      </c>
      <c r="I92" s="77">
        <v>107443</v>
      </c>
      <c r="J92" s="77" t="s">
        <v>518</v>
      </c>
      <c r="K92" s="77" t="s">
        <v>774</v>
      </c>
      <c r="L92" s="77" t="s">
        <v>728</v>
      </c>
    </row>
    <row r="93" spans="1:12" s="79" customFormat="1" x14ac:dyDescent="0.2">
      <c r="A93" s="77">
        <v>502963</v>
      </c>
      <c r="B93" s="77" t="s">
        <v>412</v>
      </c>
      <c r="C93" s="77" t="s">
        <v>1218</v>
      </c>
      <c r="D93" s="77">
        <v>12</v>
      </c>
      <c r="E93" s="78">
        <v>36526</v>
      </c>
      <c r="F93" s="87" t="s">
        <v>1112</v>
      </c>
      <c r="G93" s="77" t="s">
        <v>441</v>
      </c>
      <c r="H93" s="77" t="s">
        <v>517</v>
      </c>
      <c r="I93" s="77">
        <v>107443</v>
      </c>
      <c r="J93" s="77" t="s">
        <v>518</v>
      </c>
      <c r="K93" s="77" t="s">
        <v>152</v>
      </c>
      <c r="L93" s="77" t="s">
        <v>137</v>
      </c>
    </row>
    <row r="94" spans="1:12" s="79" customFormat="1" x14ac:dyDescent="0.2">
      <c r="A94" s="77">
        <v>503030</v>
      </c>
      <c r="B94" s="77" t="s">
        <v>412</v>
      </c>
      <c r="C94" s="77" t="s">
        <v>1218</v>
      </c>
      <c r="D94" s="77">
        <v>12</v>
      </c>
      <c r="E94" s="78">
        <v>36526</v>
      </c>
      <c r="F94" s="87" t="s">
        <v>1112</v>
      </c>
      <c r="G94" s="77" t="s">
        <v>441</v>
      </c>
      <c r="H94" s="77" t="s">
        <v>517</v>
      </c>
      <c r="I94" s="77">
        <v>107443</v>
      </c>
      <c r="J94" s="77" t="s">
        <v>518</v>
      </c>
      <c r="K94" s="77" t="s">
        <v>153</v>
      </c>
      <c r="L94" s="77" t="s">
        <v>150</v>
      </c>
    </row>
    <row r="95" spans="1:12" s="79" customFormat="1" x14ac:dyDescent="0.2">
      <c r="A95" s="77">
        <v>560411</v>
      </c>
      <c r="B95" s="77" t="s">
        <v>412</v>
      </c>
      <c r="C95" s="77" t="s">
        <v>1218</v>
      </c>
      <c r="D95" s="77">
        <v>12</v>
      </c>
      <c r="E95" s="78">
        <v>36712</v>
      </c>
      <c r="F95" s="87" t="s">
        <v>1112</v>
      </c>
      <c r="G95" s="77" t="s">
        <v>441</v>
      </c>
      <c r="H95" s="77" t="s">
        <v>517</v>
      </c>
      <c r="I95" s="77">
        <v>107443</v>
      </c>
      <c r="J95" s="77" t="s">
        <v>518</v>
      </c>
      <c r="K95" s="77" t="s">
        <v>194</v>
      </c>
      <c r="L95" s="77" t="s">
        <v>150</v>
      </c>
    </row>
    <row r="96" spans="1:12" s="79" customFormat="1" x14ac:dyDescent="0.2">
      <c r="A96" s="77">
        <v>503783</v>
      </c>
      <c r="B96" s="77" t="s">
        <v>412</v>
      </c>
      <c r="C96" s="77" t="s">
        <v>335</v>
      </c>
      <c r="D96" s="77">
        <v>3</v>
      </c>
      <c r="E96" s="78">
        <v>36526</v>
      </c>
      <c r="F96" s="87" t="s">
        <v>1112</v>
      </c>
      <c r="G96" s="77" t="s">
        <v>441</v>
      </c>
      <c r="H96" s="77" t="s">
        <v>349</v>
      </c>
      <c r="I96" s="77">
        <v>107473</v>
      </c>
      <c r="J96" s="77" t="s">
        <v>504</v>
      </c>
      <c r="K96" s="77" t="s">
        <v>505</v>
      </c>
      <c r="L96" s="77" t="s">
        <v>452</v>
      </c>
    </row>
    <row r="97" spans="1:12" s="79" customFormat="1" x14ac:dyDescent="0.2">
      <c r="A97" s="77">
        <v>503800</v>
      </c>
      <c r="B97" s="77" t="s">
        <v>412</v>
      </c>
      <c r="C97" s="77" t="s">
        <v>335</v>
      </c>
      <c r="D97" s="77">
        <v>3</v>
      </c>
      <c r="E97" s="78">
        <v>36526</v>
      </c>
      <c r="F97" s="87" t="s">
        <v>1112</v>
      </c>
      <c r="G97" s="77" t="s">
        <v>441</v>
      </c>
      <c r="H97" s="77" t="s">
        <v>349</v>
      </c>
      <c r="I97" s="77">
        <v>107309</v>
      </c>
      <c r="J97" s="77" t="s">
        <v>508</v>
      </c>
      <c r="K97" s="77" t="s">
        <v>509</v>
      </c>
      <c r="L97" s="77" t="s">
        <v>452</v>
      </c>
    </row>
    <row r="98" spans="1:12" s="79" customFormat="1" x14ac:dyDescent="0.2">
      <c r="A98" s="77">
        <v>503177</v>
      </c>
      <c r="B98" s="77" t="s">
        <v>412</v>
      </c>
      <c r="C98" s="77" t="s">
        <v>1216</v>
      </c>
      <c r="D98" s="77">
        <v>5</v>
      </c>
      <c r="E98" s="78">
        <v>36526</v>
      </c>
      <c r="F98" s="87" t="s">
        <v>1112</v>
      </c>
      <c r="G98" s="77" t="s">
        <v>441</v>
      </c>
      <c r="H98" s="77" t="s">
        <v>349</v>
      </c>
      <c r="I98" s="77">
        <v>107309</v>
      </c>
      <c r="J98" s="77" t="s">
        <v>508</v>
      </c>
      <c r="K98" s="77" t="s">
        <v>626</v>
      </c>
      <c r="L98" s="77" t="s">
        <v>552</v>
      </c>
    </row>
    <row r="99" spans="1:12" s="79" customFormat="1" x14ac:dyDescent="0.2">
      <c r="A99" s="77">
        <v>503810</v>
      </c>
      <c r="B99" s="77" t="s">
        <v>412</v>
      </c>
      <c r="C99" s="77" t="s">
        <v>1216</v>
      </c>
      <c r="D99" s="77">
        <v>5</v>
      </c>
      <c r="E99" s="78">
        <v>36526</v>
      </c>
      <c r="F99" s="87" t="s">
        <v>1112</v>
      </c>
      <c r="G99" s="77" t="s">
        <v>441</v>
      </c>
      <c r="H99" s="77" t="s">
        <v>349</v>
      </c>
      <c r="I99" s="77">
        <v>107309</v>
      </c>
      <c r="J99" s="77" t="s">
        <v>508</v>
      </c>
      <c r="K99" s="77" t="s">
        <v>648</v>
      </c>
      <c r="L99" s="77" t="s">
        <v>544</v>
      </c>
    </row>
    <row r="100" spans="1:12" s="79" customFormat="1" x14ac:dyDescent="0.2">
      <c r="A100" s="77">
        <v>500324</v>
      </c>
      <c r="B100" s="77" t="s">
        <v>412</v>
      </c>
      <c r="C100" s="77" t="s">
        <v>337</v>
      </c>
      <c r="D100" s="77">
        <v>7</v>
      </c>
      <c r="E100" s="78">
        <v>36628</v>
      </c>
      <c r="F100" s="87" t="s">
        <v>1112</v>
      </c>
      <c r="G100" s="77" t="s">
        <v>441</v>
      </c>
      <c r="H100" s="77" t="s">
        <v>349</v>
      </c>
      <c r="I100" s="77">
        <v>107473</v>
      </c>
      <c r="J100" s="77" t="s">
        <v>504</v>
      </c>
      <c r="K100" s="77" t="s">
        <v>736</v>
      </c>
      <c r="L100" s="77" t="s">
        <v>716</v>
      </c>
    </row>
    <row r="101" spans="1:12" s="79" customFormat="1" x14ac:dyDescent="0.2">
      <c r="A101" s="77">
        <v>501714</v>
      </c>
      <c r="B101" s="77" t="s">
        <v>412</v>
      </c>
      <c r="C101" s="77" t="s">
        <v>337</v>
      </c>
      <c r="D101" s="77">
        <v>7</v>
      </c>
      <c r="E101" s="78">
        <v>36526</v>
      </c>
      <c r="F101" s="87" t="s">
        <v>1112</v>
      </c>
      <c r="G101" s="77" t="s">
        <v>441</v>
      </c>
      <c r="H101" s="77" t="s">
        <v>349</v>
      </c>
      <c r="I101" s="77">
        <v>107309</v>
      </c>
      <c r="J101" s="77" t="s">
        <v>508</v>
      </c>
      <c r="K101" s="77" t="s">
        <v>747</v>
      </c>
      <c r="L101" s="77" t="s">
        <v>716</v>
      </c>
    </row>
    <row r="102" spans="1:12" s="79" customFormat="1" x14ac:dyDescent="0.2">
      <c r="A102" s="77">
        <v>503213</v>
      </c>
      <c r="B102" s="77" t="s">
        <v>412</v>
      </c>
      <c r="C102" s="77" t="s">
        <v>337</v>
      </c>
      <c r="D102" s="77">
        <v>7</v>
      </c>
      <c r="E102" s="78">
        <v>36526</v>
      </c>
      <c r="F102" s="87" t="s">
        <v>1112</v>
      </c>
      <c r="G102" s="77" t="s">
        <v>441</v>
      </c>
      <c r="H102" s="77" t="s">
        <v>349</v>
      </c>
      <c r="I102" s="77">
        <v>107473</v>
      </c>
      <c r="J102" s="77" t="s">
        <v>504</v>
      </c>
      <c r="K102" s="77" t="s">
        <v>776</v>
      </c>
      <c r="L102" s="77" t="s">
        <v>716</v>
      </c>
    </row>
    <row r="103" spans="1:12" s="79" customFormat="1" x14ac:dyDescent="0.2">
      <c r="A103" s="77">
        <v>503350</v>
      </c>
      <c r="B103" s="77" t="s">
        <v>412</v>
      </c>
      <c r="C103" s="77" t="s">
        <v>337</v>
      </c>
      <c r="D103" s="77">
        <v>7</v>
      </c>
      <c r="E103" s="78">
        <v>36526</v>
      </c>
      <c r="F103" s="87" t="s">
        <v>1112</v>
      </c>
      <c r="G103" s="77" t="s">
        <v>441</v>
      </c>
      <c r="H103" s="77" t="s">
        <v>349</v>
      </c>
      <c r="I103" s="77">
        <v>107309</v>
      </c>
      <c r="J103" s="77" t="s">
        <v>508</v>
      </c>
      <c r="K103" s="77" t="s">
        <v>787</v>
      </c>
      <c r="L103" s="77" t="s">
        <v>728</v>
      </c>
    </row>
    <row r="104" spans="1:12" s="79" customFormat="1" x14ac:dyDescent="0.2">
      <c r="A104" s="77">
        <v>562574</v>
      </c>
      <c r="B104" s="77" t="s">
        <v>412</v>
      </c>
      <c r="C104" s="77" t="s">
        <v>337</v>
      </c>
      <c r="D104" s="77">
        <v>7</v>
      </c>
      <c r="E104" s="78">
        <v>36800</v>
      </c>
      <c r="F104" s="87" t="s">
        <v>1112</v>
      </c>
      <c r="G104" s="77" t="s">
        <v>441</v>
      </c>
      <c r="H104" s="77" t="s">
        <v>349</v>
      </c>
      <c r="I104" s="77">
        <v>107473</v>
      </c>
      <c r="J104" s="77" t="s">
        <v>504</v>
      </c>
      <c r="K104" s="77" t="s">
        <v>874</v>
      </c>
      <c r="L104" s="77" t="s">
        <v>716</v>
      </c>
    </row>
    <row r="105" spans="1:12" s="79" customFormat="1" x14ac:dyDescent="0.2">
      <c r="A105" s="77">
        <v>503497</v>
      </c>
      <c r="B105" s="77" t="s">
        <v>412</v>
      </c>
      <c r="C105" s="77" t="s">
        <v>338</v>
      </c>
      <c r="D105" s="77">
        <v>8</v>
      </c>
      <c r="E105" s="78">
        <v>36526</v>
      </c>
      <c r="F105" s="87" t="s">
        <v>1112</v>
      </c>
      <c r="G105" s="77" t="s">
        <v>441</v>
      </c>
      <c r="H105" s="77" t="s">
        <v>349</v>
      </c>
      <c r="I105" s="77">
        <v>107473</v>
      </c>
      <c r="J105" s="77" t="s">
        <v>504</v>
      </c>
      <c r="K105" s="77" t="s">
        <v>1028</v>
      </c>
      <c r="L105" s="77" t="s">
        <v>1117</v>
      </c>
    </row>
    <row r="106" spans="1:12" s="79" customFormat="1" x14ac:dyDescent="0.2">
      <c r="A106" s="77">
        <v>540145</v>
      </c>
      <c r="B106" s="77" t="s">
        <v>412</v>
      </c>
      <c r="C106" s="77" t="s">
        <v>338</v>
      </c>
      <c r="D106" s="77">
        <v>8</v>
      </c>
      <c r="E106" s="78">
        <v>36745</v>
      </c>
      <c r="F106" s="87" t="s">
        <v>1112</v>
      </c>
      <c r="G106" s="77" t="s">
        <v>441</v>
      </c>
      <c r="H106" s="77" t="s">
        <v>349</v>
      </c>
      <c r="I106" s="77">
        <v>107309</v>
      </c>
      <c r="J106" s="77" t="s">
        <v>508</v>
      </c>
      <c r="K106" s="77" t="s">
        <v>905</v>
      </c>
      <c r="L106" s="77" t="s">
        <v>1122</v>
      </c>
    </row>
    <row r="107" spans="1:12" s="79" customFormat="1" x14ac:dyDescent="0.2">
      <c r="A107" s="77">
        <v>501511</v>
      </c>
      <c r="B107" s="77" t="s">
        <v>412</v>
      </c>
      <c r="C107" s="77" t="s">
        <v>339</v>
      </c>
      <c r="D107" s="77">
        <v>9</v>
      </c>
      <c r="E107" s="78">
        <v>36526</v>
      </c>
      <c r="F107" s="87" t="s">
        <v>1112</v>
      </c>
      <c r="G107" s="77" t="s">
        <v>441</v>
      </c>
      <c r="H107" s="77" t="s">
        <v>349</v>
      </c>
      <c r="I107" s="77">
        <v>107309</v>
      </c>
      <c r="J107" s="77" t="s">
        <v>508</v>
      </c>
      <c r="K107" s="77" t="s">
        <v>918</v>
      </c>
      <c r="L107" s="77" t="s">
        <v>1123</v>
      </c>
    </row>
    <row r="108" spans="1:12" s="79" customFormat="1" x14ac:dyDescent="0.2">
      <c r="A108" s="77">
        <v>507268</v>
      </c>
      <c r="B108" s="77" t="s">
        <v>412</v>
      </c>
      <c r="C108" s="77" t="s">
        <v>339</v>
      </c>
      <c r="D108" s="77">
        <v>9</v>
      </c>
      <c r="E108" s="78">
        <v>36526</v>
      </c>
      <c r="F108" s="87" t="s">
        <v>1112</v>
      </c>
      <c r="G108" s="77" t="s">
        <v>441</v>
      </c>
      <c r="H108" s="77" t="s">
        <v>349</v>
      </c>
      <c r="I108" s="77">
        <v>107473</v>
      </c>
      <c r="J108" s="77" t="s">
        <v>504</v>
      </c>
      <c r="K108" s="77" t="s">
        <v>940</v>
      </c>
      <c r="L108" s="77" t="s">
        <v>1119</v>
      </c>
    </row>
    <row r="109" spans="1:12" s="79" customFormat="1" x14ac:dyDescent="0.2">
      <c r="A109" s="77">
        <v>560467</v>
      </c>
      <c r="B109" s="77" t="s">
        <v>412</v>
      </c>
      <c r="C109" s="77" t="s">
        <v>339</v>
      </c>
      <c r="D109" s="77">
        <v>9</v>
      </c>
      <c r="E109" s="78">
        <v>36724</v>
      </c>
      <c r="F109" s="87" t="s">
        <v>1112</v>
      </c>
      <c r="G109" s="77" t="s">
        <v>441</v>
      </c>
      <c r="H109" s="77" t="s">
        <v>349</v>
      </c>
      <c r="I109" s="77">
        <v>107309</v>
      </c>
      <c r="J109" s="77" t="s">
        <v>508</v>
      </c>
      <c r="K109" s="77" t="s">
        <v>959</v>
      </c>
      <c r="L109" s="77" t="s">
        <v>1115</v>
      </c>
    </row>
    <row r="110" spans="1:12" s="79" customFormat="1" x14ac:dyDescent="0.2">
      <c r="A110" s="77">
        <v>502897</v>
      </c>
      <c r="B110" s="77" t="s">
        <v>412</v>
      </c>
      <c r="C110" s="77" t="s">
        <v>1217</v>
      </c>
      <c r="D110" s="77">
        <v>10</v>
      </c>
      <c r="E110" s="78">
        <v>36526</v>
      </c>
      <c r="F110" s="87" t="s">
        <v>1112</v>
      </c>
      <c r="G110" s="77" t="s">
        <v>441</v>
      </c>
      <c r="H110" s="77" t="s">
        <v>349</v>
      </c>
      <c r="I110" s="77">
        <v>107473</v>
      </c>
      <c r="J110" s="77" t="s">
        <v>504</v>
      </c>
      <c r="K110" s="77" t="s">
        <v>28</v>
      </c>
      <c r="L110" s="77" t="s">
        <v>1</v>
      </c>
    </row>
    <row r="111" spans="1:12" s="79" customFormat="1" x14ac:dyDescent="0.2">
      <c r="A111" s="77">
        <v>503590</v>
      </c>
      <c r="B111" s="77" t="s">
        <v>412</v>
      </c>
      <c r="C111" s="77" t="s">
        <v>1217</v>
      </c>
      <c r="D111" s="77">
        <v>10</v>
      </c>
      <c r="E111" s="78">
        <v>36526</v>
      </c>
      <c r="F111" s="87" t="s">
        <v>1112</v>
      </c>
      <c r="G111" s="77" t="s">
        <v>441</v>
      </c>
      <c r="H111" s="77" t="s">
        <v>349</v>
      </c>
      <c r="I111" s="77">
        <v>107473</v>
      </c>
      <c r="J111" s="77" t="s">
        <v>504</v>
      </c>
      <c r="K111" s="77" t="s">
        <v>40</v>
      </c>
      <c r="L111" s="77" t="s">
        <v>1</v>
      </c>
    </row>
    <row r="112" spans="1:12" s="79" customFormat="1" x14ac:dyDescent="0.2">
      <c r="A112" s="77">
        <v>500262</v>
      </c>
      <c r="B112" s="77" t="s">
        <v>412</v>
      </c>
      <c r="C112" s="77" t="s">
        <v>360</v>
      </c>
      <c r="D112" s="77">
        <v>11</v>
      </c>
      <c r="E112" s="78">
        <v>36608</v>
      </c>
      <c r="F112" s="87" t="s">
        <v>1112</v>
      </c>
      <c r="G112" s="77" t="s">
        <v>441</v>
      </c>
      <c r="H112" s="77" t="s">
        <v>349</v>
      </c>
      <c r="I112" s="77">
        <v>107473</v>
      </c>
      <c r="J112" s="77" t="s">
        <v>504</v>
      </c>
      <c r="K112" s="77" t="s">
        <v>83</v>
      </c>
      <c r="L112" s="77" t="s">
        <v>82</v>
      </c>
    </row>
    <row r="113" spans="1:12" s="79" customFormat="1" x14ac:dyDescent="0.2">
      <c r="A113" s="77">
        <v>560251</v>
      </c>
      <c r="B113" s="77" t="s">
        <v>412</v>
      </c>
      <c r="C113" s="77" t="s">
        <v>360</v>
      </c>
      <c r="D113" s="77">
        <v>11</v>
      </c>
      <c r="E113" s="78">
        <v>36708</v>
      </c>
      <c r="F113" s="87" t="s">
        <v>1112</v>
      </c>
      <c r="G113" s="77" t="s">
        <v>441</v>
      </c>
      <c r="H113" s="77" t="s">
        <v>349</v>
      </c>
      <c r="I113" s="77">
        <v>107473</v>
      </c>
      <c r="J113" s="77" t="s">
        <v>504</v>
      </c>
      <c r="K113" s="77" t="s">
        <v>124</v>
      </c>
      <c r="L113" s="77" t="s">
        <v>82</v>
      </c>
    </row>
    <row r="114" spans="1:12" s="79" customFormat="1" x14ac:dyDescent="0.2">
      <c r="A114" s="77">
        <v>561343</v>
      </c>
      <c r="B114" s="77" t="s">
        <v>412</v>
      </c>
      <c r="C114" s="77" t="s">
        <v>1218</v>
      </c>
      <c r="D114" s="77">
        <v>12</v>
      </c>
      <c r="E114" s="78">
        <v>36766</v>
      </c>
      <c r="F114" s="87" t="s">
        <v>1112</v>
      </c>
      <c r="G114" s="77" t="s">
        <v>441</v>
      </c>
      <c r="H114" s="77" t="s">
        <v>349</v>
      </c>
      <c r="I114" s="77">
        <v>107309</v>
      </c>
      <c r="J114" s="77" t="s">
        <v>508</v>
      </c>
      <c r="K114" s="77" t="s">
        <v>197</v>
      </c>
      <c r="L114" s="77" t="s">
        <v>131</v>
      </c>
    </row>
    <row r="115" spans="1:12" s="79" customFormat="1" x14ac:dyDescent="0.2">
      <c r="A115" s="77">
        <v>509102</v>
      </c>
      <c r="B115" s="77" t="s">
        <v>412</v>
      </c>
      <c r="C115" s="77" t="s">
        <v>337</v>
      </c>
      <c r="D115" s="77">
        <v>7</v>
      </c>
      <c r="E115" s="78">
        <v>36647</v>
      </c>
      <c r="F115" s="87" t="s">
        <v>1112</v>
      </c>
      <c r="G115" s="77" t="s">
        <v>441</v>
      </c>
      <c r="H115" s="77" t="s">
        <v>352</v>
      </c>
      <c r="I115" s="77">
        <v>150089</v>
      </c>
      <c r="J115" s="77" t="s">
        <v>352</v>
      </c>
      <c r="K115" s="77" t="s">
        <v>852</v>
      </c>
      <c r="L115" s="77" t="s">
        <v>728</v>
      </c>
    </row>
    <row r="116" spans="1:12" s="79" customFormat="1" x14ac:dyDescent="0.2">
      <c r="A116" s="77">
        <v>503864</v>
      </c>
      <c r="B116" s="77" t="s">
        <v>412</v>
      </c>
      <c r="C116" s="77" t="s">
        <v>335</v>
      </c>
      <c r="D116" s="77">
        <v>3</v>
      </c>
      <c r="E116" s="78">
        <v>36526</v>
      </c>
      <c r="F116" s="87" t="s">
        <v>1112</v>
      </c>
      <c r="G116" s="77" t="s">
        <v>441</v>
      </c>
      <c r="H116" s="77" t="s">
        <v>350</v>
      </c>
      <c r="I116" s="77">
        <v>107310</v>
      </c>
      <c r="J116" s="77" t="s">
        <v>513</v>
      </c>
      <c r="K116" s="77" t="s">
        <v>514</v>
      </c>
      <c r="L116" s="77" t="s">
        <v>452</v>
      </c>
    </row>
    <row r="117" spans="1:12" s="79" customFormat="1" x14ac:dyDescent="0.2">
      <c r="A117" s="77">
        <v>502380</v>
      </c>
      <c r="B117" s="77" t="s">
        <v>412</v>
      </c>
      <c r="C117" s="77" t="s">
        <v>1216</v>
      </c>
      <c r="D117" s="77">
        <v>5</v>
      </c>
      <c r="E117" s="78">
        <v>36526</v>
      </c>
      <c r="F117" s="87" t="s">
        <v>1112</v>
      </c>
      <c r="G117" s="77" t="s">
        <v>441</v>
      </c>
      <c r="H117" s="77" t="s">
        <v>350</v>
      </c>
      <c r="I117" s="77">
        <v>107444</v>
      </c>
      <c r="J117" s="77" t="s">
        <v>503</v>
      </c>
      <c r="K117" s="77" t="s">
        <v>571</v>
      </c>
      <c r="L117" s="77" t="s">
        <v>552</v>
      </c>
    </row>
    <row r="118" spans="1:12" s="79" customFormat="1" x14ac:dyDescent="0.2">
      <c r="A118" s="77">
        <v>503192</v>
      </c>
      <c r="B118" s="77" t="s">
        <v>412</v>
      </c>
      <c r="C118" s="77" t="s">
        <v>1216</v>
      </c>
      <c r="D118" s="77">
        <v>5</v>
      </c>
      <c r="E118" s="78">
        <v>36526</v>
      </c>
      <c r="F118" s="87" t="s">
        <v>1112</v>
      </c>
      <c r="G118" s="77" t="s">
        <v>441</v>
      </c>
      <c r="H118" s="77" t="s">
        <v>350</v>
      </c>
      <c r="I118" s="77">
        <v>107444</v>
      </c>
      <c r="J118" s="77" t="s">
        <v>503</v>
      </c>
      <c r="K118" s="77" t="s">
        <v>627</v>
      </c>
      <c r="L118" s="77" t="s">
        <v>544</v>
      </c>
    </row>
    <row r="119" spans="1:12" s="79" customFormat="1" x14ac:dyDescent="0.2">
      <c r="A119" s="77">
        <v>503734</v>
      </c>
      <c r="B119" s="77" t="s">
        <v>412</v>
      </c>
      <c r="C119" s="77" t="s">
        <v>1216</v>
      </c>
      <c r="D119" s="77">
        <v>5</v>
      </c>
      <c r="E119" s="78">
        <v>36529</v>
      </c>
      <c r="F119" s="87" t="s">
        <v>1112</v>
      </c>
      <c r="G119" s="77" t="s">
        <v>441</v>
      </c>
      <c r="H119" s="77" t="s">
        <v>350</v>
      </c>
      <c r="I119" s="77">
        <v>107444</v>
      </c>
      <c r="J119" s="77" t="s">
        <v>503</v>
      </c>
      <c r="K119" s="77" t="s">
        <v>637</v>
      </c>
      <c r="L119" s="77" t="s">
        <v>552</v>
      </c>
    </row>
    <row r="120" spans="1:12" s="79" customFormat="1" x14ac:dyDescent="0.2">
      <c r="A120" s="77">
        <v>506139</v>
      </c>
      <c r="B120" s="77" t="s">
        <v>412</v>
      </c>
      <c r="C120" s="77" t="s">
        <v>1216</v>
      </c>
      <c r="D120" s="77">
        <v>5</v>
      </c>
      <c r="E120" s="78">
        <v>36526</v>
      </c>
      <c r="F120" s="87" t="s">
        <v>1112</v>
      </c>
      <c r="G120" s="77" t="s">
        <v>441</v>
      </c>
      <c r="H120" s="77" t="s">
        <v>350</v>
      </c>
      <c r="I120" s="77">
        <v>107310</v>
      </c>
      <c r="J120" s="77" t="s">
        <v>513</v>
      </c>
      <c r="K120" s="77" t="s">
        <v>659</v>
      </c>
      <c r="L120" s="77" t="s">
        <v>552</v>
      </c>
    </row>
    <row r="121" spans="1:12" s="79" customFormat="1" x14ac:dyDescent="0.2">
      <c r="A121" s="77">
        <v>514704</v>
      </c>
      <c r="B121" s="77" t="s">
        <v>412</v>
      </c>
      <c r="C121" s="77" t="s">
        <v>1216</v>
      </c>
      <c r="D121" s="77">
        <v>5</v>
      </c>
      <c r="E121" s="78">
        <v>36676</v>
      </c>
      <c r="F121" s="87" t="s">
        <v>1112</v>
      </c>
      <c r="G121" s="77" t="s">
        <v>441</v>
      </c>
      <c r="H121" s="77" t="s">
        <v>350</v>
      </c>
      <c r="I121" s="77">
        <v>107444</v>
      </c>
      <c r="J121" s="77" t="s">
        <v>503</v>
      </c>
      <c r="K121" s="77" t="s">
        <v>699</v>
      </c>
      <c r="L121" s="77" t="s">
        <v>544</v>
      </c>
    </row>
    <row r="122" spans="1:12" s="79" customFormat="1" x14ac:dyDescent="0.2">
      <c r="A122" s="77">
        <v>501559</v>
      </c>
      <c r="B122" s="77" t="s">
        <v>412</v>
      </c>
      <c r="C122" s="77" t="s">
        <v>337</v>
      </c>
      <c r="D122" s="77">
        <v>7</v>
      </c>
      <c r="E122" s="78">
        <v>36526</v>
      </c>
      <c r="F122" s="87" t="s">
        <v>1112</v>
      </c>
      <c r="G122" s="77" t="s">
        <v>441</v>
      </c>
      <c r="H122" s="77" t="s">
        <v>350</v>
      </c>
      <c r="I122" s="77">
        <v>107310</v>
      </c>
      <c r="J122" s="77" t="s">
        <v>513</v>
      </c>
      <c r="K122" s="77" t="s">
        <v>742</v>
      </c>
      <c r="L122" s="77" t="s">
        <v>716</v>
      </c>
    </row>
    <row r="123" spans="1:12" s="79" customFormat="1" x14ac:dyDescent="0.2">
      <c r="A123" s="77">
        <v>502573</v>
      </c>
      <c r="B123" s="77" t="s">
        <v>412</v>
      </c>
      <c r="C123" s="77" t="s">
        <v>337</v>
      </c>
      <c r="D123" s="77">
        <v>7</v>
      </c>
      <c r="E123" s="78">
        <v>36584</v>
      </c>
      <c r="F123" s="87" t="s">
        <v>1112</v>
      </c>
      <c r="G123" s="77" t="s">
        <v>441</v>
      </c>
      <c r="H123" s="77" t="s">
        <v>350</v>
      </c>
      <c r="I123" s="77">
        <v>107444</v>
      </c>
      <c r="J123" s="77" t="s">
        <v>503</v>
      </c>
      <c r="K123" s="77" t="s">
        <v>750</v>
      </c>
      <c r="L123" s="77" t="s">
        <v>716</v>
      </c>
    </row>
    <row r="124" spans="1:12" s="79" customFormat="1" x14ac:dyDescent="0.2">
      <c r="A124" s="77">
        <v>503598</v>
      </c>
      <c r="B124" s="77" t="s">
        <v>412</v>
      </c>
      <c r="C124" s="77" t="s">
        <v>337</v>
      </c>
      <c r="D124" s="77">
        <v>7</v>
      </c>
      <c r="E124" s="78">
        <v>36526</v>
      </c>
      <c r="F124" s="87" t="s">
        <v>1112</v>
      </c>
      <c r="G124" s="77" t="s">
        <v>441</v>
      </c>
      <c r="H124" s="77" t="s">
        <v>350</v>
      </c>
      <c r="I124" s="77">
        <v>107310</v>
      </c>
      <c r="J124" s="77" t="s">
        <v>513</v>
      </c>
      <c r="K124" s="77" t="s">
        <v>797</v>
      </c>
      <c r="L124" s="77" t="s">
        <v>716</v>
      </c>
    </row>
    <row r="125" spans="1:12" s="79" customFormat="1" x14ac:dyDescent="0.2">
      <c r="A125" s="77">
        <v>503601</v>
      </c>
      <c r="B125" s="77" t="s">
        <v>412</v>
      </c>
      <c r="C125" s="77" t="s">
        <v>337</v>
      </c>
      <c r="D125" s="77">
        <v>7</v>
      </c>
      <c r="E125" s="78">
        <v>36526</v>
      </c>
      <c r="F125" s="87" t="s">
        <v>1112</v>
      </c>
      <c r="G125" s="77" t="s">
        <v>441</v>
      </c>
      <c r="H125" s="77" t="s">
        <v>350</v>
      </c>
      <c r="I125" s="77">
        <v>107444</v>
      </c>
      <c r="J125" s="77" t="s">
        <v>503</v>
      </c>
      <c r="K125" s="77" t="s">
        <v>798</v>
      </c>
      <c r="L125" s="77" t="s">
        <v>716</v>
      </c>
    </row>
    <row r="126" spans="1:12" s="79" customFormat="1" x14ac:dyDescent="0.2">
      <c r="A126" s="77">
        <v>561634</v>
      </c>
      <c r="B126" s="77" t="s">
        <v>412</v>
      </c>
      <c r="C126" s="77" t="s">
        <v>337</v>
      </c>
      <c r="D126" s="77">
        <v>7</v>
      </c>
      <c r="E126" s="78">
        <v>36774</v>
      </c>
      <c r="F126" s="87" t="s">
        <v>1112</v>
      </c>
      <c r="G126" s="77" t="s">
        <v>441</v>
      </c>
      <c r="H126" s="77" t="s">
        <v>350</v>
      </c>
      <c r="I126" s="77">
        <v>107310</v>
      </c>
      <c r="J126" s="77" t="s">
        <v>513</v>
      </c>
      <c r="K126" s="77" t="s">
        <v>869</v>
      </c>
      <c r="L126" s="77" t="s">
        <v>716</v>
      </c>
    </row>
    <row r="127" spans="1:12" s="79" customFormat="1" x14ac:dyDescent="0.2">
      <c r="A127" s="77">
        <v>500784</v>
      </c>
      <c r="B127" s="77" t="s">
        <v>412</v>
      </c>
      <c r="C127" s="77" t="s">
        <v>338</v>
      </c>
      <c r="D127" s="77">
        <v>8</v>
      </c>
      <c r="E127" s="78">
        <v>36526</v>
      </c>
      <c r="F127" s="87" t="s">
        <v>1112</v>
      </c>
      <c r="G127" s="77" t="s">
        <v>441</v>
      </c>
      <c r="H127" s="77" t="s">
        <v>350</v>
      </c>
      <c r="I127" s="77">
        <v>107444</v>
      </c>
      <c r="J127" s="77" t="s">
        <v>503</v>
      </c>
      <c r="K127" s="77" t="s">
        <v>880</v>
      </c>
      <c r="L127" s="77" t="s">
        <v>1124</v>
      </c>
    </row>
    <row r="128" spans="1:12" s="79" customFormat="1" x14ac:dyDescent="0.2">
      <c r="A128" s="77">
        <v>501551</v>
      </c>
      <c r="B128" s="77" t="s">
        <v>412</v>
      </c>
      <c r="C128" s="77" t="s">
        <v>338</v>
      </c>
      <c r="D128" s="77">
        <v>8</v>
      </c>
      <c r="E128" s="78">
        <v>36526</v>
      </c>
      <c r="F128" s="87" t="s">
        <v>1112</v>
      </c>
      <c r="G128" s="77" t="s">
        <v>441</v>
      </c>
      <c r="H128" s="77" t="s">
        <v>350</v>
      </c>
      <c r="I128" s="77">
        <v>107444</v>
      </c>
      <c r="J128" s="77" t="s">
        <v>503</v>
      </c>
      <c r="K128" s="77" t="s">
        <v>884</v>
      </c>
      <c r="L128" s="77" t="s">
        <v>1125</v>
      </c>
    </row>
    <row r="129" spans="1:12" s="79" customFormat="1" x14ac:dyDescent="0.2">
      <c r="A129" s="77">
        <v>560567</v>
      </c>
      <c r="B129" s="77" t="s">
        <v>412</v>
      </c>
      <c r="C129" s="77" t="s">
        <v>339</v>
      </c>
      <c r="D129" s="77">
        <v>9</v>
      </c>
      <c r="E129" s="78">
        <v>36724</v>
      </c>
      <c r="F129" s="87" t="s">
        <v>1112</v>
      </c>
      <c r="G129" s="77" t="s">
        <v>441</v>
      </c>
      <c r="H129" s="77" t="s">
        <v>350</v>
      </c>
      <c r="I129" s="77">
        <v>107444</v>
      </c>
      <c r="J129" s="77" t="s">
        <v>503</v>
      </c>
      <c r="K129" s="77" t="s">
        <v>968</v>
      </c>
      <c r="L129" s="77" t="s">
        <v>1115</v>
      </c>
    </row>
    <row r="130" spans="1:12" s="79" customFormat="1" x14ac:dyDescent="0.2">
      <c r="A130" s="77">
        <v>500291</v>
      </c>
      <c r="B130" s="77" t="s">
        <v>412</v>
      </c>
      <c r="C130" s="77" t="s">
        <v>1217</v>
      </c>
      <c r="D130" s="77">
        <v>10</v>
      </c>
      <c r="E130" s="78">
        <v>36626</v>
      </c>
      <c r="F130" s="87" t="s">
        <v>1112</v>
      </c>
      <c r="G130" s="77" t="s">
        <v>441</v>
      </c>
      <c r="H130" s="77" t="s">
        <v>350</v>
      </c>
      <c r="I130" s="77">
        <v>107310</v>
      </c>
      <c r="J130" s="77" t="s">
        <v>513</v>
      </c>
      <c r="K130" s="77" t="s">
        <v>8</v>
      </c>
      <c r="L130" s="77" t="s">
        <v>1</v>
      </c>
    </row>
    <row r="131" spans="1:12" s="79" customFormat="1" x14ac:dyDescent="0.2">
      <c r="A131" s="77">
        <v>502838</v>
      </c>
      <c r="B131" s="77" t="s">
        <v>412</v>
      </c>
      <c r="C131" s="77" t="s">
        <v>1217</v>
      </c>
      <c r="D131" s="77">
        <v>10</v>
      </c>
      <c r="E131" s="78">
        <v>36526</v>
      </c>
      <c r="F131" s="87" t="s">
        <v>1112</v>
      </c>
      <c r="G131" s="77" t="s">
        <v>441</v>
      </c>
      <c r="H131" s="77" t="s">
        <v>350</v>
      </c>
      <c r="I131" s="77">
        <v>107310</v>
      </c>
      <c r="J131" s="77" t="s">
        <v>513</v>
      </c>
      <c r="K131" s="77" t="s">
        <v>27</v>
      </c>
      <c r="L131" s="77" t="s">
        <v>22</v>
      </c>
    </row>
    <row r="132" spans="1:12" s="79" customFormat="1" x14ac:dyDescent="0.2">
      <c r="A132" s="77">
        <v>514690</v>
      </c>
      <c r="B132" s="77" t="s">
        <v>412</v>
      </c>
      <c r="C132" s="77" t="s">
        <v>1217</v>
      </c>
      <c r="D132" s="77">
        <v>10</v>
      </c>
      <c r="E132" s="78">
        <v>36661</v>
      </c>
      <c r="F132" s="87" t="s">
        <v>1112</v>
      </c>
      <c r="G132" s="77" t="s">
        <v>441</v>
      </c>
      <c r="H132" s="77" t="s">
        <v>350</v>
      </c>
      <c r="I132" s="77">
        <v>107310</v>
      </c>
      <c r="J132" s="77" t="s">
        <v>513</v>
      </c>
      <c r="K132" s="77" t="s">
        <v>71</v>
      </c>
      <c r="L132" s="77" t="s">
        <v>1</v>
      </c>
    </row>
    <row r="133" spans="1:12" s="79" customFormat="1" x14ac:dyDescent="0.2">
      <c r="A133" s="77">
        <v>560008</v>
      </c>
      <c r="B133" s="77" t="s">
        <v>412</v>
      </c>
      <c r="C133" s="77" t="s">
        <v>360</v>
      </c>
      <c r="D133" s="77">
        <v>11</v>
      </c>
      <c r="E133" s="78">
        <v>36703</v>
      </c>
      <c r="F133" s="87" t="s">
        <v>1112</v>
      </c>
      <c r="G133" s="77" t="s">
        <v>441</v>
      </c>
      <c r="H133" s="77" t="s">
        <v>350</v>
      </c>
      <c r="I133" s="77">
        <v>107310</v>
      </c>
      <c r="J133" s="77" t="s">
        <v>513</v>
      </c>
      <c r="K133" s="77" t="s">
        <v>121</v>
      </c>
      <c r="L133" s="77" t="s">
        <v>82</v>
      </c>
    </row>
    <row r="134" spans="1:12" s="79" customFormat="1" x14ac:dyDescent="0.2">
      <c r="A134" s="77">
        <v>503560</v>
      </c>
      <c r="B134" s="77" t="s">
        <v>412</v>
      </c>
      <c r="C134" s="77" t="s">
        <v>1218</v>
      </c>
      <c r="D134" s="77">
        <v>12</v>
      </c>
      <c r="E134" s="78">
        <v>36526</v>
      </c>
      <c r="F134" s="87" t="s">
        <v>1112</v>
      </c>
      <c r="G134" s="77" t="s">
        <v>441</v>
      </c>
      <c r="H134" s="77" t="s">
        <v>350</v>
      </c>
      <c r="I134" s="77">
        <v>107444</v>
      </c>
      <c r="J134" s="77" t="s">
        <v>503</v>
      </c>
      <c r="K134" s="77" t="s">
        <v>165</v>
      </c>
      <c r="L134" s="77" t="s">
        <v>131</v>
      </c>
    </row>
    <row r="135" spans="1:12" s="79" customFormat="1" x14ac:dyDescent="0.2">
      <c r="A135" s="77">
        <v>500315</v>
      </c>
      <c r="B135" s="77" t="s">
        <v>412</v>
      </c>
      <c r="C135" s="77" t="s">
        <v>337</v>
      </c>
      <c r="D135" s="77">
        <v>7</v>
      </c>
      <c r="E135" s="78">
        <v>36631</v>
      </c>
      <c r="F135" s="87" t="s">
        <v>1112</v>
      </c>
      <c r="G135" s="79" t="s">
        <v>441</v>
      </c>
      <c r="H135" s="79" t="s">
        <v>1195</v>
      </c>
      <c r="I135" s="77">
        <v>150242</v>
      </c>
      <c r="J135" s="77" t="s">
        <v>1131</v>
      </c>
      <c r="K135" s="77" t="s">
        <v>734</v>
      </c>
      <c r="L135" s="77" t="s">
        <v>716</v>
      </c>
    </row>
    <row r="136" spans="1:12" s="79" customFormat="1" x14ac:dyDescent="0.2">
      <c r="A136" s="77">
        <v>502802</v>
      </c>
      <c r="B136" s="77" t="s">
        <v>412</v>
      </c>
      <c r="C136" s="77" t="s">
        <v>337</v>
      </c>
      <c r="D136" s="77">
        <v>7</v>
      </c>
      <c r="E136" s="78">
        <v>36526</v>
      </c>
      <c r="F136" s="87" t="s">
        <v>1112</v>
      </c>
      <c r="G136" s="79" t="s">
        <v>441</v>
      </c>
      <c r="H136" s="79" t="s">
        <v>1195</v>
      </c>
      <c r="I136" s="77">
        <v>150242</v>
      </c>
      <c r="J136" s="77" t="s">
        <v>1131</v>
      </c>
      <c r="K136" s="77" t="s">
        <v>765</v>
      </c>
      <c r="L136" s="77" t="s">
        <v>716</v>
      </c>
    </row>
    <row r="137" spans="1:12" s="79" customFormat="1" x14ac:dyDescent="0.2">
      <c r="A137" s="77">
        <v>503165</v>
      </c>
      <c r="B137" s="77" t="s">
        <v>412</v>
      </c>
      <c r="C137" s="77" t="s">
        <v>335</v>
      </c>
      <c r="D137" s="77">
        <v>3</v>
      </c>
      <c r="E137" s="78">
        <v>36526</v>
      </c>
      <c r="F137" s="87" t="s">
        <v>1112</v>
      </c>
      <c r="G137" s="77" t="s">
        <v>441</v>
      </c>
      <c r="H137" s="77" t="s">
        <v>348</v>
      </c>
      <c r="I137" s="77">
        <v>107447</v>
      </c>
      <c r="J137" s="77" t="s">
        <v>490</v>
      </c>
      <c r="K137" s="77" t="s">
        <v>491</v>
      </c>
      <c r="L137" s="77" t="s">
        <v>452</v>
      </c>
    </row>
    <row r="138" spans="1:12" s="79" customFormat="1" x14ac:dyDescent="0.2">
      <c r="A138" s="77">
        <v>502808</v>
      </c>
      <c r="B138" s="77" t="s">
        <v>412</v>
      </c>
      <c r="C138" s="77" t="s">
        <v>1216</v>
      </c>
      <c r="D138" s="77">
        <v>5</v>
      </c>
      <c r="E138" s="78">
        <v>36526</v>
      </c>
      <c r="F138" s="87" t="s">
        <v>1112</v>
      </c>
      <c r="G138" s="77" t="s">
        <v>441</v>
      </c>
      <c r="H138" s="77" t="s">
        <v>348</v>
      </c>
      <c r="I138" s="77">
        <v>107446</v>
      </c>
      <c r="J138" s="77" t="s">
        <v>506</v>
      </c>
      <c r="K138" s="77" t="s">
        <v>601</v>
      </c>
      <c r="L138" s="77" t="s">
        <v>544</v>
      </c>
    </row>
    <row r="139" spans="1:12" s="79" customFormat="1" x14ac:dyDescent="0.2">
      <c r="A139" s="77">
        <v>502983</v>
      </c>
      <c r="B139" s="77" t="s">
        <v>412</v>
      </c>
      <c r="C139" s="77" t="s">
        <v>1216</v>
      </c>
      <c r="D139" s="77">
        <v>5</v>
      </c>
      <c r="E139" s="78">
        <v>36526</v>
      </c>
      <c r="F139" s="87" t="s">
        <v>1112</v>
      </c>
      <c r="G139" s="77" t="s">
        <v>441</v>
      </c>
      <c r="H139" s="77" t="s">
        <v>348</v>
      </c>
      <c r="I139" s="77">
        <v>107446</v>
      </c>
      <c r="J139" s="77" t="s">
        <v>506</v>
      </c>
      <c r="K139" s="77" t="s">
        <v>614</v>
      </c>
      <c r="L139" s="77" t="s">
        <v>544</v>
      </c>
    </row>
    <row r="140" spans="1:12" s="79" customFormat="1" x14ac:dyDescent="0.2">
      <c r="A140" s="77">
        <v>502579</v>
      </c>
      <c r="B140" s="77" t="s">
        <v>412</v>
      </c>
      <c r="C140" s="77" t="s">
        <v>337</v>
      </c>
      <c r="D140" s="77">
        <v>7</v>
      </c>
      <c r="E140" s="78">
        <v>36586</v>
      </c>
      <c r="F140" s="87" t="s">
        <v>1112</v>
      </c>
      <c r="G140" s="77" t="s">
        <v>441</v>
      </c>
      <c r="H140" s="77" t="s">
        <v>348</v>
      </c>
      <c r="I140" s="77">
        <v>107447</v>
      </c>
      <c r="J140" s="77" t="s">
        <v>490</v>
      </c>
      <c r="K140" s="77" t="s">
        <v>752</v>
      </c>
      <c r="L140" s="77" t="s">
        <v>716</v>
      </c>
    </row>
    <row r="141" spans="1:12" s="79" customFormat="1" x14ac:dyDescent="0.2">
      <c r="A141" s="77">
        <v>503426</v>
      </c>
      <c r="B141" s="77" t="s">
        <v>412</v>
      </c>
      <c r="C141" s="77" t="s">
        <v>337</v>
      </c>
      <c r="D141" s="77">
        <v>7</v>
      </c>
      <c r="E141" s="78">
        <v>36526</v>
      </c>
      <c r="F141" s="87" t="s">
        <v>1112</v>
      </c>
      <c r="G141" s="77" t="s">
        <v>441</v>
      </c>
      <c r="H141" s="77" t="s">
        <v>348</v>
      </c>
      <c r="I141" s="77">
        <v>107446</v>
      </c>
      <c r="J141" s="77" t="s">
        <v>506</v>
      </c>
      <c r="K141" s="77" t="s">
        <v>790</v>
      </c>
      <c r="L141" s="77" t="s">
        <v>716</v>
      </c>
    </row>
    <row r="142" spans="1:12" s="79" customFormat="1" x14ac:dyDescent="0.2">
      <c r="A142" s="77">
        <v>501490</v>
      </c>
      <c r="B142" s="77" t="s">
        <v>412</v>
      </c>
      <c r="C142" s="77" t="s">
        <v>338</v>
      </c>
      <c r="D142" s="77">
        <v>8</v>
      </c>
      <c r="E142" s="78">
        <v>36526</v>
      </c>
      <c r="F142" s="87" t="s">
        <v>1112</v>
      </c>
      <c r="G142" s="77" t="s">
        <v>441</v>
      </c>
      <c r="H142" s="77" t="s">
        <v>348</v>
      </c>
      <c r="I142" s="77">
        <v>107446</v>
      </c>
      <c r="J142" s="77" t="s">
        <v>506</v>
      </c>
      <c r="K142" s="77" t="s">
        <v>245</v>
      </c>
      <c r="L142" s="77" t="s">
        <v>1127</v>
      </c>
    </row>
    <row r="143" spans="1:12" s="79" customFormat="1" x14ac:dyDescent="0.2">
      <c r="A143" s="77">
        <v>560255</v>
      </c>
      <c r="B143" s="77" t="s">
        <v>412</v>
      </c>
      <c r="C143" s="77" t="s">
        <v>338</v>
      </c>
      <c r="D143" s="77">
        <v>8</v>
      </c>
      <c r="E143" s="78">
        <v>36717</v>
      </c>
      <c r="F143" s="87" t="s">
        <v>1112</v>
      </c>
      <c r="G143" s="77" t="s">
        <v>441</v>
      </c>
      <c r="H143" s="77" t="s">
        <v>348</v>
      </c>
      <c r="I143" s="77">
        <v>107446</v>
      </c>
      <c r="J143" s="77" t="s">
        <v>506</v>
      </c>
      <c r="K143" s="77" t="s">
        <v>229</v>
      </c>
      <c r="L143" s="77" t="s">
        <v>1117</v>
      </c>
    </row>
    <row r="144" spans="1:12" s="79" customFormat="1" x14ac:dyDescent="0.2">
      <c r="A144" s="77">
        <v>560546</v>
      </c>
      <c r="B144" s="77" t="s">
        <v>412</v>
      </c>
      <c r="C144" s="77" t="s">
        <v>338</v>
      </c>
      <c r="D144" s="77">
        <v>8</v>
      </c>
      <c r="E144" s="78">
        <v>36724</v>
      </c>
      <c r="F144" s="87" t="s">
        <v>1112</v>
      </c>
      <c r="G144" s="77" t="s">
        <v>441</v>
      </c>
      <c r="H144" s="77" t="s">
        <v>348</v>
      </c>
      <c r="I144" s="77">
        <v>107447</v>
      </c>
      <c r="J144" s="77" t="s">
        <v>490</v>
      </c>
      <c r="K144" s="77" t="s">
        <v>230</v>
      </c>
      <c r="L144" s="77" t="s">
        <v>1128</v>
      </c>
    </row>
    <row r="145" spans="1:12" s="79" customFormat="1" x14ac:dyDescent="0.2">
      <c r="A145" s="77">
        <v>560834</v>
      </c>
      <c r="B145" s="77" t="s">
        <v>412</v>
      </c>
      <c r="C145" s="77" t="s">
        <v>338</v>
      </c>
      <c r="D145" s="77">
        <v>8</v>
      </c>
      <c r="E145" s="78">
        <v>36738</v>
      </c>
      <c r="F145" s="87" t="s">
        <v>1112</v>
      </c>
      <c r="G145" s="77" t="s">
        <v>441</v>
      </c>
      <c r="H145" s="77" t="s">
        <v>348</v>
      </c>
      <c r="I145" s="77">
        <v>107446</v>
      </c>
      <c r="J145" s="77" t="s">
        <v>506</v>
      </c>
      <c r="K145" s="77" t="s">
        <v>908</v>
      </c>
      <c r="L145" s="77" t="s">
        <v>1117</v>
      </c>
    </row>
    <row r="146" spans="1:12" s="79" customFormat="1" x14ac:dyDescent="0.2">
      <c r="A146" s="77">
        <v>530849</v>
      </c>
      <c r="B146" s="77" t="s">
        <v>412</v>
      </c>
      <c r="C146" s="77" t="s">
        <v>339</v>
      </c>
      <c r="D146" s="77">
        <v>9</v>
      </c>
      <c r="E146" s="78">
        <v>36724</v>
      </c>
      <c r="F146" s="87" t="s">
        <v>1112</v>
      </c>
      <c r="G146" s="77" t="s">
        <v>441</v>
      </c>
      <c r="H146" s="77" t="s">
        <v>348</v>
      </c>
      <c r="I146" s="77">
        <v>107447</v>
      </c>
      <c r="J146" s="77" t="s">
        <v>490</v>
      </c>
      <c r="K146" s="77" t="s">
        <v>1129</v>
      </c>
      <c r="L146" s="77" t="s">
        <v>1114</v>
      </c>
    </row>
    <row r="147" spans="1:12" s="79" customFormat="1" x14ac:dyDescent="0.2">
      <c r="A147" s="77">
        <v>560463</v>
      </c>
      <c r="B147" s="77" t="s">
        <v>412</v>
      </c>
      <c r="C147" s="77" t="s">
        <v>339</v>
      </c>
      <c r="D147" s="77">
        <v>9</v>
      </c>
      <c r="E147" s="78">
        <v>36724</v>
      </c>
      <c r="F147" s="87" t="s">
        <v>1112</v>
      </c>
      <c r="G147" s="77" t="s">
        <v>441</v>
      </c>
      <c r="H147" s="77" t="s">
        <v>348</v>
      </c>
      <c r="I147" s="77">
        <v>107446</v>
      </c>
      <c r="J147" s="77" t="s">
        <v>506</v>
      </c>
      <c r="K147" s="77" t="s">
        <v>957</v>
      </c>
      <c r="L147" s="77" t="s">
        <v>1115</v>
      </c>
    </row>
    <row r="148" spans="1:12" s="79" customFormat="1" x14ac:dyDescent="0.2">
      <c r="A148" s="77">
        <v>502796</v>
      </c>
      <c r="B148" s="77" t="s">
        <v>412</v>
      </c>
      <c r="C148" s="77" t="s">
        <v>1217</v>
      </c>
      <c r="D148" s="77">
        <v>10</v>
      </c>
      <c r="E148" s="78">
        <v>36526</v>
      </c>
      <c r="F148" s="87" t="s">
        <v>1112</v>
      </c>
      <c r="G148" s="77" t="s">
        <v>441</v>
      </c>
      <c r="H148" s="77" t="s">
        <v>348</v>
      </c>
      <c r="I148" s="77">
        <v>107447</v>
      </c>
      <c r="J148" s="77" t="s">
        <v>490</v>
      </c>
      <c r="K148" s="77" t="s">
        <v>24</v>
      </c>
      <c r="L148" s="77" t="s">
        <v>1</v>
      </c>
    </row>
    <row r="149" spans="1:12" s="79" customFormat="1" x14ac:dyDescent="0.2">
      <c r="A149" s="77">
        <v>502799</v>
      </c>
      <c r="B149" s="77" t="s">
        <v>412</v>
      </c>
      <c r="C149" s="77" t="s">
        <v>1217</v>
      </c>
      <c r="D149" s="77">
        <v>10</v>
      </c>
      <c r="E149" s="78">
        <v>36526</v>
      </c>
      <c r="F149" s="87" t="s">
        <v>1112</v>
      </c>
      <c r="G149" s="77" t="s">
        <v>441</v>
      </c>
      <c r="H149" s="77" t="s">
        <v>348</v>
      </c>
      <c r="I149" s="77">
        <v>107447</v>
      </c>
      <c r="J149" s="77" t="s">
        <v>490</v>
      </c>
      <c r="K149" s="77" t="s">
        <v>25</v>
      </c>
      <c r="L149" s="77" t="s">
        <v>1</v>
      </c>
    </row>
    <row r="150" spans="1:12" s="79" customFormat="1" x14ac:dyDescent="0.2">
      <c r="A150" s="77">
        <v>502584</v>
      </c>
      <c r="B150" s="77" t="s">
        <v>412</v>
      </c>
      <c r="C150" s="77" t="s">
        <v>360</v>
      </c>
      <c r="D150" s="77">
        <v>11</v>
      </c>
      <c r="E150" s="78">
        <v>36591</v>
      </c>
      <c r="F150" s="87" t="s">
        <v>1112</v>
      </c>
      <c r="G150" s="77" t="s">
        <v>441</v>
      </c>
      <c r="H150" s="77" t="s">
        <v>348</v>
      </c>
      <c r="I150" s="77">
        <v>107447</v>
      </c>
      <c r="J150" s="77" t="s">
        <v>490</v>
      </c>
      <c r="K150" s="77" t="s">
        <v>86</v>
      </c>
      <c r="L150" s="77" t="s">
        <v>82</v>
      </c>
    </row>
    <row r="151" spans="1:12" s="79" customFormat="1" x14ac:dyDescent="0.2">
      <c r="A151" s="77">
        <v>405984</v>
      </c>
      <c r="B151" s="77" t="s">
        <v>412</v>
      </c>
      <c r="C151" s="77" t="s">
        <v>1218</v>
      </c>
      <c r="D151" s="77">
        <v>12</v>
      </c>
      <c r="E151" s="78">
        <v>36510</v>
      </c>
      <c r="F151" s="87" t="s">
        <v>1112</v>
      </c>
      <c r="G151" s="77" t="s">
        <v>441</v>
      </c>
      <c r="H151" s="77" t="s">
        <v>348</v>
      </c>
      <c r="I151" s="77">
        <v>107446</v>
      </c>
      <c r="J151" s="77" t="s">
        <v>506</v>
      </c>
      <c r="K151" s="77" t="s">
        <v>134</v>
      </c>
      <c r="L151" s="77" t="s">
        <v>135</v>
      </c>
    </row>
    <row r="152" spans="1:12" s="79" customFormat="1" x14ac:dyDescent="0.2">
      <c r="A152" s="77">
        <v>503348</v>
      </c>
      <c r="B152" s="77" t="s">
        <v>412</v>
      </c>
      <c r="C152" s="77" t="s">
        <v>1218</v>
      </c>
      <c r="D152" s="77">
        <v>12</v>
      </c>
      <c r="E152" s="78">
        <v>36526</v>
      </c>
      <c r="F152" s="87" t="s">
        <v>1112</v>
      </c>
      <c r="G152" s="77" t="s">
        <v>441</v>
      </c>
      <c r="H152" s="77" t="s">
        <v>348</v>
      </c>
      <c r="I152" s="77">
        <v>107446</v>
      </c>
      <c r="J152" s="77" t="s">
        <v>506</v>
      </c>
      <c r="K152" s="77" t="s">
        <v>157</v>
      </c>
      <c r="L152" s="77" t="s">
        <v>150</v>
      </c>
    </row>
    <row r="153" spans="1:12" s="79" customFormat="1" x14ac:dyDescent="0.2">
      <c r="A153" s="77">
        <v>502679</v>
      </c>
      <c r="B153" s="77" t="s">
        <v>412</v>
      </c>
      <c r="C153" s="77" t="s">
        <v>1216</v>
      </c>
      <c r="D153" s="77">
        <v>5</v>
      </c>
      <c r="E153" s="78">
        <v>36526</v>
      </c>
      <c r="F153" s="87" t="s">
        <v>1112</v>
      </c>
      <c r="G153" s="77" t="s">
        <v>441</v>
      </c>
      <c r="H153" s="77" t="s">
        <v>354</v>
      </c>
      <c r="I153" s="77">
        <v>107320</v>
      </c>
      <c r="J153" s="77" t="s">
        <v>587</v>
      </c>
      <c r="K153" s="77" t="s">
        <v>588</v>
      </c>
      <c r="L153" s="77" t="s">
        <v>563</v>
      </c>
    </row>
    <row r="154" spans="1:12" s="79" customFormat="1" x14ac:dyDescent="0.2">
      <c r="A154" s="77">
        <v>502986</v>
      </c>
      <c r="B154" s="77" t="s">
        <v>412</v>
      </c>
      <c r="C154" s="77" t="s">
        <v>337</v>
      </c>
      <c r="D154" s="77">
        <v>7</v>
      </c>
      <c r="E154" s="78">
        <v>36526</v>
      </c>
      <c r="F154" s="87" t="s">
        <v>1112</v>
      </c>
      <c r="G154" s="77" t="s">
        <v>441</v>
      </c>
      <c r="H154" s="77" t="s">
        <v>354</v>
      </c>
      <c r="I154" s="77">
        <v>107320</v>
      </c>
      <c r="J154" s="77" t="s">
        <v>587</v>
      </c>
      <c r="K154" s="77" t="s">
        <v>768</v>
      </c>
      <c r="L154" s="77" t="s">
        <v>731</v>
      </c>
    </row>
    <row r="155" spans="1:12" s="79" customFormat="1" x14ac:dyDescent="0.2">
      <c r="A155" s="77">
        <v>503263</v>
      </c>
      <c r="B155" s="77" t="s">
        <v>412</v>
      </c>
      <c r="C155" s="77" t="s">
        <v>337</v>
      </c>
      <c r="D155" s="77">
        <v>7</v>
      </c>
      <c r="E155" s="78">
        <v>36526</v>
      </c>
      <c r="F155" s="87" t="s">
        <v>1112</v>
      </c>
      <c r="G155" s="77" t="s">
        <v>441</v>
      </c>
      <c r="H155" s="77" t="s">
        <v>354</v>
      </c>
      <c r="I155" s="77">
        <v>107320</v>
      </c>
      <c r="J155" s="77" t="s">
        <v>587</v>
      </c>
      <c r="K155" s="77" t="s">
        <v>780</v>
      </c>
      <c r="L155" s="77" t="s">
        <v>714</v>
      </c>
    </row>
    <row r="156" spans="1:12" s="79" customFormat="1" x14ac:dyDescent="0.2">
      <c r="A156" s="77">
        <v>503451</v>
      </c>
      <c r="B156" s="77" t="s">
        <v>412</v>
      </c>
      <c r="C156" s="77" t="s">
        <v>337</v>
      </c>
      <c r="D156" s="77">
        <v>7</v>
      </c>
      <c r="E156" s="78">
        <v>36526</v>
      </c>
      <c r="F156" s="87" t="s">
        <v>1112</v>
      </c>
      <c r="G156" s="77" t="s">
        <v>441</v>
      </c>
      <c r="H156" s="77" t="s">
        <v>354</v>
      </c>
      <c r="I156" s="77">
        <v>107320</v>
      </c>
      <c r="J156" s="77" t="s">
        <v>587</v>
      </c>
      <c r="K156" s="77" t="s">
        <v>792</v>
      </c>
      <c r="L156" s="77" t="s">
        <v>731</v>
      </c>
    </row>
    <row r="157" spans="1:12" s="79" customFormat="1" x14ac:dyDescent="0.2">
      <c r="A157" s="77">
        <v>560703</v>
      </c>
      <c r="B157" s="77" t="s">
        <v>412</v>
      </c>
      <c r="C157" s="77" t="s">
        <v>337</v>
      </c>
      <c r="D157" s="77">
        <v>7</v>
      </c>
      <c r="E157" s="78">
        <v>36731</v>
      </c>
      <c r="F157" s="87" t="s">
        <v>1112</v>
      </c>
      <c r="G157" s="77" t="s">
        <v>441</v>
      </c>
      <c r="H157" s="77" t="s">
        <v>354</v>
      </c>
      <c r="I157" s="77">
        <v>107320</v>
      </c>
      <c r="J157" s="77" t="s">
        <v>587</v>
      </c>
      <c r="K157" s="77" t="s">
        <v>864</v>
      </c>
      <c r="L157" s="77" t="s">
        <v>731</v>
      </c>
    </row>
    <row r="158" spans="1:12" s="79" customFormat="1" x14ac:dyDescent="0.2">
      <c r="A158" s="77">
        <v>400160</v>
      </c>
      <c r="B158" s="77" t="s">
        <v>412</v>
      </c>
      <c r="C158" s="77" t="s">
        <v>338</v>
      </c>
      <c r="D158" s="77">
        <v>8</v>
      </c>
      <c r="E158" s="78">
        <v>36696</v>
      </c>
      <c r="F158" s="87" t="s">
        <v>1112</v>
      </c>
      <c r="G158" s="77" t="s">
        <v>441</v>
      </c>
      <c r="H158" s="77" t="s">
        <v>354</v>
      </c>
      <c r="I158" s="77">
        <v>107320</v>
      </c>
      <c r="J158" s="77" t="s">
        <v>587</v>
      </c>
      <c r="K158" s="77" t="s">
        <v>878</v>
      </c>
      <c r="L158" s="77" t="s">
        <v>1122</v>
      </c>
    </row>
    <row r="159" spans="1:12" s="79" customFormat="1" x14ac:dyDescent="0.2">
      <c r="A159" s="77">
        <v>501206</v>
      </c>
      <c r="B159" s="77" t="s">
        <v>412</v>
      </c>
      <c r="C159" s="77" t="s">
        <v>338</v>
      </c>
      <c r="D159" s="77">
        <v>8</v>
      </c>
      <c r="E159" s="78">
        <v>36526</v>
      </c>
      <c r="F159" s="87" t="s">
        <v>1112</v>
      </c>
      <c r="G159" s="77" t="s">
        <v>441</v>
      </c>
      <c r="H159" s="77" t="s">
        <v>354</v>
      </c>
      <c r="I159" s="77">
        <v>107320</v>
      </c>
      <c r="J159" s="77" t="s">
        <v>587</v>
      </c>
      <c r="K159" s="77" t="s">
        <v>881</v>
      </c>
      <c r="L159" s="77" t="s">
        <v>1122</v>
      </c>
    </row>
    <row r="160" spans="1:12" s="79" customFormat="1" x14ac:dyDescent="0.2">
      <c r="A160" s="77">
        <v>561130</v>
      </c>
      <c r="B160" s="77" t="s">
        <v>412</v>
      </c>
      <c r="C160" s="77" t="s">
        <v>338</v>
      </c>
      <c r="D160" s="77">
        <v>8</v>
      </c>
      <c r="E160" s="78">
        <v>36752</v>
      </c>
      <c r="F160" s="87" t="s">
        <v>1112</v>
      </c>
      <c r="G160" s="77" t="s">
        <v>441</v>
      </c>
      <c r="H160" s="77" t="s">
        <v>354</v>
      </c>
      <c r="I160" s="77">
        <v>107320</v>
      </c>
      <c r="J160" s="77" t="s">
        <v>587</v>
      </c>
      <c r="K160" s="77" t="s">
        <v>1030</v>
      </c>
      <c r="L160" s="77" t="s">
        <v>1117</v>
      </c>
    </row>
    <row r="161" spans="1:12" s="79" customFormat="1" x14ac:dyDescent="0.2">
      <c r="A161" s="77">
        <v>501308</v>
      </c>
      <c r="B161" s="77" t="s">
        <v>412</v>
      </c>
      <c r="C161" s="77" t="s">
        <v>339</v>
      </c>
      <c r="D161" s="77">
        <v>9</v>
      </c>
      <c r="E161" s="78">
        <v>36526</v>
      </c>
      <c r="F161" s="87" t="s">
        <v>1112</v>
      </c>
      <c r="G161" s="77" t="s">
        <v>441</v>
      </c>
      <c r="H161" s="77" t="s">
        <v>354</v>
      </c>
      <c r="I161" s="77">
        <v>107320</v>
      </c>
      <c r="J161" s="77" t="s">
        <v>587</v>
      </c>
      <c r="K161" s="77" t="s">
        <v>915</v>
      </c>
      <c r="L161" s="77" t="s">
        <v>1114</v>
      </c>
    </row>
    <row r="162" spans="1:12" s="79" customFormat="1" x14ac:dyDescent="0.2">
      <c r="A162" s="77">
        <v>560440</v>
      </c>
      <c r="B162" s="77" t="s">
        <v>412</v>
      </c>
      <c r="C162" s="77" t="s">
        <v>339</v>
      </c>
      <c r="D162" s="77">
        <v>9</v>
      </c>
      <c r="E162" s="78">
        <v>36720</v>
      </c>
      <c r="F162" s="87" t="s">
        <v>1112</v>
      </c>
      <c r="G162" s="77" t="s">
        <v>441</v>
      </c>
      <c r="H162" s="77" t="s">
        <v>354</v>
      </c>
      <c r="I162" s="77">
        <v>107320</v>
      </c>
      <c r="J162" s="77" t="s">
        <v>587</v>
      </c>
      <c r="K162" s="77" t="s">
        <v>956</v>
      </c>
      <c r="L162" s="77" t="s">
        <v>1115</v>
      </c>
    </row>
    <row r="163" spans="1:12" s="79" customFormat="1" x14ac:dyDescent="0.2">
      <c r="A163" s="77">
        <v>560491</v>
      </c>
      <c r="B163" s="77" t="s">
        <v>412</v>
      </c>
      <c r="C163" s="77" t="s">
        <v>339</v>
      </c>
      <c r="D163" s="77">
        <v>9</v>
      </c>
      <c r="E163" s="78">
        <v>36724</v>
      </c>
      <c r="F163" s="87" t="s">
        <v>1112</v>
      </c>
      <c r="G163" s="77" t="s">
        <v>441</v>
      </c>
      <c r="H163" s="77" t="s">
        <v>354</v>
      </c>
      <c r="I163" s="77">
        <v>107320</v>
      </c>
      <c r="J163" s="77" t="s">
        <v>587</v>
      </c>
      <c r="K163" s="77" t="s">
        <v>962</v>
      </c>
      <c r="L163" s="77" t="s">
        <v>1115</v>
      </c>
    </row>
    <row r="164" spans="1:12" s="79" customFormat="1" x14ac:dyDescent="0.2">
      <c r="A164" s="77">
        <v>501764</v>
      </c>
      <c r="B164" s="77" t="s">
        <v>412</v>
      </c>
      <c r="C164" s="77" t="s">
        <v>339</v>
      </c>
      <c r="D164" s="77">
        <v>9</v>
      </c>
      <c r="E164" s="78">
        <v>36526</v>
      </c>
      <c r="F164" s="87" t="s">
        <v>1112</v>
      </c>
      <c r="G164" s="77" t="s">
        <v>441</v>
      </c>
      <c r="H164" s="77" t="s">
        <v>354</v>
      </c>
      <c r="I164" s="77">
        <v>107320</v>
      </c>
      <c r="J164" s="77" t="s">
        <v>587</v>
      </c>
      <c r="K164" s="77" t="s">
        <v>933</v>
      </c>
      <c r="L164" s="77" t="s">
        <v>1123</v>
      </c>
    </row>
    <row r="165" spans="1:12" s="79" customFormat="1" x14ac:dyDescent="0.2">
      <c r="A165" s="77">
        <v>500805</v>
      </c>
      <c r="B165" s="77" t="s">
        <v>412</v>
      </c>
      <c r="C165" s="77" t="s">
        <v>1217</v>
      </c>
      <c r="D165" s="77">
        <v>10</v>
      </c>
      <c r="E165" s="78">
        <v>36526</v>
      </c>
      <c r="F165" s="87" t="s">
        <v>1112</v>
      </c>
      <c r="G165" s="77" t="s">
        <v>441</v>
      </c>
      <c r="H165" s="77" t="s">
        <v>354</v>
      </c>
      <c r="I165" s="77">
        <v>107320</v>
      </c>
      <c r="J165" s="77" t="s">
        <v>587</v>
      </c>
      <c r="K165" s="77" t="s">
        <v>12</v>
      </c>
      <c r="L165" s="77" t="s">
        <v>13</v>
      </c>
    </row>
    <row r="166" spans="1:12" s="79" customFormat="1" x14ac:dyDescent="0.2">
      <c r="A166" s="77">
        <v>408457</v>
      </c>
      <c r="B166" s="77" t="s">
        <v>412</v>
      </c>
      <c r="C166" s="77" t="s">
        <v>1218</v>
      </c>
      <c r="D166" s="77">
        <v>12</v>
      </c>
      <c r="E166" s="78">
        <v>36526</v>
      </c>
      <c r="F166" s="87" t="s">
        <v>1112</v>
      </c>
      <c r="G166" s="77" t="s">
        <v>441</v>
      </c>
      <c r="H166" s="77" t="s">
        <v>354</v>
      </c>
      <c r="I166" s="77">
        <v>107320</v>
      </c>
      <c r="J166" s="77" t="s">
        <v>587</v>
      </c>
      <c r="K166" s="77" t="s">
        <v>139</v>
      </c>
      <c r="L166" s="77" t="s">
        <v>137</v>
      </c>
    </row>
    <row r="167" spans="1:12" s="79" customFormat="1" x14ac:dyDescent="0.2">
      <c r="A167" s="77">
        <v>502714</v>
      </c>
      <c r="B167" s="77" t="s">
        <v>412</v>
      </c>
      <c r="C167" s="77" t="s">
        <v>1216</v>
      </c>
      <c r="D167" s="77">
        <v>5</v>
      </c>
      <c r="E167" s="78">
        <v>36526</v>
      </c>
      <c r="F167" s="87" t="s">
        <v>1112</v>
      </c>
      <c r="G167" s="77" t="s">
        <v>413</v>
      </c>
      <c r="H167" s="77" t="s">
        <v>385</v>
      </c>
      <c r="I167" s="77">
        <v>106005</v>
      </c>
      <c r="J167" s="77" t="s">
        <v>594</v>
      </c>
      <c r="K167" s="77" t="s">
        <v>595</v>
      </c>
      <c r="L167" s="77" t="s">
        <v>544</v>
      </c>
    </row>
    <row r="168" spans="1:12" s="79" customFormat="1" x14ac:dyDescent="0.2">
      <c r="A168" s="77">
        <v>503774</v>
      </c>
      <c r="B168" s="77" t="s">
        <v>412</v>
      </c>
      <c r="C168" s="77" t="s">
        <v>1216</v>
      </c>
      <c r="D168" s="77">
        <v>5</v>
      </c>
      <c r="E168" s="78">
        <v>36526</v>
      </c>
      <c r="F168" s="87" t="s">
        <v>1112</v>
      </c>
      <c r="G168" s="77" t="s">
        <v>413</v>
      </c>
      <c r="H168" s="77" t="s">
        <v>385</v>
      </c>
      <c r="I168" s="77">
        <v>106005</v>
      </c>
      <c r="J168" s="77" t="s">
        <v>594</v>
      </c>
      <c r="K168" s="77" t="s">
        <v>642</v>
      </c>
      <c r="L168" s="77" t="s">
        <v>544</v>
      </c>
    </row>
    <row r="169" spans="1:12" s="79" customFormat="1" x14ac:dyDescent="0.2">
      <c r="A169" s="77">
        <v>503859</v>
      </c>
      <c r="B169" s="77" t="s">
        <v>412</v>
      </c>
      <c r="C169" s="77" t="s">
        <v>1216</v>
      </c>
      <c r="D169" s="77">
        <v>5</v>
      </c>
      <c r="E169" s="78">
        <v>36526</v>
      </c>
      <c r="F169" s="87" t="s">
        <v>1112</v>
      </c>
      <c r="G169" s="77" t="s">
        <v>413</v>
      </c>
      <c r="H169" s="77" t="s">
        <v>385</v>
      </c>
      <c r="I169" s="77">
        <v>106005</v>
      </c>
      <c r="J169" s="77" t="s">
        <v>594</v>
      </c>
      <c r="K169" s="77" t="s">
        <v>651</v>
      </c>
      <c r="L169" s="77" t="s">
        <v>544</v>
      </c>
    </row>
    <row r="170" spans="1:12" s="79" customFormat="1" x14ac:dyDescent="0.2">
      <c r="A170" s="77">
        <v>501652</v>
      </c>
      <c r="B170" s="77" t="s">
        <v>412</v>
      </c>
      <c r="C170" s="77" t="s">
        <v>337</v>
      </c>
      <c r="D170" s="77">
        <v>7</v>
      </c>
      <c r="E170" s="78">
        <v>36526</v>
      </c>
      <c r="F170" s="87" t="s">
        <v>1112</v>
      </c>
      <c r="G170" s="77" t="s">
        <v>413</v>
      </c>
      <c r="H170" s="77" t="s">
        <v>385</v>
      </c>
      <c r="I170" s="77">
        <v>106005</v>
      </c>
      <c r="J170" s="77" t="s">
        <v>594</v>
      </c>
      <c r="K170" s="77" t="s">
        <v>227</v>
      </c>
      <c r="L170" s="77" t="s">
        <v>714</v>
      </c>
    </row>
    <row r="171" spans="1:12" s="79" customFormat="1" x14ac:dyDescent="0.2">
      <c r="A171" s="77">
        <v>507594</v>
      </c>
      <c r="B171" s="77" t="s">
        <v>412</v>
      </c>
      <c r="C171" s="77" t="s">
        <v>337</v>
      </c>
      <c r="D171" s="77">
        <v>7</v>
      </c>
      <c r="E171" s="78">
        <v>36526</v>
      </c>
      <c r="F171" s="87" t="s">
        <v>1112</v>
      </c>
      <c r="G171" s="77" t="s">
        <v>413</v>
      </c>
      <c r="H171" s="77" t="s">
        <v>385</v>
      </c>
      <c r="I171" s="77">
        <v>106005</v>
      </c>
      <c r="J171" s="77" t="s">
        <v>594</v>
      </c>
      <c r="K171" s="77" t="s">
        <v>841</v>
      </c>
      <c r="L171" s="77" t="s">
        <v>714</v>
      </c>
    </row>
    <row r="172" spans="1:12" s="79" customFormat="1" x14ac:dyDescent="0.2">
      <c r="A172" s="77">
        <v>560572</v>
      </c>
      <c r="B172" s="77" t="s">
        <v>412</v>
      </c>
      <c r="C172" s="77" t="s">
        <v>339</v>
      </c>
      <c r="D172" s="77">
        <v>9</v>
      </c>
      <c r="E172" s="78">
        <v>36724</v>
      </c>
      <c r="F172" s="87" t="s">
        <v>1112</v>
      </c>
      <c r="G172" s="77" t="s">
        <v>413</v>
      </c>
      <c r="H172" s="77" t="s">
        <v>385</v>
      </c>
      <c r="I172" s="77">
        <v>106005</v>
      </c>
      <c r="J172" s="77" t="s">
        <v>594</v>
      </c>
      <c r="K172" s="77" t="s">
        <v>970</v>
      </c>
      <c r="L172" s="77" t="s">
        <v>1115</v>
      </c>
    </row>
    <row r="173" spans="1:12" s="79" customFormat="1" x14ac:dyDescent="0.2">
      <c r="A173" s="77">
        <v>500631</v>
      </c>
      <c r="B173" s="77" t="s">
        <v>412</v>
      </c>
      <c r="C173" s="77" t="s">
        <v>334</v>
      </c>
      <c r="D173" s="77">
        <v>2</v>
      </c>
      <c r="E173" s="78">
        <v>36526</v>
      </c>
      <c r="F173" s="87" t="s">
        <v>1112</v>
      </c>
      <c r="G173" s="77" t="s">
        <v>413</v>
      </c>
      <c r="H173" s="77" t="s">
        <v>398</v>
      </c>
      <c r="I173" s="77">
        <v>105727</v>
      </c>
      <c r="J173" s="77" t="s">
        <v>419</v>
      </c>
      <c r="K173" s="77" t="s">
        <v>420</v>
      </c>
      <c r="L173" s="77" t="s">
        <v>421</v>
      </c>
    </row>
    <row r="174" spans="1:12" s="79" customFormat="1" x14ac:dyDescent="0.2">
      <c r="A174" s="77">
        <v>503686</v>
      </c>
      <c r="B174" s="77" t="s">
        <v>412</v>
      </c>
      <c r="C174" s="77" t="s">
        <v>335</v>
      </c>
      <c r="D174" s="77">
        <v>3</v>
      </c>
      <c r="E174" s="78">
        <v>36526</v>
      </c>
      <c r="F174" s="87" t="s">
        <v>1112</v>
      </c>
      <c r="G174" s="77" t="s">
        <v>413</v>
      </c>
      <c r="H174" s="77" t="s">
        <v>398</v>
      </c>
      <c r="I174" s="77">
        <v>105727</v>
      </c>
      <c r="J174" s="77" t="s">
        <v>419</v>
      </c>
      <c r="K174" s="77" t="s">
        <v>500</v>
      </c>
      <c r="L174" s="77" t="s">
        <v>447</v>
      </c>
    </row>
    <row r="175" spans="1:12" s="79" customFormat="1" x14ac:dyDescent="0.2">
      <c r="A175" s="77">
        <v>561059</v>
      </c>
      <c r="B175" s="77" t="s">
        <v>412</v>
      </c>
      <c r="C175" s="77" t="s">
        <v>335</v>
      </c>
      <c r="D175" s="77">
        <v>3</v>
      </c>
      <c r="E175" s="78">
        <v>36951</v>
      </c>
      <c r="F175" s="87" t="s">
        <v>1112</v>
      </c>
      <c r="G175" s="77" t="s">
        <v>413</v>
      </c>
      <c r="H175" s="77" t="s">
        <v>398</v>
      </c>
      <c r="I175" s="77">
        <v>105727</v>
      </c>
      <c r="J175" s="77" t="s">
        <v>419</v>
      </c>
      <c r="K175" s="77" t="s">
        <v>1031</v>
      </c>
      <c r="L175" s="77" t="s">
        <v>463</v>
      </c>
    </row>
    <row r="176" spans="1:12" s="79" customFormat="1" x14ac:dyDescent="0.2">
      <c r="A176" s="77">
        <v>406318</v>
      </c>
      <c r="B176" s="77" t="s">
        <v>412</v>
      </c>
      <c r="C176" s="77" t="s">
        <v>1216</v>
      </c>
      <c r="D176" s="77">
        <v>5</v>
      </c>
      <c r="E176" s="78">
        <v>36510</v>
      </c>
      <c r="F176" s="87" t="s">
        <v>1112</v>
      </c>
      <c r="G176" s="77" t="s">
        <v>413</v>
      </c>
      <c r="H176" s="77" t="s">
        <v>398</v>
      </c>
      <c r="I176" s="77">
        <v>105727</v>
      </c>
      <c r="J176" s="77" t="s">
        <v>419</v>
      </c>
      <c r="K176" s="77" t="s">
        <v>226</v>
      </c>
      <c r="L176" s="77" t="s">
        <v>544</v>
      </c>
    </row>
    <row r="177" spans="1:12" s="79" customFormat="1" x14ac:dyDescent="0.2">
      <c r="A177" s="77">
        <v>500288</v>
      </c>
      <c r="B177" s="77" t="s">
        <v>412</v>
      </c>
      <c r="C177" s="77" t="s">
        <v>1216</v>
      </c>
      <c r="D177" s="77">
        <v>5</v>
      </c>
      <c r="E177" s="78">
        <v>36619</v>
      </c>
      <c r="F177" s="87" t="s">
        <v>1112</v>
      </c>
      <c r="G177" s="77" t="s">
        <v>413</v>
      </c>
      <c r="H177" s="77" t="s">
        <v>398</v>
      </c>
      <c r="I177" s="77">
        <v>105727</v>
      </c>
      <c r="J177" s="77" t="s">
        <v>419</v>
      </c>
      <c r="K177" s="77" t="s">
        <v>554</v>
      </c>
      <c r="L177" s="77" t="s">
        <v>555</v>
      </c>
    </row>
    <row r="178" spans="1:12" s="79" customFormat="1" x14ac:dyDescent="0.2">
      <c r="A178" s="77">
        <v>503603</v>
      </c>
      <c r="B178" s="77" t="s">
        <v>412</v>
      </c>
      <c r="C178" s="77" t="s">
        <v>337</v>
      </c>
      <c r="D178" s="77">
        <v>7</v>
      </c>
      <c r="E178" s="78">
        <v>36526</v>
      </c>
      <c r="F178" s="87" t="s">
        <v>1112</v>
      </c>
      <c r="G178" s="77" t="s">
        <v>413</v>
      </c>
      <c r="H178" s="77" t="s">
        <v>398</v>
      </c>
      <c r="I178" s="77">
        <v>105727</v>
      </c>
      <c r="J178" s="77" t="s">
        <v>419</v>
      </c>
      <c r="K178" s="77" t="s">
        <v>800</v>
      </c>
      <c r="L178" s="77" t="s">
        <v>714</v>
      </c>
    </row>
    <row r="179" spans="1:12" s="79" customFormat="1" x14ac:dyDescent="0.2">
      <c r="A179" s="77">
        <v>501309</v>
      </c>
      <c r="B179" s="77" t="s">
        <v>412</v>
      </c>
      <c r="C179" s="77" t="s">
        <v>339</v>
      </c>
      <c r="D179" s="77">
        <v>9</v>
      </c>
      <c r="E179" s="78">
        <v>36526</v>
      </c>
      <c r="F179" s="87" t="s">
        <v>1112</v>
      </c>
      <c r="G179" s="77" t="s">
        <v>413</v>
      </c>
      <c r="H179" s="77" t="s">
        <v>398</v>
      </c>
      <c r="I179" s="77">
        <v>105727</v>
      </c>
      <c r="J179" s="77" t="s">
        <v>419</v>
      </c>
      <c r="K179" s="77" t="s">
        <v>916</v>
      </c>
      <c r="L179" s="77" t="s">
        <v>1114</v>
      </c>
    </row>
    <row r="180" spans="1:12" s="79" customFormat="1" x14ac:dyDescent="0.2">
      <c r="A180" s="77">
        <v>501482</v>
      </c>
      <c r="B180" s="77" t="s">
        <v>412</v>
      </c>
      <c r="C180" s="77" t="s">
        <v>339</v>
      </c>
      <c r="D180" s="77">
        <v>9</v>
      </c>
      <c r="E180" s="78">
        <v>36526</v>
      </c>
      <c r="F180" s="87" t="s">
        <v>1112</v>
      </c>
      <c r="G180" s="77" t="s">
        <v>413</v>
      </c>
      <c r="H180" s="77" t="s">
        <v>398</v>
      </c>
      <c r="I180" s="77">
        <v>105727</v>
      </c>
      <c r="J180" s="77" t="s">
        <v>419</v>
      </c>
      <c r="K180" s="77" t="s">
        <v>917</v>
      </c>
      <c r="L180" s="77" t="s">
        <v>1135</v>
      </c>
    </row>
    <row r="181" spans="1:12" s="79" customFormat="1" x14ac:dyDescent="0.2">
      <c r="A181" s="77">
        <v>520710</v>
      </c>
      <c r="B181" s="77" t="s">
        <v>412</v>
      </c>
      <c r="C181" s="77" t="s">
        <v>1218</v>
      </c>
      <c r="D181" s="77">
        <v>12</v>
      </c>
      <c r="E181" s="78">
        <v>36586</v>
      </c>
      <c r="F181" s="87" t="s">
        <v>1112</v>
      </c>
      <c r="G181" s="77" t="s">
        <v>413</v>
      </c>
      <c r="H181" s="77" t="s">
        <v>398</v>
      </c>
      <c r="I181" s="77">
        <v>105727</v>
      </c>
      <c r="J181" s="77" t="s">
        <v>419</v>
      </c>
      <c r="K181" s="77" t="s">
        <v>192</v>
      </c>
      <c r="L181" s="77" t="s">
        <v>133</v>
      </c>
    </row>
    <row r="182" spans="1:12" s="79" customFormat="1" x14ac:dyDescent="0.2">
      <c r="A182" s="77">
        <v>503937</v>
      </c>
      <c r="B182" s="77" t="s">
        <v>412</v>
      </c>
      <c r="C182" s="77" t="s">
        <v>1218</v>
      </c>
      <c r="D182" s="77">
        <v>12</v>
      </c>
      <c r="E182" s="78">
        <v>36570</v>
      </c>
      <c r="F182" s="87" t="s">
        <v>1112</v>
      </c>
      <c r="G182" s="77" t="s">
        <v>413</v>
      </c>
      <c r="H182" s="77" t="s">
        <v>398</v>
      </c>
      <c r="I182" s="77">
        <v>105727</v>
      </c>
      <c r="J182" s="77" t="s">
        <v>419</v>
      </c>
      <c r="K182" s="77" t="s">
        <v>175</v>
      </c>
      <c r="L182" s="77" t="s">
        <v>137</v>
      </c>
    </row>
    <row r="183" spans="1:12" s="79" customFormat="1" x14ac:dyDescent="0.2">
      <c r="A183" s="77">
        <v>503944</v>
      </c>
      <c r="B183" s="77" t="s">
        <v>412</v>
      </c>
      <c r="C183" s="77" t="s">
        <v>1219</v>
      </c>
      <c r="D183" s="77">
        <v>1</v>
      </c>
      <c r="E183" s="78">
        <v>36570</v>
      </c>
      <c r="F183" s="87" t="s">
        <v>1112</v>
      </c>
      <c r="G183" s="77" t="s">
        <v>413</v>
      </c>
      <c r="H183" s="77" t="s">
        <v>454</v>
      </c>
      <c r="I183" s="77">
        <v>106790</v>
      </c>
      <c r="J183" s="77" t="s">
        <v>522</v>
      </c>
      <c r="K183" s="77" t="s">
        <v>523</v>
      </c>
      <c r="L183" s="77" t="s">
        <v>444</v>
      </c>
    </row>
    <row r="184" spans="1:12" s="79" customFormat="1" x14ac:dyDescent="0.2">
      <c r="A184" s="77">
        <v>500402</v>
      </c>
      <c r="B184" s="77" t="s">
        <v>412</v>
      </c>
      <c r="C184" s="77" t="s">
        <v>335</v>
      </c>
      <c r="D184" s="77">
        <v>3</v>
      </c>
      <c r="E184" s="78">
        <v>36526</v>
      </c>
      <c r="F184" s="87" t="s">
        <v>1112</v>
      </c>
      <c r="G184" s="77" t="s">
        <v>413</v>
      </c>
      <c r="H184" s="77" t="s">
        <v>454</v>
      </c>
      <c r="I184" s="77">
        <v>106585</v>
      </c>
      <c r="J184" s="77" t="s">
        <v>455</v>
      </c>
      <c r="K184" s="77" t="s">
        <v>456</v>
      </c>
      <c r="L184" s="77" t="s">
        <v>457</v>
      </c>
    </row>
    <row r="185" spans="1:12" s="79" customFormat="1" x14ac:dyDescent="0.2">
      <c r="A185" s="77">
        <v>502612</v>
      </c>
      <c r="B185" s="77" t="s">
        <v>412</v>
      </c>
      <c r="C185" s="77" t="s">
        <v>335</v>
      </c>
      <c r="D185" s="77">
        <v>3</v>
      </c>
      <c r="E185" s="78">
        <v>36605</v>
      </c>
      <c r="F185" s="87" t="s">
        <v>1112</v>
      </c>
      <c r="G185" s="77" t="s">
        <v>413</v>
      </c>
      <c r="H185" s="77" t="s">
        <v>454</v>
      </c>
      <c r="I185" s="77">
        <v>106585</v>
      </c>
      <c r="J185" s="77" t="s">
        <v>455</v>
      </c>
      <c r="K185" s="77" t="s">
        <v>469</v>
      </c>
      <c r="L185" s="77" t="s">
        <v>447</v>
      </c>
    </row>
    <row r="186" spans="1:12" s="79" customFormat="1" x14ac:dyDescent="0.2">
      <c r="A186" s="77">
        <v>503922</v>
      </c>
      <c r="B186" s="77" t="s">
        <v>412</v>
      </c>
      <c r="C186" s="77" t="s">
        <v>335</v>
      </c>
      <c r="D186" s="77">
        <v>3</v>
      </c>
      <c r="E186" s="78">
        <v>36557</v>
      </c>
      <c r="F186" s="87" t="s">
        <v>1112</v>
      </c>
      <c r="G186" s="77" t="s">
        <v>413</v>
      </c>
      <c r="H186" s="77" t="s">
        <v>454</v>
      </c>
      <c r="I186" s="77">
        <v>106585</v>
      </c>
      <c r="J186" s="77" t="s">
        <v>455</v>
      </c>
      <c r="K186" s="77" t="s">
        <v>520</v>
      </c>
      <c r="L186" s="77" t="s">
        <v>447</v>
      </c>
    </row>
    <row r="187" spans="1:12" s="79" customFormat="1" x14ac:dyDescent="0.2">
      <c r="A187" s="77">
        <v>503923</v>
      </c>
      <c r="B187" s="77" t="s">
        <v>412</v>
      </c>
      <c r="C187" s="77" t="s">
        <v>335</v>
      </c>
      <c r="D187" s="77">
        <v>3</v>
      </c>
      <c r="E187" s="78">
        <v>36557</v>
      </c>
      <c r="F187" s="87" t="s">
        <v>1112</v>
      </c>
      <c r="G187" s="77" t="s">
        <v>413</v>
      </c>
      <c r="H187" s="77" t="s">
        <v>454</v>
      </c>
      <c r="I187" s="77">
        <v>106585</v>
      </c>
      <c r="J187" s="77" t="s">
        <v>455</v>
      </c>
      <c r="K187" s="77" t="s">
        <v>521</v>
      </c>
      <c r="L187" s="77" t="s">
        <v>447</v>
      </c>
    </row>
    <row r="188" spans="1:12" s="79" customFormat="1" x14ac:dyDescent="0.2">
      <c r="A188" s="77">
        <v>509097</v>
      </c>
      <c r="B188" s="77" t="s">
        <v>412</v>
      </c>
      <c r="C188" s="77" t="s">
        <v>335</v>
      </c>
      <c r="D188" s="77">
        <v>3</v>
      </c>
      <c r="E188" s="78">
        <v>36647</v>
      </c>
      <c r="F188" s="87" t="s">
        <v>1112</v>
      </c>
      <c r="G188" s="77" t="s">
        <v>413</v>
      </c>
      <c r="H188" s="77" t="s">
        <v>454</v>
      </c>
      <c r="I188" s="77">
        <v>106585</v>
      </c>
      <c r="J188" s="77" t="s">
        <v>455</v>
      </c>
      <c r="K188" s="77" t="s">
        <v>536</v>
      </c>
      <c r="L188" s="77" t="s">
        <v>447</v>
      </c>
    </row>
    <row r="189" spans="1:12" s="79" customFormat="1" x14ac:dyDescent="0.2">
      <c r="A189" s="77">
        <v>502968</v>
      </c>
      <c r="B189" s="77" t="s">
        <v>412</v>
      </c>
      <c r="C189" s="77" t="s">
        <v>1216</v>
      </c>
      <c r="D189" s="77">
        <v>5</v>
      </c>
      <c r="E189" s="78">
        <v>36526</v>
      </c>
      <c r="F189" s="87" t="s">
        <v>1112</v>
      </c>
      <c r="G189" s="77" t="s">
        <v>413</v>
      </c>
      <c r="H189" s="77" t="s">
        <v>454</v>
      </c>
      <c r="I189" s="77">
        <v>106585</v>
      </c>
      <c r="J189" s="77" t="s">
        <v>455</v>
      </c>
      <c r="K189" s="77" t="s">
        <v>613</v>
      </c>
      <c r="L189" s="77" t="s">
        <v>544</v>
      </c>
    </row>
    <row r="190" spans="1:12" s="79" customFormat="1" x14ac:dyDescent="0.2">
      <c r="A190" s="77">
        <v>561834</v>
      </c>
      <c r="B190" s="77" t="s">
        <v>412</v>
      </c>
      <c r="C190" s="77" t="s">
        <v>1216</v>
      </c>
      <c r="D190" s="77">
        <v>5</v>
      </c>
      <c r="E190" s="78">
        <v>36783</v>
      </c>
      <c r="F190" s="87" t="s">
        <v>1112</v>
      </c>
      <c r="G190" s="77" t="s">
        <v>413</v>
      </c>
      <c r="H190" s="77" t="s">
        <v>454</v>
      </c>
      <c r="I190" s="77">
        <v>106790</v>
      </c>
      <c r="J190" s="77" t="s">
        <v>522</v>
      </c>
      <c r="K190" s="77" t="s">
        <v>707</v>
      </c>
      <c r="L190" s="77" t="s">
        <v>544</v>
      </c>
    </row>
    <row r="191" spans="1:12" s="79" customFormat="1" x14ac:dyDescent="0.2">
      <c r="A191" s="77">
        <v>502669</v>
      </c>
      <c r="B191" s="77" t="s">
        <v>412</v>
      </c>
      <c r="C191" s="77" t="s">
        <v>1216</v>
      </c>
      <c r="D191" s="77">
        <v>5</v>
      </c>
      <c r="E191" s="78">
        <v>36526</v>
      </c>
      <c r="F191" s="87" t="s">
        <v>1112</v>
      </c>
      <c r="G191" s="77" t="s">
        <v>413</v>
      </c>
      <c r="H191" s="77" t="s">
        <v>454</v>
      </c>
      <c r="I191" s="77">
        <v>106585</v>
      </c>
      <c r="J191" s="77" t="s">
        <v>455</v>
      </c>
      <c r="K191" s="77" t="s">
        <v>583</v>
      </c>
      <c r="L191" s="77" t="s">
        <v>584</v>
      </c>
    </row>
    <row r="192" spans="1:12" s="79" customFormat="1" x14ac:dyDescent="0.2">
      <c r="A192" s="77">
        <v>502675</v>
      </c>
      <c r="B192" s="77" t="s">
        <v>412</v>
      </c>
      <c r="C192" s="77" t="s">
        <v>1216</v>
      </c>
      <c r="D192" s="77">
        <v>5</v>
      </c>
      <c r="E192" s="78">
        <v>36526</v>
      </c>
      <c r="F192" s="87" t="s">
        <v>1112</v>
      </c>
      <c r="G192" s="77" t="s">
        <v>413</v>
      </c>
      <c r="H192" s="77" t="s">
        <v>454</v>
      </c>
      <c r="I192" s="77">
        <v>106585</v>
      </c>
      <c r="J192" s="77" t="s">
        <v>455</v>
      </c>
      <c r="K192" s="77" t="s">
        <v>586</v>
      </c>
      <c r="L192" s="77" t="s">
        <v>570</v>
      </c>
    </row>
    <row r="193" spans="1:12" s="79" customFormat="1" x14ac:dyDescent="0.2">
      <c r="A193" s="77">
        <v>400260</v>
      </c>
      <c r="B193" s="77" t="s">
        <v>412</v>
      </c>
      <c r="C193" s="77" t="s">
        <v>337</v>
      </c>
      <c r="D193" s="77">
        <v>7</v>
      </c>
      <c r="E193" s="78">
        <v>36696</v>
      </c>
      <c r="F193" s="87" t="s">
        <v>1112</v>
      </c>
      <c r="G193" s="77" t="s">
        <v>413</v>
      </c>
      <c r="H193" s="77" t="s">
        <v>454</v>
      </c>
      <c r="I193" s="77">
        <v>106790</v>
      </c>
      <c r="J193" s="77" t="s">
        <v>522</v>
      </c>
      <c r="K193" s="77" t="s">
        <v>717</v>
      </c>
      <c r="L193" s="77" t="s">
        <v>714</v>
      </c>
    </row>
    <row r="194" spans="1:12" s="79" customFormat="1" x14ac:dyDescent="0.2">
      <c r="A194" s="77">
        <v>502628</v>
      </c>
      <c r="B194" s="77" t="s">
        <v>412</v>
      </c>
      <c r="C194" s="77" t="s">
        <v>337</v>
      </c>
      <c r="D194" s="77">
        <v>7</v>
      </c>
      <c r="E194" s="78">
        <v>36526</v>
      </c>
      <c r="F194" s="87" t="s">
        <v>1112</v>
      </c>
      <c r="G194" s="77" t="s">
        <v>413</v>
      </c>
      <c r="H194" s="77" t="s">
        <v>454</v>
      </c>
      <c r="I194" s="77">
        <v>106585</v>
      </c>
      <c r="J194" s="77" t="s">
        <v>455</v>
      </c>
      <c r="K194" s="77" t="s">
        <v>755</v>
      </c>
      <c r="L194" s="77" t="s">
        <v>756</v>
      </c>
    </row>
    <row r="195" spans="1:12" s="79" customFormat="1" x14ac:dyDescent="0.2">
      <c r="A195" s="77">
        <v>502700</v>
      </c>
      <c r="B195" s="77" t="s">
        <v>412</v>
      </c>
      <c r="C195" s="77" t="s">
        <v>337</v>
      </c>
      <c r="D195" s="77">
        <v>7</v>
      </c>
      <c r="E195" s="78">
        <v>36526</v>
      </c>
      <c r="F195" s="87" t="s">
        <v>1112</v>
      </c>
      <c r="G195" s="77" t="s">
        <v>413</v>
      </c>
      <c r="H195" s="77" t="s">
        <v>454</v>
      </c>
      <c r="I195" s="77">
        <v>106585</v>
      </c>
      <c r="J195" s="77" t="s">
        <v>455</v>
      </c>
      <c r="K195" s="77" t="s">
        <v>759</v>
      </c>
      <c r="L195" s="77" t="s">
        <v>760</v>
      </c>
    </row>
    <row r="196" spans="1:12" s="79" customFormat="1" x14ac:dyDescent="0.2">
      <c r="A196" s="77">
        <v>502901</v>
      </c>
      <c r="B196" s="77" t="s">
        <v>412</v>
      </c>
      <c r="C196" s="77" t="s">
        <v>337</v>
      </c>
      <c r="D196" s="77">
        <v>7</v>
      </c>
      <c r="E196" s="78">
        <v>36526</v>
      </c>
      <c r="F196" s="87" t="s">
        <v>1112</v>
      </c>
      <c r="G196" s="77" t="s">
        <v>413</v>
      </c>
      <c r="H196" s="77" t="s">
        <v>454</v>
      </c>
      <c r="I196" s="77">
        <v>106585</v>
      </c>
      <c r="J196" s="77" t="s">
        <v>455</v>
      </c>
      <c r="K196" s="77" t="s">
        <v>241</v>
      </c>
      <c r="L196" s="77" t="s">
        <v>722</v>
      </c>
    </row>
    <row r="197" spans="1:12" s="79" customFormat="1" x14ac:dyDescent="0.2">
      <c r="A197" s="77">
        <v>502990</v>
      </c>
      <c r="B197" s="77" t="s">
        <v>412</v>
      </c>
      <c r="C197" s="77" t="s">
        <v>337</v>
      </c>
      <c r="D197" s="77">
        <v>7</v>
      </c>
      <c r="E197" s="78">
        <v>36526</v>
      </c>
      <c r="F197" s="87" t="s">
        <v>1112</v>
      </c>
      <c r="G197" s="77" t="s">
        <v>413</v>
      </c>
      <c r="H197" s="77" t="s">
        <v>454</v>
      </c>
      <c r="I197" s="77">
        <v>106585</v>
      </c>
      <c r="J197" s="77" t="s">
        <v>455</v>
      </c>
      <c r="K197" s="77" t="s">
        <v>769</v>
      </c>
      <c r="L197" s="77" t="s">
        <v>760</v>
      </c>
    </row>
    <row r="198" spans="1:12" s="79" customFormat="1" x14ac:dyDescent="0.2">
      <c r="A198" s="77">
        <v>503278</v>
      </c>
      <c r="B198" s="77" t="s">
        <v>412</v>
      </c>
      <c r="C198" s="77" t="s">
        <v>337</v>
      </c>
      <c r="D198" s="77">
        <v>7</v>
      </c>
      <c r="E198" s="78">
        <v>36526</v>
      </c>
      <c r="F198" s="87" t="s">
        <v>1112</v>
      </c>
      <c r="G198" s="77" t="s">
        <v>413</v>
      </c>
      <c r="H198" s="77" t="s">
        <v>454</v>
      </c>
      <c r="I198" s="77">
        <v>106585</v>
      </c>
      <c r="J198" s="77" t="s">
        <v>455</v>
      </c>
      <c r="K198" s="77" t="s">
        <v>781</v>
      </c>
      <c r="L198" s="77" t="s">
        <v>782</v>
      </c>
    </row>
    <row r="199" spans="1:12" s="79" customFormat="1" x14ac:dyDescent="0.2">
      <c r="A199" s="77">
        <v>503670</v>
      </c>
      <c r="B199" s="77" t="s">
        <v>412</v>
      </c>
      <c r="C199" s="77" t="s">
        <v>337</v>
      </c>
      <c r="D199" s="77">
        <v>7</v>
      </c>
      <c r="E199" s="78">
        <v>36526</v>
      </c>
      <c r="F199" s="87" t="s">
        <v>1112</v>
      </c>
      <c r="G199" s="77" t="s">
        <v>413</v>
      </c>
      <c r="H199" s="77" t="s">
        <v>454</v>
      </c>
      <c r="I199" s="77">
        <v>106585</v>
      </c>
      <c r="J199" s="77" t="s">
        <v>455</v>
      </c>
      <c r="K199" s="77" t="s">
        <v>804</v>
      </c>
      <c r="L199" s="77" t="s">
        <v>805</v>
      </c>
    </row>
    <row r="200" spans="1:12" s="79" customFormat="1" x14ac:dyDescent="0.2">
      <c r="A200" s="77">
        <v>501590</v>
      </c>
      <c r="B200" s="77" t="s">
        <v>412</v>
      </c>
      <c r="C200" s="77" t="s">
        <v>339</v>
      </c>
      <c r="D200" s="77">
        <v>9</v>
      </c>
      <c r="E200" s="78">
        <v>36526</v>
      </c>
      <c r="F200" s="87" t="s">
        <v>1112</v>
      </c>
      <c r="G200" s="77" t="s">
        <v>413</v>
      </c>
      <c r="H200" s="77" t="s">
        <v>454</v>
      </c>
      <c r="I200" s="77">
        <v>106790</v>
      </c>
      <c r="J200" s="77" t="s">
        <v>522</v>
      </c>
      <c r="K200" s="77" t="s">
        <v>1032</v>
      </c>
      <c r="L200" s="77" t="s">
        <v>1114</v>
      </c>
    </row>
    <row r="201" spans="1:12" s="79" customFormat="1" x14ac:dyDescent="0.2">
      <c r="A201" s="77">
        <v>560492</v>
      </c>
      <c r="B201" s="77" t="s">
        <v>412</v>
      </c>
      <c r="C201" s="77" t="s">
        <v>339</v>
      </c>
      <c r="D201" s="77">
        <v>9</v>
      </c>
      <c r="E201" s="78">
        <v>36724</v>
      </c>
      <c r="F201" s="87" t="s">
        <v>1112</v>
      </c>
      <c r="G201" s="77" t="s">
        <v>413</v>
      </c>
      <c r="H201" s="77" t="s">
        <v>454</v>
      </c>
      <c r="I201" s="77">
        <v>106790</v>
      </c>
      <c r="J201" s="77" t="s">
        <v>522</v>
      </c>
      <c r="K201" s="77" t="s">
        <v>963</v>
      </c>
      <c r="L201" s="77" t="s">
        <v>1115</v>
      </c>
    </row>
    <row r="202" spans="1:12" s="79" customFormat="1" x14ac:dyDescent="0.2">
      <c r="A202" s="77">
        <v>501736</v>
      </c>
      <c r="B202" s="77" t="s">
        <v>412</v>
      </c>
      <c r="C202" s="77" t="s">
        <v>339</v>
      </c>
      <c r="D202" s="77">
        <v>9</v>
      </c>
      <c r="E202" s="78">
        <v>36526</v>
      </c>
      <c r="F202" s="87" t="s">
        <v>1112</v>
      </c>
      <c r="G202" s="77" t="s">
        <v>413</v>
      </c>
      <c r="H202" s="77" t="s">
        <v>454</v>
      </c>
      <c r="I202" s="77">
        <v>106585</v>
      </c>
      <c r="J202" s="77" t="s">
        <v>455</v>
      </c>
      <c r="K202" s="77" t="s">
        <v>930</v>
      </c>
      <c r="L202" s="77" t="s">
        <v>1114</v>
      </c>
    </row>
    <row r="203" spans="1:12" s="79" customFormat="1" x14ac:dyDescent="0.2">
      <c r="A203" s="77">
        <v>561177</v>
      </c>
      <c r="B203" s="77" t="s">
        <v>412</v>
      </c>
      <c r="C203" s="77" t="s">
        <v>1217</v>
      </c>
      <c r="D203" s="77">
        <v>10</v>
      </c>
      <c r="E203" s="78">
        <v>36752</v>
      </c>
      <c r="F203" s="87" t="s">
        <v>1112</v>
      </c>
      <c r="G203" s="77" t="s">
        <v>413</v>
      </c>
      <c r="H203" s="77" t="s">
        <v>454</v>
      </c>
      <c r="I203" s="77">
        <v>106585</v>
      </c>
      <c r="J203" s="77" t="s">
        <v>455</v>
      </c>
      <c r="K203" s="77" t="s">
        <v>75</v>
      </c>
      <c r="L203" s="77" t="s">
        <v>2</v>
      </c>
    </row>
    <row r="204" spans="1:12" s="79" customFormat="1" x14ac:dyDescent="0.2">
      <c r="A204" s="77">
        <v>502642</v>
      </c>
      <c r="B204" s="77" t="s">
        <v>412</v>
      </c>
      <c r="C204" s="77" t="s">
        <v>360</v>
      </c>
      <c r="D204" s="77">
        <v>11</v>
      </c>
      <c r="E204" s="78">
        <v>36526</v>
      </c>
      <c r="F204" s="87" t="s">
        <v>1112</v>
      </c>
      <c r="G204" s="77" t="s">
        <v>413</v>
      </c>
      <c r="H204" s="77" t="s">
        <v>454</v>
      </c>
      <c r="I204" s="77">
        <v>106585</v>
      </c>
      <c r="J204" s="77" t="s">
        <v>455</v>
      </c>
      <c r="K204" s="77" t="s">
        <v>90</v>
      </c>
      <c r="L204" s="77" t="s">
        <v>91</v>
      </c>
    </row>
    <row r="205" spans="1:12" s="79" customFormat="1" x14ac:dyDescent="0.2">
      <c r="A205" s="77">
        <v>502699</v>
      </c>
      <c r="B205" s="77" t="s">
        <v>412</v>
      </c>
      <c r="C205" s="77" t="s">
        <v>360</v>
      </c>
      <c r="D205" s="77">
        <v>11</v>
      </c>
      <c r="E205" s="78">
        <v>36526</v>
      </c>
      <c r="F205" s="87" t="s">
        <v>1112</v>
      </c>
      <c r="G205" s="77" t="s">
        <v>413</v>
      </c>
      <c r="H205" s="77" t="s">
        <v>454</v>
      </c>
      <c r="I205" s="77">
        <v>106585</v>
      </c>
      <c r="J205" s="77" t="s">
        <v>455</v>
      </c>
      <c r="K205" s="77" t="s">
        <v>92</v>
      </c>
      <c r="L205" s="77" t="s">
        <v>93</v>
      </c>
    </row>
    <row r="206" spans="1:12" s="79" customFormat="1" x14ac:dyDescent="0.2">
      <c r="A206" s="77">
        <v>509121</v>
      </c>
      <c r="B206" s="77" t="s">
        <v>412</v>
      </c>
      <c r="C206" s="77" t="s">
        <v>1218</v>
      </c>
      <c r="D206" s="77">
        <v>12</v>
      </c>
      <c r="E206" s="78">
        <v>36641</v>
      </c>
      <c r="F206" s="87" t="s">
        <v>1112</v>
      </c>
      <c r="G206" s="77" t="s">
        <v>413</v>
      </c>
      <c r="H206" s="77" t="s">
        <v>454</v>
      </c>
      <c r="I206" s="77">
        <v>106585</v>
      </c>
      <c r="J206" s="77" t="s">
        <v>455</v>
      </c>
      <c r="K206" s="77" t="s">
        <v>184</v>
      </c>
      <c r="L206" s="77" t="s">
        <v>133</v>
      </c>
    </row>
    <row r="207" spans="1:12" s="79" customFormat="1" x14ac:dyDescent="0.2">
      <c r="A207" s="77">
        <v>503815</v>
      </c>
      <c r="B207" s="77" t="s">
        <v>412</v>
      </c>
      <c r="C207" s="77" t="s">
        <v>1218</v>
      </c>
      <c r="D207" s="77">
        <v>12</v>
      </c>
      <c r="E207" s="78">
        <v>36526</v>
      </c>
      <c r="F207" s="87" t="s">
        <v>1112</v>
      </c>
      <c r="G207" s="77" t="s">
        <v>413</v>
      </c>
      <c r="H207" s="77" t="s">
        <v>454</v>
      </c>
      <c r="I207" s="77">
        <v>106790</v>
      </c>
      <c r="J207" s="77" t="s">
        <v>522</v>
      </c>
      <c r="K207" s="77" t="s">
        <v>169</v>
      </c>
      <c r="L207" s="77" t="s">
        <v>144</v>
      </c>
    </row>
    <row r="208" spans="1:12" s="79" customFormat="1" x14ac:dyDescent="0.2">
      <c r="A208" s="77">
        <v>503816</v>
      </c>
      <c r="B208" s="77" t="s">
        <v>412</v>
      </c>
      <c r="C208" s="77" t="s">
        <v>1218</v>
      </c>
      <c r="D208" s="77">
        <v>12</v>
      </c>
      <c r="E208" s="78">
        <v>36526</v>
      </c>
      <c r="F208" s="87" t="s">
        <v>1112</v>
      </c>
      <c r="G208" s="77" t="s">
        <v>413</v>
      </c>
      <c r="H208" s="77" t="s">
        <v>454</v>
      </c>
      <c r="I208" s="77">
        <v>106585</v>
      </c>
      <c r="J208" s="77" t="s">
        <v>455</v>
      </c>
      <c r="K208" s="77" t="s">
        <v>170</v>
      </c>
      <c r="L208" s="77" t="s">
        <v>137</v>
      </c>
    </row>
    <row r="209" spans="1:12" s="79" customFormat="1" x14ac:dyDescent="0.2">
      <c r="A209" s="77">
        <v>505200</v>
      </c>
      <c r="B209" s="77" t="s">
        <v>412</v>
      </c>
      <c r="C209" s="77" t="s">
        <v>1218</v>
      </c>
      <c r="D209" s="77">
        <v>12</v>
      </c>
      <c r="E209" s="78">
        <v>36526</v>
      </c>
      <c r="F209" s="87" t="s">
        <v>1112</v>
      </c>
      <c r="G209" s="77" t="s">
        <v>413</v>
      </c>
      <c r="H209" s="77" t="s">
        <v>454</v>
      </c>
      <c r="I209" s="77">
        <v>106585</v>
      </c>
      <c r="J209" s="77" t="s">
        <v>455</v>
      </c>
      <c r="K209" s="77" t="s">
        <v>176</v>
      </c>
      <c r="L209" s="77" t="s">
        <v>137</v>
      </c>
    </row>
    <row r="210" spans="1:12" s="79" customFormat="1" x14ac:dyDescent="0.2">
      <c r="A210" s="77">
        <v>500739</v>
      </c>
      <c r="B210" s="77" t="s">
        <v>412</v>
      </c>
      <c r="C210" s="77" t="s">
        <v>334</v>
      </c>
      <c r="D210" s="77">
        <v>2</v>
      </c>
      <c r="E210" s="78">
        <v>36526</v>
      </c>
      <c r="F210" s="87" t="s">
        <v>1112</v>
      </c>
      <c r="G210" s="77" t="s">
        <v>413</v>
      </c>
      <c r="H210" s="77" t="s">
        <v>422</v>
      </c>
      <c r="I210" s="77">
        <v>106230</v>
      </c>
      <c r="J210" s="77" t="s">
        <v>423</v>
      </c>
      <c r="K210" s="77" t="s">
        <v>424</v>
      </c>
      <c r="L210" s="77" t="s">
        <v>425</v>
      </c>
    </row>
    <row r="211" spans="1:12" s="79" customFormat="1" x14ac:dyDescent="0.2">
      <c r="A211" s="77">
        <v>405646</v>
      </c>
      <c r="B211" s="77" t="s">
        <v>412</v>
      </c>
      <c r="C211" s="77" t="s">
        <v>335</v>
      </c>
      <c r="D211" s="77">
        <v>3</v>
      </c>
      <c r="E211" s="78">
        <v>36510</v>
      </c>
      <c r="F211" s="87" t="s">
        <v>1112</v>
      </c>
      <c r="G211" s="77" t="s">
        <v>413</v>
      </c>
      <c r="H211" s="77" t="s">
        <v>422</v>
      </c>
      <c r="I211" s="77">
        <v>106230</v>
      </c>
      <c r="J211" s="77" t="s">
        <v>423</v>
      </c>
      <c r="K211" s="77" t="s">
        <v>439</v>
      </c>
      <c r="L211" s="77" t="s">
        <v>440</v>
      </c>
    </row>
    <row r="212" spans="1:12" s="79" customFormat="1" x14ac:dyDescent="0.2">
      <c r="A212" s="77">
        <v>500359</v>
      </c>
      <c r="B212" s="77" t="s">
        <v>412</v>
      </c>
      <c r="C212" s="77" t="s">
        <v>335</v>
      </c>
      <c r="D212" s="77">
        <v>3</v>
      </c>
      <c r="E212" s="78">
        <v>36526</v>
      </c>
      <c r="F212" s="87" t="s">
        <v>1112</v>
      </c>
      <c r="G212" s="77" t="s">
        <v>413</v>
      </c>
      <c r="H212" s="77" t="s">
        <v>422</v>
      </c>
      <c r="I212" s="77">
        <v>106230</v>
      </c>
      <c r="J212" s="77" t="s">
        <v>423</v>
      </c>
      <c r="K212" s="77" t="s">
        <v>453</v>
      </c>
      <c r="L212" s="77" t="s">
        <v>1034</v>
      </c>
    </row>
    <row r="213" spans="1:12" s="79" customFormat="1" x14ac:dyDescent="0.2">
      <c r="A213" s="77">
        <v>502982</v>
      </c>
      <c r="B213" s="77" t="s">
        <v>412</v>
      </c>
      <c r="C213" s="77" t="s">
        <v>335</v>
      </c>
      <c r="D213" s="77">
        <v>3</v>
      </c>
      <c r="E213" s="78">
        <v>36526</v>
      </c>
      <c r="F213" s="87" t="s">
        <v>1112</v>
      </c>
      <c r="G213" s="77" t="s">
        <v>413</v>
      </c>
      <c r="H213" s="77" t="s">
        <v>422</v>
      </c>
      <c r="I213" s="77">
        <v>106230</v>
      </c>
      <c r="J213" s="77" t="s">
        <v>423</v>
      </c>
      <c r="K213" s="77" t="s">
        <v>486</v>
      </c>
      <c r="L213" s="77" t="s">
        <v>447</v>
      </c>
    </row>
    <row r="214" spans="1:12" s="79" customFormat="1" x14ac:dyDescent="0.2">
      <c r="A214" s="77">
        <v>503559</v>
      </c>
      <c r="B214" s="77" t="s">
        <v>412</v>
      </c>
      <c r="C214" s="77" t="s">
        <v>335</v>
      </c>
      <c r="D214" s="77">
        <v>3</v>
      </c>
      <c r="E214" s="78">
        <v>36526</v>
      </c>
      <c r="F214" s="87" t="s">
        <v>1112</v>
      </c>
      <c r="G214" s="77" t="s">
        <v>413</v>
      </c>
      <c r="H214" s="77" t="s">
        <v>422</v>
      </c>
      <c r="I214" s="77">
        <v>106230</v>
      </c>
      <c r="J214" s="77" t="s">
        <v>423</v>
      </c>
      <c r="K214" s="77" t="s">
        <v>496</v>
      </c>
      <c r="L214" s="77" t="s">
        <v>447</v>
      </c>
    </row>
    <row r="215" spans="1:12" s="79" customFormat="1" x14ac:dyDescent="0.2">
      <c r="A215" s="77">
        <v>502023</v>
      </c>
      <c r="B215" s="77" t="s">
        <v>412</v>
      </c>
      <c r="C215" s="77" t="s">
        <v>1216</v>
      </c>
      <c r="D215" s="77">
        <v>5</v>
      </c>
      <c r="E215" s="78">
        <v>36526</v>
      </c>
      <c r="F215" s="87" t="s">
        <v>1112</v>
      </c>
      <c r="G215" s="77" t="s">
        <v>413</v>
      </c>
      <c r="H215" s="77" t="s">
        <v>422</v>
      </c>
      <c r="I215" s="77">
        <v>106230</v>
      </c>
      <c r="J215" s="77" t="s">
        <v>423</v>
      </c>
      <c r="K215" s="77" t="s">
        <v>569</v>
      </c>
      <c r="L215" s="77" t="s">
        <v>552</v>
      </c>
    </row>
    <row r="216" spans="1:12" s="79" customFormat="1" x14ac:dyDescent="0.2">
      <c r="A216" s="77">
        <v>502600</v>
      </c>
      <c r="B216" s="77" t="s">
        <v>412</v>
      </c>
      <c r="C216" s="77" t="s">
        <v>1216</v>
      </c>
      <c r="D216" s="77">
        <v>5</v>
      </c>
      <c r="E216" s="78">
        <v>36598</v>
      </c>
      <c r="F216" s="87" t="s">
        <v>1112</v>
      </c>
      <c r="G216" s="77" t="s">
        <v>413</v>
      </c>
      <c r="H216" s="77" t="s">
        <v>422</v>
      </c>
      <c r="I216" s="77">
        <v>106230</v>
      </c>
      <c r="J216" s="77" t="s">
        <v>423</v>
      </c>
      <c r="K216" s="77" t="s">
        <v>578</v>
      </c>
      <c r="L216" s="77" t="s">
        <v>544</v>
      </c>
    </row>
    <row r="217" spans="1:12" s="79" customFormat="1" x14ac:dyDescent="0.2">
      <c r="A217" s="77">
        <v>502888</v>
      </c>
      <c r="B217" s="77" t="s">
        <v>412</v>
      </c>
      <c r="C217" s="77" t="s">
        <v>1216</v>
      </c>
      <c r="D217" s="77">
        <v>5</v>
      </c>
      <c r="E217" s="78">
        <v>36526</v>
      </c>
      <c r="F217" s="87" t="s">
        <v>1112</v>
      </c>
      <c r="G217" s="77" t="s">
        <v>413</v>
      </c>
      <c r="H217" s="77" t="s">
        <v>422</v>
      </c>
      <c r="I217" s="77">
        <v>106230</v>
      </c>
      <c r="J217" s="77" t="s">
        <v>423</v>
      </c>
      <c r="K217" s="77" t="s">
        <v>608</v>
      </c>
      <c r="L217" s="77" t="s">
        <v>544</v>
      </c>
    </row>
    <row r="218" spans="1:12" s="79" customFormat="1" x14ac:dyDescent="0.2">
      <c r="A218" s="77">
        <v>503121</v>
      </c>
      <c r="B218" s="77" t="s">
        <v>412</v>
      </c>
      <c r="C218" s="77" t="s">
        <v>1216</v>
      </c>
      <c r="D218" s="77">
        <v>5</v>
      </c>
      <c r="E218" s="78">
        <v>36526</v>
      </c>
      <c r="F218" s="87" t="s">
        <v>1112</v>
      </c>
      <c r="G218" s="77" t="s">
        <v>413</v>
      </c>
      <c r="H218" s="77" t="s">
        <v>422</v>
      </c>
      <c r="I218" s="77">
        <v>106230</v>
      </c>
      <c r="J218" s="77" t="s">
        <v>423</v>
      </c>
      <c r="K218" s="77" t="s">
        <v>621</v>
      </c>
      <c r="L218" s="77" t="s">
        <v>544</v>
      </c>
    </row>
    <row r="219" spans="1:12" s="79" customFormat="1" x14ac:dyDescent="0.2">
      <c r="A219" s="77">
        <v>561582</v>
      </c>
      <c r="B219" s="77" t="s">
        <v>412</v>
      </c>
      <c r="C219" s="77" t="s">
        <v>1216</v>
      </c>
      <c r="D219" s="77">
        <v>5</v>
      </c>
      <c r="E219" s="78">
        <v>36770</v>
      </c>
      <c r="F219" s="87" t="s">
        <v>1112</v>
      </c>
      <c r="G219" s="77" t="s">
        <v>413</v>
      </c>
      <c r="H219" s="77" t="s">
        <v>422</v>
      </c>
      <c r="I219" s="77">
        <v>106230</v>
      </c>
      <c r="J219" s="77" t="s">
        <v>423</v>
      </c>
      <c r="K219" s="77" t="s">
        <v>705</v>
      </c>
      <c r="L219" s="77" t="s">
        <v>544</v>
      </c>
    </row>
    <row r="220" spans="1:12" s="79" customFormat="1" x14ac:dyDescent="0.2">
      <c r="A220" s="77">
        <v>501598</v>
      </c>
      <c r="B220" s="77" t="s">
        <v>412</v>
      </c>
      <c r="C220" s="77" t="s">
        <v>337</v>
      </c>
      <c r="D220" s="77">
        <v>7</v>
      </c>
      <c r="E220" s="78">
        <v>36526</v>
      </c>
      <c r="F220" s="87" t="s">
        <v>1112</v>
      </c>
      <c r="G220" s="77" t="s">
        <v>413</v>
      </c>
      <c r="H220" s="77" t="s">
        <v>422</v>
      </c>
      <c r="I220" s="77">
        <v>106230</v>
      </c>
      <c r="J220" s="77" t="s">
        <v>423</v>
      </c>
      <c r="K220" s="77" t="s">
        <v>744</v>
      </c>
      <c r="L220" s="77" t="s">
        <v>714</v>
      </c>
    </row>
    <row r="221" spans="1:12" s="79" customFormat="1" x14ac:dyDescent="0.2">
      <c r="A221" s="77">
        <v>565184</v>
      </c>
      <c r="B221" s="77" t="s">
        <v>412</v>
      </c>
      <c r="C221" s="77" t="s">
        <v>337</v>
      </c>
      <c r="D221" s="77">
        <v>7</v>
      </c>
      <c r="E221" s="78">
        <v>36888</v>
      </c>
      <c r="F221" s="87" t="s">
        <v>1112</v>
      </c>
      <c r="G221" s="77" t="s">
        <v>413</v>
      </c>
      <c r="H221" s="77" t="s">
        <v>422</v>
      </c>
      <c r="I221" s="77">
        <v>106230</v>
      </c>
      <c r="J221" s="77" t="s">
        <v>423</v>
      </c>
      <c r="K221" s="77" t="s">
        <v>877</v>
      </c>
      <c r="L221" s="77" t="s">
        <v>714</v>
      </c>
    </row>
    <row r="222" spans="1:12" s="79" customFormat="1" x14ac:dyDescent="0.2">
      <c r="A222" s="77">
        <v>501760</v>
      </c>
      <c r="B222" s="77" t="s">
        <v>412</v>
      </c>
      <c r="C222" s="77" t="s">
        <v>338</v>
      </c>
      <c r="D222" s="77">
        <v>8</v>
      </c>
      <c r="E222" s="78">
        <v>36526</v>
      </c>
      <c r="F222" s="87" t="s">
        <v>1112</v>
      </c>
      <c r="G222" s="77" t="s">
        <v>413</v>
      </c>
      <c r="H222" s="77" t="s">
        <v>422</v>
      </c>
      <c r="I222" s="77">
        <v>106230</v>
      </c>
      <c r="J222" s="77" t="s">
        <v>423</v>
      </c>
      <c r="K222" s="77" t="s">
        <v>888</v>
      </c>
      <c r="L222" s="77" t="s">
        <v>1125</v>
      </c>
    </row>
    <row r="223" spans="1:12" s="79" customFormat="1" x14ac:dyDescent="0.2">
      <c r="A223" s="77">
        <v>540026</v>
      </c>
      <c r="B223" s="77" t="s">
        <v>412</v>
      </c>
      <c r="C223" s="77" t="s">
        <v>338</v>
      </c>
      <c r="D223" s="77">
        <v>8</v>
      </c>
      <c r="E223" s="78">
        <v>36745</v>
      </c>
      <c r="F223" s="87" t="s">
        <v>1112</v>
      </c>
      <c r="G223" s="77" t="s">
        <v>413</v>
      </c>
      <c r="H223" s="77" t="s">
        <v>422</v>
      </c>
      <c r="I223" s="77">
        <v>106230</v>
      </c>
      <c r="J223" s="77" t="s">
        <v>423</v>
      </c>
      <c r="K223" s="77" t="s">
        <v>903</v>
      </c>
      <c r="L223" s="77" t="s">
        <v>1117</v>
      </c>
    </row>
    <row r="224" spans="1:12" s="79" customFormat="1" x14ac:dyDescent="0.2">
      <c r="A224" s="77">
        <v>540218</v>
      </c>
      <c r="B224" s="77" t="s">
        <v>412</v>
      </c>
      <c r="C224" s="77" t="s">
        <v>338</v>
      </c>
      <c r="D224" s="77">
        <v>8</v>
      </c>
      <c r="E224" s="78">
        <v>36745</v>
      </c>
      <c r="F224" s="87" t="s">
        <v>1112</v>
      </c>
      <c r="G224" s="77" t="s">
        <v>413</v>
      </c>
      <c r="H224" s="77" t="s">
        <v>422</v>
      </c>
      <c r="I224" s="77">
        <v>106230</v>
      </c>
      <c r="J224" s="77" t="s">
        <v>423</v>
      </c>
      <c r="K224" s="77" t="s">
        <v>1035</v>
      </c>
      <c r="L224" s="77" t="s">
        <v>1117</v>
      </c>
    </row>
    <row r="225" spans="1:12" s="79" customFormat="1" x14ac:dyDescent="0.2">
      <c r="A225" s="77">
        <v>560589</v>
      </c>
      <c r="B225" s="77" t="s">
        <v>412</v>
      </c>
      <c r="C225" s="77" t="s">
        <v>338</v>
      </c>
      <c r="D225" s="77">
        <v>8</v>
      </c>
      <c r="E225" s="78">
        <v>36745</v>
      </c>
      <c r="F225" s="87" t="s">
        <v>1112</v>
      </c>
      <c r="G225" s="77" t="s">
        <v>413</v>
      </c>
      <c r="H225" s="77" t="s">
        <v>422</v>
      </c>
      <c r="I225" s="77">
        <v>106230</v>
      </c>
      <c r="J225" s="77" t="s">
        <v>423</v>
      </c>
      <c r="K225" s="77" t="s">
        <v>1036</v>
      </c>
      <c r="L225" s="77" t="s">
        <v>1117</v>
      </c>
    </row>
    <row r="226" spans="1:12" s="79" customFormat="1" x14ac:dyDescent="0.2">
      <c r="A226" s="77">
        <v>565395</v>
      </c>
      <c r="B226" s="77" t="s">
        <v>412</v>
      </c>
      <c r="C226" s="77" t="s">
        <v>338</v>
      </c>
      <c r="D226" s="77">
        <v>8</v>
      </c>
      <c r="E226" s="78">
        <v>36893</v>
      </c>
      <c r="F226" s="87" t="s">
        <v>1112</v>
      </c>
      <c r="G226" s="77" t="s">
        <v>413</v>
      </c>
      <c r="H226" s="77" t="s">
        <v>422</v>
      </c>
      <c r="I226" s="77">
        <v>106230</v>
      </c>
      <c r="J226" s="77" t="s">
        <v>423</v>
      </c>
      <c r="K226" s="77" t="s">
        <v>220</v>
      </c>
      <c r="L226" s="77" t="s">
        <v>1122</v>
      </c>
    </row>
    <row r="227" spans="1:12" s="79" customFormat="1" x14ac:dyDescent="0.2">
      <c r="A227" s="77">
        <v>501609</v>
      </c>
      <c r="B227" s="77" t="s">
        <v>412</v>
      </c>
      <c r="C227" s="77" t="s">
        <v>339</v>
      </c>
      <c r="D227" s="77">
        <v>9</v>
      </c>
      <c r="E227" s="78">
        <v>36526</v>
      </c>
      <c r="F227" s="87" t="s">
        <v>1112</v>
      </c>
      <c r="G227" s="77" t="s">
        <v>413</v>
      </c>
      <c r="H227" s="77" t="s">
        <v>422</v>
      </c>
      <c r="I227" s="77">
        <v>106230</v>
      </c>
      <c r="J227" s="77" t="s">
        <v>423</v>
      </c>
      <c r="K227" s="77" t="s">
        <v>926</v>
      </c>
      <c r="L227" s="77" t="s">
        <v>1114</v>
      </c>
    </row>
    <row r="228" spans="1:12" s="79" customFormat="1" x14ac:dyDescent="0.2">
      <c r="A228" s="77">
        <v>501967</v>
      </c>
      <c r="B228" s="77" t="s">
        <v>412</v>
      </c>
      <c r="C228" s="77" t="s">
        <v>339</v>
      </c>
      <c r="D228" s="77">
        <v>9</v>
      </c>
      <c r="E228" s="78">
        <v>36526</v>
      </c>
      <c r="F228" s="87" t="s">
        <v>1112</v>
      </c>
      <c r="G228" s="77" t="s">
        <v>413</v>
      </c>
      <c r="H228" s="77" t="s">
        <v>422</v>
      </c>
      <c r="I228" s="77">
        <v>106230</v>
      </c>
      <c r="J228" s="77" t="s">
        <v>423</v>
      </c>
      <c r="K228" s="77" t="s">
        <v>938</v>
      </c>
      <c r="L228" s="77" t="s">
        <v>1123</v>
      </c>
    </row>
    <row r="229" spans="1:12" s="79" customFormat="1" x14ac:dyDescent="0.2">
      <c r="A229" s="77">
        <v>405802</v>
      </c>
      <c r="B229" s="77" t="s">
        <v>412</v>
      </c>
      <c r="C229" s="77" t="s">
        <v>1217</v>
      </c>
      <c r="D229" s="77">
        <v>10</v>
      </c>
      <c r="E229" s="78">
        <v>36510</v>
      </c>
      <c r="F229" s="87" t="s">
        <v>1112</v>
      </c>
      <c r="G229" s="77" t="s">
        <v>413</v>
      </c>
      <c r="H229" s="77" t="s">
        <v>422</v>
      </c>
      <c r="I229" s="77">
        <v>106230</v>
      </c>
      <c r="J229" s="77" t="s">
        <v>423</v>
      </c>
      <c r="K229" s="77" t="s">
        <v>3</v>
      </c>
      <c r="L229" s="77" t="s">
        <v>2</v>
      </c>
    </row>
    <row r="230" spans="1:12" s="79" customFormat="1" x14ac:dyDescent="0.2">
      <c r="A230" s="77">
        <v>503430</v>
      </c>
      <c r="B230" s="77" t="s">
        <v>412</v>
      </c>
      <c r="C230" s="77" t="s">
        <v>1218</v>
      </c>
      <c r="D230" s="77">
        <v>12</v>
      </c>
      <c r="E230" s="78">
        <v>36526</v>
      </c>
      <c r="F230" s="87" t="s">
        <v>1112</v>
      </c>
      <c r="G230" s="77" t="s">
        <v>413</v>
      </c>
      <c r="H230" s="77" t="s">
        <v>422</v>
      </c>
      <c r="I230" s="77">
        <v>106230</v>
      </c>
      <c r="J230" s="77" t="s">
        <v>423</v>
      </c>
      <c r="K230" s="77" t="s">
        <v>162</v>
      </c>
      <c r="L230" s="77" t="s">
        <v>133</v>
      </c>
    </row>
    <row r="231" spans="1:12" s="79" customFormat="1" x14ac:dyDescent="0.2">
      <c r="A231" s="77">
        <v>503039</v>
      </c>
      <c r="B231" s="77" t="s">
        <v>412</v>
      </c>
      <c r="C231" s="77" t="s">
        <v>1218</v>
      </c>
      <c r="D231" s="77">
        <v>12</v>
      </c>
      <c r="E231" s="78">
        <v>36526</v>
      </c>
      <c r="F231" s="87" t="s">
        <v>1112</v>
      </c>
      <c r="G231" s="77" t="s">
        <v>413</v>
      </c>
      <c r="H231" s="77" t="s">
        <v>422</v>
      </c>
      <c r="I231" s="77">
        <v>106230</v>
      </c>
      <c r="J231" s="77" t="s">
        <v>423</v>
      </c>
      <c r="K231" s="77" t="s">
        <v>154</v>
      </c>
      <c r="L231" s="77" t="s">
        <v>131</v>
      </c>
    </row>
    <row r="232" spans="1:12" s="79" customFormat="1" x14ac:dyDescent="0.2">
      <c r="A232" s="77">
        <v>503362</v>
      </c>
      <c r="B232" s="77" t="s">
        <v>412</v>
      </c>
      <c r="C232" s="77" t="s">
        <v>1218</v>
      </c>
      <c r="D232" s="77">
        <v>12</v>
      </c>
      <c r="E232" s="78">
        <v>36526</v>
      </c>
      <c r="F232" s="87" t="s">
        <v>1112</v>
      </c>
      <c r="G232" s="77" t="s">
        <v>413</v>
      </c>
      <c r="H232" s="77" t="s">
        <v>422</v>
      </c>
      <c r="I232" s="77">
        <v>106230</v>
      </c>
      <c r="J232" s="77" t="s">
        <v>423</v>
      </c>
      <c r="K232" s="77" t="s">
        <v>158</v>
      </c>
      <c r="L232" s="77" t="s">
        <v>137</v>
      </c>
    </row>
    <row r="233" spans="1:12" s="79" customFormat="1" x14ac:dyDescent="0.2">
      <c r="A233" s="77">
        <v>503767</v>
      </c>
      <c r="B233" s="77" t="s">
        <v>412</v>
      </c>
      <c r="C233" s="77" t="s">
        <v>1218</v>
      </c>
      <c r="D233" s="77">
        <v>12</v>
      </c>
      <c r="E233" s="78">
        <v>36549</v>
      </c>
      <c r="F233" s="87" t="s">
        <v>1112</v>
      </c>
      <c r="G233" s="77" t="s">
        <v>413</v>
      </c>
      <c r="H233" s="77" t="s">
        <v>422</v>
      </c>
      <c r="I233" s="77">
        <v>106230</v>
      </c>
      <c r="J233" s="77" t="s">
        <v>423</v>
      </c>
      <c r="K233" s="77" t="s">
        <v>168</v>
      </c>
      <c r="L233" s="77" t="s">
        <v>137</v>
      </c>
    </row>
    <row r="234" spans="1:12" s="79" customFormat="1" x14ac:dyDescent="0.2">
      <c r="A234" s="77">
        <v>501230</v>
      </c>
      <c r="B234" s="77" t="s">
        <v>412</v>
      </c>
      <c r="C234" s="77" t="s">
        <v>334</v>
      </c>
      <c r="D234" s="77">
        <v>2</v>
      </c>
      <c r="E234" s="78">
        <v>36526</v>
      </c>
      <c r="F234" s="87" t="s">
        <v>1144</v>
      </c>
      <c r="G234" s="77" t="s">
        <v>413</v>
      </c>
      <c r="H234" s="77" t="s">
        <v>391</v>
      </c>
      <c r="I234" s="77">
        <v>106017</v>
      </c>
      <c r="J234" s="77" t="s">
        <v>426</v>
      </c>
      <c r="K234" s="77" t="s">
        <v>430</v>
      </c>
      <c r="L234" s="77" t="s">
        <v>431</v>
      </c>
    </row>
    <row r="235" spans="1:12" s="79" customFormat="1" x14ac:dyDescent="0.2">
      <c r="A235" s="77">
        <v>502903</v>
      </c>
      <c r="B235" s="77" t="s">
        <v>412</v>
      </c>
      <c r="C235" s="77" t="s">
        <v>335</v>
      </c>
      <c r="D235" s="77">
        <v>3</v>
      </c>
      <c r="E235" s="78">
        <v>36526</v>
      </c>
      <c r="F235" s="87" t="s">
        <v>1144</v>
      </c>
      <c r="G235" s="77" t="s">
        <v>413</v>
      </c>
      <c r="H235" s="77" t="s">
        <v>391</v>
      </c>
      <c r="I235" s="77">
        <v>105984</v>
      </c>
      <c r="J235" s="77" t="s">
        <v>589</v>
      </c>
      <c r="K235" s="77" t="s">
        <v>483</v>
      </c>
      <c r="L235" s="77" t="s">
        <v>447</v>
      </c>
    </row>
    <row r="236" spans="1:12" s="79" customFormat="1" x14ac:dyDescent="0.2">
      <c r="A236" s="77">
        <v>507565</v>
      </c>
      <c r="B236" s="77" t="s">
        <v>412</v>
      </c>
      <c r="C236" s="77" t="s">
        <v>335</v>
      </c>
      <c r="D236" s="77">
        <v>3</v>
      </c>
      <c r="E236" s="78">
        <v>36526</v>
      </c>
      <c r="F236" s="87" t="s">
        <v>1144</v>
      </c>
      <c r="G236" s="77" t="s">
        <v>413</v>
      </c>
      <c r="H236" s="77" t="s">
        <v>391</v>
      </c>
      <c r="I236" s="77">
        <v>105997</v>
      </c>
      <c r="J236" s="77" t="s">
        <v>526</v>
      </c>
      <c r="K236" s="77" t="s">
        <v>527</v>
      </c>
      <c r="L236" s="77" t="s">
        <v>528</v>
      </c>
    </row>
    <row r="237" spans="1:12" s="79" customFormat="1" x14ac:dyDescent="0.2">
      <c r="A237" s="77">
        <v>507567</v>
      </c>
      <c r="B237" s="77" t="s">
        <v>412</v>
      </c>
      <c r="C237" s="77" t="s">
        <v>335</v>
      </c>
      <c r="D237" s="77">
        <v>3</v>
      </c>
      <c r="E237" s="78">
        <v>36526</v>
      </c>
      <c r="F237" s="87" t="s">
        <v>1144</v>
      </c>
      <c r="G237" s="77" t="s">
        <v>413</v>
      </c>
      <c r="H237" s="77" t="s">
        <v>391</v>
      </c>
      <c r="I237" s="77">
        <v>105989</v>
      </c>
      <c r="J237" s="77" t="s">
        <v>529</v>
      </c>
      <c r="K237" s="77" t="s">
        <v>530</v>
      </c>
      <c r="L237" s="77" t="s">
        <v>457</v>
      </c>
    </row>
    <row r="238" spans="1:12" s="79" customFormat="1" x14ac:dyDescent="0.2">
      <c r="A238" s="77">
        <v>507632</v>
      </c>
      <c r="B238" s="77" t="s">
        <v>412</v>
      </c>
      <c r="C238" s="77" t="s">
        <v>335</v>
      </c>
      <c r="D238" s="77">
        <v>3</v>
      </c>
      <c r="E238" s="78">
        <v>36526</v>
      </c>
      <c r="F238" s="87" t="s">
        <v>1144</v>
      </c>
      <c r="G238" s="77" t="s">
        <v>413</v>
      </c>
      <c r="H238" s="77" t="s">
        <v>391</v>
      </c>
      <c r="I238" s="77">
        <v>105978</v>
      </c>
      <c r="J238" s="77" t="s">
        <v>531</v>
      </c>
      <c r="K238" s="77" t="s">
        <v>532</v>
      </c>
      <c r="L238" s="77" t="s">
        <v>533</v>
      </c>
    </row>
    <row r="239" spans="1:12" s="79" customFormat="1" x14ac:dyDescent="0.2">
      <c r="A239" s="77">
        <v>502686</v>
      </c>
      <c r="B239" s="77" t="s">
        <v>412</v>
      </c>
      <c r="C239" s="77" t="s">
        <v>1216</v>
      </c>
      <c r="D239" s="77">
        <v>5</v>
      </c>
      <c r="E239" s="78">
        <v>36526</v>
      </c>
      <c r="F239" s="87" t="s">
        <v>1144</v>
      </c>
      <c r="G239" s="77" t="s">
        <v>413</v>
      </c>
      <c r="H239" s="77" t="s">
        <v>391</v>
      </c>
      <c r="I239" s="77">
        <v>105984</v>
      </c>
      <c r="J239" s="77" t="s">
        <v>589</v>
      </c>
      <c r="K239" s="77" t="s">
        <v>590</v>
      </c>
      <c r="L239" s="77" t="s">
        <v>552</v>
      </c>
    </row>
    <row r="240" spans="1:12" s="79" customFormat="1" x14ac:dyDescent="0.2">
      <c r="A240" s="77">
        <v>506424</v>
      </c>
      <c r="B240" s="77" t="s">
        <v>412</v>
      </c>
      <c r="C240" s="77" t="s">
        <v>1216</v>
      </c>
      <c r="D240" s="77">
        <v>5</v>
      </c>
      <c r="E240" s="78">
        <v>36526</v>
      </c>
      <c r="F240" s="87" t="s">
        <v>1144</v>
      </c>
      <c r="G240" s="77" t="s">
        <v>413</v>
      </c>
      <c r="H240" s="77" t="s">
        <v>391</v>
      </c>
      <c r="I240" s="77">
        <v>150120</v>
      </c>
      <c r="J240" s="77" t="s">
        <v>1037</v>
      </c>
      <c r="K240" s="77" t="s">
        <v>302</v>
      </c>
      <c r="L240" s="77" t="s">
        <v>663</v>
      </c>
    </row>
    <row r="241" spans="1:12" s="79" customFormat="1" x14ac:dyDescent="0.2">
      <c r="A241" s="77">
        <v>507523</v>
      </c>
      <c r="B241" s="77" t="s">
        <v>412</v>
      </c>
      <c r="C241" s="77" t="s">
        <v>1216</v>
      </c>
      <c r="D241" s="77">
        <v>5</v>
      </c>
      <c r="E241" s="78">
        <v>36526</v>
      </c>
      <c r="F241" s="87" t="s">
        <v>1144</v>
      </c>
      <c r="G241" s="77" t="s">
        <v>413</v>
      </c>
      <c r="H241" s="77" t="s">
        <v>391</v>
      </c>
      <c r="I241" s="77">
        <v>105984</v>
      </c>
      <c r="J241" s="77" t="s">
        <v>589</v>
      </c>
      <c r="K241" s="77" t="s">
        <v>660</v>
      </c>
      <c r="L241" s="77" t="s">
        <v>661</v>
      </c>
    </row>
    <row r="242" spans="1:12" s="79" customFormat="1" x14ac:dyDescent="0.2">
      <c r="A242" s="77">
        <v>507525</v>
      </c>
      <c r="B242" s="77" t="s">
        <v>412</v>
      </c>
      <c r="C242" s="77" t="s">
        <v>1216</v>
      </c>
      <c r="D242" s="77">
        <v>5</v>
      </c>
      <c r="E242" s="78">
        <v>36526</v>
      </c>
      <c r="F242" s="87" t="s">
        <v>1144</v>
      </c>
      <c r="G242" s="77" t="s">
        <v>413</v>
      </c>
      <c r="H242" s="77" t="s">
        <v>391</v>
      </c>
      <c r="I242" s="77">
        <v>105989</v>
      </c>
      <c r="J242" s="77" t="s">
        <v>529</v>
      </c>
      <c r="K242" s="77" t="s">
        <v>662</v>
      </c>
      <c r="L242" s="77" t="s">
        <v>663</v>
      </c>
    </row>
    <row r="243" spans="1:12" s="79" customFormat="1" x14ac:dyDescent="0.2">
      <c r="A243" s="77">
        <v>507526</v>
      </c>
      <c r="B243" s="77" t="s">
        <v>412</v>
      </c>
      <c r="C243" s="77" t="s">
        <v>1216</v>
      </c>
      <c r="D243" s="77">
        <v>5</v>
      </c>
      <c r="E243" s="78">
        <v>36526</v>
      </c>
      <c r="F243" s="87" t="s">
        <v>1144</v>
      </c>
      <c r="G243" s="77" t="s">
        <v>413</v>
      </c>
      <c r="H243" s="77" t="s">
        <v>391</v>
      </c>
      <c r="I243" s="77">
        <v>105982</v>
      </c>
      <c r="J243" s="77" t="s">
        <v>664</v>
      </c>
      <c r="K243" s="77" t="s">
        <v>665</v>
      </c>
      <c r="L243" s="77" t="s">
        <v>661</v>
      </c>
    </row>
    <row r="244" spans="1:12" s="79" customFormat="1" x14ac:dyDescent="0.2">
      <c r="A244" s="77">
        <v>507529</v>
      </c>
      <c r="B244" s="77" t="s">
        <v>412</v>
      </c>
      <c r="C244" s="77" t="s">
        <v>1216</v>
      </c>
      <c r="D244" s="77">
        <v>5</v>
      </c>
      <c r="E244" s="78">
        <v>36526</v>
      </c>
      <c r="F244" s="87" t="s">
        <v>1144</v>
      </c>
      <c r="G244" s="77" t="s">
        <v>413</v>
      </c>
      <c r="H244" s="77" t="s">
        <v>391</v>
      </c>
      <c r="I244" s="77">
        <v>105982</v>
      </c>
      <c r="J244" s="77" t="s">
        <v>664</v>
      </c>
      <c r="K244" s="77" t="s">
        <v>666</v>
      </c>
      <c r="L244" s="77" t="s">
        <v>661</v>
      </c>
    </row>
    <row r="245" spans="1:12" s="79" customFormat="1" x14ac:dyDescent="0.2">
      <c r="A245" s="77">
        <v>507538</v>
      </c>
      <c r="B245" s="77" t="s">
        <v>412</v>
      </c>
      <c r="C245" s="77" t="s">
        <v>1216</v>
      </c>
      <c r="D245" s="77">
        <v>5</v>
      </c>
      <c r="E245" s="78">
        <v>36526</v>
      </c>
      <c r="F245" s="87" t="s">
        <v>1144</v>
      </c>
      <c r="G245" s="77" t="s">
        <v>413</v>
      </c>
      <c r="H245" s="77" t="s">
        <v>391</v>
      </c>
      <c r="I245" s="77">
        <v>105989</v>
      </c>
      <c r="J245" s="77" t="s">
        <v>529</v>
      </c>
      <c r="K245" s="77" t="s">
        <v>668</v>
      </c>
      <c r="L245" s="77" t="s">
        <v>663</v>
      </c>
    </row>
    <row r="246" spans="1:12" s="79" customFormat="1" x14ac:dyDescent="0.2">
      <c r="A246" s="77">
        <v>507549</v>
      </c>
      <c r="B246" s="77" t="s">
        <v>412</v>
      </c>
      <c r="C246" s="77" t="s">
        <v>1216</v>
      </c>
      <c r="D246" s="77">
        <v>5</v>
      </c>
      <c r="E246" s="78">
        <v>36526</v>
      </c>
      <c r="F246" s="87" t="s">
        <v>1144</v>
      </c>
      <c r="G246" s="77" t="s">
        <v>413</v>
      </c>
      <c r="H246" s="77" t="s">
        <v>391</v>
      </c>
      <c r="I246" s="77">
        <v>105978</v>
      </c>
      <c r="J246" s="77" t="s">
        <v>531</v>
      </c>
      <c r="K246" s="77" t="s">
        <v>669</v>
      </c>
      <c r="L246" s="77" t="s">
        <v>661</v>
      </c>
    </row>
    <row r="247" spans="1:12" s="79" customFormat="1" x14ac:dyDescent="0.2">
      <c r="A247" s="77">
        <v>507560</v>
      </c>
      <c r="B247" s="77" t="s">
        <v>412</v>
      </c>
      <c r="C247" s="77" t="s">
        <v>1216</v>
      </c>
      <c r="D247" s="77">
        <v>5</v>
      </c>
      <c r="E247" s="78">
        <v>36526</v>
      </c>
      <c r="F247" s="87" t="s">
        <v>1144</v>
      </c>
      <c r="G247" s="77" t="s">
        <v>413</v>
      </c>
      <c r="H247" s="77" t="s">
        <v>391</v>
      </c>
      <c r="I247" s="77">
        <v>106819</v>
      </c>
      <c r="J247" s="77" t="s">
        <v>672</v>
      </c>
      <c r="K247" s="77" t="s">
        <v>673</v>
      </c>
      <c r="L247" s="77" t="s">
        <v>661</v>
      </c>
    </row>
    <row r="248" spans="1:12" s="79" customFormat="1" x14ac:dyDescent="0.2">
      <c r="A248" s="77">
        <v>507562</v>
      </c>
      <c r="B248" s="77" t="s">
        <v>412</v>
      </c>
      <c r="C248" s="77" t="s">
        <v>1216</v>
      </c>
      <c r="D248" s="77">
        <v>5</v>
      </c>
      <c r="E248" s="78">
        <v>36526</v>
      </c>
      <c r="F248" s="87" t="s">
        <v>1144</v>
      </c>
      <c r="G248" s="77" t="s">
        <v>413</v>
      </c>
      <c r="H248" s="77" t="s">
        <v>391</v>
      </c>
      <c r="I248" s="77">
        <v>105983</v>
      </c>
      <c r="J248" s="77" t="s">
        <v>560</v>
      </c>
      <c r="K248" s="77" t="s">
        <v>675</v>
      </c>
      <c r="L248" s="77" t="s">
        <v>661</v>
      </c>
    </row>
    <row r="249" spans="1:12" s="79" customFormat="1" x14ac:dyDescent="0.2">
      <c r="A249" s="77">
        <v>507571</v>
      </c>
      <c r="B249" s="77" t="s">
        <v>412</v>
      </c>
      <c r="C249" s="77" t="s">
        <v>1216</v>
      </c>
      <c r="D249" s="77">
        <v>5</v>
      </c>
      <c r="E249" s="78">
        <v>36526</v>
      </c>
      <c r="F249" s="87" t="s">
        <v>1144</v>
      </c>
      <c r="G249" s="77" t="s">
        <v>413</v>
      </c>
      <c r="H249" s="77" t="s">
        <v>391</v>
      </c>
      <c r="I249" s="77">
        <v>105989</v>
      </c>
      <c r="J249" s="77" t="s">
        <v>529</v>
      </c>
      <c r="K249" s="77" t="s">
        <v>676</v>
      </c>
      <c r="L249" s="77" t="s">
        <v>663</v>
      </c>
    </row>
    <row r="250" spans="1:12" s="79" customFormat="1" x14ac:dyDescent="0.2">
      <c r="A250" s="77">
        <v>507577</v>
      </c>
      <c r="B250" s="77" t="s">
        <v>412</v>
      </c>
      <c r="C250" s="77" t="s">
        <v>1216</v>
      </c>
      <c r="D250" s="77">
        <v>5</v>
      </c>
      <c r="E250" s="78">
        <v>36526</v>
      </c>
      <c r="F250" s="87" t="s">
        <v>1144</v>
      </c>
      <c r="G250" s="77" t="s">
        <v>413</v>
      </c>
      <c r="H250" s="77" t="s">
        <v>391</v>
      </c>
      <c r="I250" s="77">
        <v>105983</v>
      </c>
      <c r="J250" s="77" t="s">
        <v>560</v>
      </c>
      <c r="K250" s="77" t="s">
        <v>678</v>
      </c>
      <c r="L250" s="77" t="s">
        <v>661</v>
      </c>
    </row>
    <row r="251" spans="1:12" s="79" customFormat="1" x14ac:dyDescent="0.2">
      <c r="A251" s="77">
        <v>507599</v>
      </c>
      <c r="B251" s="77" t="s">
        <v>412</v>
      </c>
      <c r="C251" s="77" t="s">
        <v>1216</v>
      </c>
      <c r="D251" s="77">
        <v>5</v>
      </c>
      <c r="E251" s="78">
        <v>36526</v>
      </c>
      <c r="F251" s="87" t="s">
        <v>1144</v>
      </c>
      <c r="G251" s="77" t="s">
        <v>413</v>
      </c>
      <c r="H251" s="77" t="s">
        <v>391</v>
      </c>
      <c r="I251" s="77">
        <v>105993</v>
      </c>
      <c r="J251" s="77" t="s">
        <v>680</v>
      </c>
      <c r="K251" s="77" t="s">
        <v>681</v>
      </c>
      <c r="L251" s="77" t="s">
        <v>682</v>
      </c>
    </row>
    <row r="252" spans="1:12" s="79" customFormat="1" x14ac:dyDescent="0.2">
      <c r="A252" s="77">
        <v>500742</v>
      </c>
      <c r="B252" s="77" t="s">
        <v>412</v>
      </c>
      <c r="C252" s="77" t="s">
        <v>1216</v>
      </c>
      <c r="D252" s="77">
        <v>5</v>
      </c>
      <c r="E252" s="78">
        <v>36526</v>
      </c>
      <c r="F252" s="87" t="s">
        <v>1144</v>
      </c>
      <c r="G252" s="77" t="s">
        <v>413</v>
      </c>
      <c r="H252" s="77" t="s">
        <v>391</v>
      </c>
      <c r="I252" s="77">
        <v>105989</v>
      </c>
      <c r="J252" s="77" t="s">
        <v>529</v>
      </c>
      <c r="K252" s="77" t="s">
        <v>564</v>
      </c>
      <c r="L252" s="77" t="s">
        <v>565</v>
      </c>
    </row>
    <row r="253" spans="1:12" s="79" customFormat="1" x14ac:dyDescent="0.2">
      <c r="A253" s="77">
        <v>507552</v>
      </c>
      <c r="B253" s="77" t="s">
        <v>412</v>
      </c>
      <c r="C253" s="77" t="s">
        <v>1216</v>
      </c>
      <c r="D253" s="77">
        <v>5</v>
      </c>
      <c r="E253" s="78">
        <v>36526</v>
      </c>
      <c r="F253" s="87" t="s">
        <v>1144</v>
      </c>
      <c r="G253" s="77" t="s">
        <v>413</v>
      </c>
      <c r="H253" s="77" t="s">
        <v>391</v>
      </c>
      <c r="I253" s="77">
        <v>105988</v>
      </c>
      <c r="J253" s="77" t="s">
        <v>670</v>
      </c>
      <c r="K253" s="77" t="s">
        <v>671</v>
      </c>
      <c r="L253" s="77" t="s">
        <v>570</v>
      </c>
    </row>
    <row r="254" spans="1:12" s="79" customFormat="1" x14ac:dyDescent="0.2">
      <c r="A254" s="77">
        <v>405983</v>
      </c>
      <c r="B254" s="77" t="s">
        <v>412</v>
      </c>
      <c r="C254" s="77" t="s">
        <v>337</v>
      </c>
      <c r="D254" s="77">
        <v>7</v>
      </c>
      <c r="E254" s="78">
        <v>36510</v>
      </c>
      <c r="F254" s="87" t="s">
        <v>1144</v>
      </c>
      <c r="G254" s="77" t="s">
        <v>413</v>
      </c>
      <c r="H254" s="77" t="s">
        <v>391</v>
      </c>
      <c r="I254" s="77">
        <v>105996</v>
      </c>
      <c r="J254" s="77" t="s">
        <v>677</v>
      </c>
      <c r="K254" s="77" t="s">
        <v>720</v>
      </c>
      <c r="L254" s="77" t="s">
        <v>721</v>
      </c>
    </row>
    <row r="255" spans="1:12" s="79" customFormat="1" x14ac:dyDescent="0.2">
      <c r="A255" s="77">
        <v>406284</v>
      </c>
      <c r="B255" s="77" t="s">
        <v>412</v>
      </c>
      <c r="C255" s="77" t="s">
        <v>337</v>
      </c>
      <c r="D255" s="77">
        <v>7</v>
      </c>
      <c r="E255" s="78">
        <v>36510</v>
      </c>
      <c r="F255" s="87" t="s">
        <v>1144</v>
      </c>
      <c r="G255" s="77" t="s">
        <v>413</v>
      </c>
      <c r="H255" s="77" t="s">
        <v>391</v>
      </c>
      <c r="I255" s="77">
        <v>105996</v>
      </c>
      <c r="J255" s="77" t="s">
        <v>677</v>
      </c>
      <c r="K255" s="77" t="s">
        <v>1038</v>
      </c>
      <c r="L255" s="77" t="s">
        <v>721</v>
      </c>
    </row>
    <row r="256" spans="1:12" s="79" customFormat="1" x14ac:dyDescent="0.2">
      <c r="A256" s="77">
        <v>500019</v>
      </c>
      <c r="B256" s="77" t="s">
        <v>412</v>
      </c>
      <c r="C256" s="77" t="s">
        <v>337</v>
      </c>
      <c r="D256" s="77">
        <v>7</v>
      </c>
      <c r="E256" s="78">
        <v>36526</v>
      </c>
      <c r="F256" s="87" t="s">
        <v>1144</v>
      </c>
      <c r="G256" s="77" t="s">
        <v>413</v>
      </c>
      <c r="H256" s="77" t="s">
        <v>391</v>
      </c>
      <c r="I256" s="77">
        <v>105983</v>
      </c>
      <c r="J256" s="77" t="s">
        <v>560</v>
      </c>
      <c r="K256" s="77" t="s">
        <v>724</v>
      </c>
      <c r="L256" s="77" t="s">
        <v>714</v>
      </c>
    </row>
    <row r="257" spans="1:12" s="79" customFormat="1" x14ac:dyDescent="0.2">
      <c r="A257" s="77">
        <v>503712</v>
      </c>
      <c r="B257" s="77" t="s">
        <v>412</v>
      </c>
      <c r="C257" s="77" t="s">
        <v>337</v>
      </c>
      <c r="D257" s="77">
        <v>7</v>
      </c>
      <c r="E257" s="78">
        <v>36526</v>
      </c>
      <c r="F257" s="87" t="s">
        <v>1144</v>
      </c>
      <c r="G257" s="77" t="s">
        <v>413</v>
      </c>
      <c r="H257" s="77" t="s">
        <v>391</v>
      </c>
      <c r="I257" s="77">
        <v>105993</v>
      </c>
      <c r="J257" s="77" t="s">
        <v>680</v>
      </c>
      <c r="K257" s="77" t="s">
        <v>806</v>
      </c>
      <c r="L257" s="77" t="s">
        <v>807</v>
      </c>
    </row>
    <row r="258" spans="1:12" s="79" customFormat="1" x14ac:dyDescent="0.2">
      <c r="A258" s="77">
        <v>506404</v>
      </c>
      <c r="B258" s="77" t="s">
        <v>412</v>
      </c>
      <c r="C258" s="77" t="s">
        <v>337</v>
      </c>
      <c r="D258" s="77">
        <v>7</v>
      </c>
      <c r="E258" s="78">
        <v>36526</v>
      </c>
      <c r="F258" s="87" t="s">
        <v>1144</v>
      </c>
      <c r="G258" s="77" t="s">
        <v>413</v>
      </c>
      <c r="H258" s="77" t="s">
        <v>391</v>
      </c>
      <c r="I258" s="77">
        <v>150120</v>
      </c>
      <c r="J258" s="77" t="s">
        <v>1037</v>
      </c>
      <c r="K258" s="77" t="s">
        <v>242</v>
      </c>
      <c r="L258" s="77" t="s">
        <v>243</v>
      </c>
    </row>
    <row r="259" spans="1:12" s="79" customFormat="1" x14ac:dyDescent="0.2">
      <c r="A259" s="77">
        <v>507521</v>
      </c>
      <c r="B259" s="77" t="s">
        <v>412</v>
      </c>
      <c r="C259" s="77" t="s">
        <v>337</v>
      </c>
      <c r="D259" s="77">
        <v>7</v>
      </c>
      <c r="E259" s="78">
        <v>36526</v>
      </c>
      <c r="F259" s="87" t="s">
        <v>1144</v>
      </c>
      <c r="G259" s="77" t="s">
        <v>413</v>
      </c>
      <c r="H259" s="77" t="s">
        <v>391</v>
      </c>
      <c r="I259" s="77">
        <v>105978</v>
      </c>
      <c r="J259" s="77" t="s">
        <v>531</v>
      </c>
      <c r="K259" s="77" t="s">
        <v>827</v>
      </c>
      <c r="L259" s="77" t="s">
        <v>828</v>
      </c>
    </row>
    <row r="260" spans="1:12" s="79" customFormat="1" x14ac:dyDescent="0.2">
      <c r="A260" s="77">
        <v>507527</v>
      </c>
      <c r="B260" s="77" t="s">
        <v>412</v>
      </c>
      <c r="C260" s="77" t="s">
        <v>337</v>
      </c>
      <c r="D260" s="77">
        <v>7</v>
      </c>
      <c r="E260" s="78">
        <v>36526</v>
      </c>
      <c r="F260" s="87" t="s">
        <v>1144</v>
      </c>
      <c r="G260" s="77" t="s">
        <v>413</v>
      </c>
      <c r="H260" s="77" t="s">
        <v>391</v>
      </c>
      <c r="I260" s="77">
        <v>105978</v>
      </c>
      <c r="J260" s="77" t="s">
        <v>531</v>
      </c>
      <c r="K260" s="77" t="s">
        <v>829</v>
      </c>
      <c r="L260" s="77" t="s">
        <v>758</v>
      </c>
    </row>
    <row r="261" spans="1:12" s="79" customFormat="1" x14ac:dyDescent="0.2">
      <c r="A261" s="77">
        <v>507528</v>
      </c>
      <c r="B261" s="77" t="s">
        <v>412</v>
      </c>
      <c r="C261" s="77" t="s">
        <v>337</v>
      </c>
      <c r="D261" s="77">
        <v>7</v>
      </c>
      <c r="E261" s="78">
        <v>36526</v>
      </c>
      <c r="F261" s="87" t="s">
        <v>1144</v>
      </c>
      <c r="G261" s="77" t="s">
        <v>413</v>
      </c>
      <c r="H261" s="77" t="s">
        <v>391</v>
      </c>
      <c r="I261" s="77">
        <v>105996</v>
      </c>
      <c r="J261" s="77" t="s">
        <v>677</v>
      </c>
      <c r="K261" s="77" t="s">
        <v>830</v>
      </c>
      <c r="L261" s="77" t="s">
        <v>807</v>
      </c>
    </row>
    <row r="262" spans="1:12" s="79" customFormat="1" x14ac:dyDescent="0.2">
      <c r="A262" s="77">
        <v>507533</v>
      </c>
      <c r="B262" s="77" t="s">
        <v>412</v>
      </c>
      <c r="C262" s="77" t="s">
        <v>337</v>
      </c>
      <c r="D262" s="77">
        <v>7</v>
      </c>
      <c r="E262" s="78">
        <v>36526</v>
      </c>
      <c r="F262" s="87" t="s">
        <v>1144</v>
      </c>
      <c r="G262" s="77" t="s">
        <v>413</v>
      </c>
      <c r="H262" s="77" t="s">
        <v>391</v>
      </c>
      <c r="I262" s="77">
        <v>105996</v>
      </c>
      <c r="J262" s="77" t="s">
        <v>677</v>
      </c>
      <c r="K262" s="77" t="s">
        <v>831</v>
      </c>
      <c r="L262" s="77" t="s">
        <v>807</v>
      </c>
    </row>
    <row r="263" spans="1:12" s="79" customFormat="1" x14ac:dyDescent="0.2">
      <c r="A263" s="77">
        <v>507535</v>
      </c>
      <c r="B263" s="77" t="s">
        <v>412</v>
      </c>
      <c r="C263" s="77" t="s">
        <v>337</v>
      </c>
      <c r="D263" s="77">
        <v>7</v>
      </c>
      <c r="E263" s="78">
        <v>36526</v>
      </c>
      <c r="F263" s="87" t="s">
        <v>1144</v>
      </c>
      <c r="G263" s="77" t="s">
        <v>413</v>
      </c>
      <c r="H263" s="77" t="s">
        <v>391</v>
      </c>
      <c r="I263" s="77">
        <v>105988</v>
      </c>
      <c r="J263" s="77" t="s">
        <v>670</v>
      </c>
      <c r="K263" s="77" t="s">
        <v>832</v>
      </c>
      <c r="L263" s="77" t="s">
        <v>807</v>
      </c>
    </row>
    <row r="264" spans="1:12" s="79" customFormat="1" x14ac:dyDescent="0.2">
      <c r="A264" s="77">
        <v>507541</v>
      </c>
      <c r="B264" s="77" t="s">
        <v>412</v>
      </c>
      <c r="C264" s="77" t="s">
        <v>337</v>
      </c>
      <c r="D264" s="77">
        <v>7</v>
      </c>
      <c r="E264" s="78">
        <v>36526</v>
      </c>
      <c r="F264" s="87" t="s">
        <v>1144</v>
      </c>
      <c r="G264" s="77" t="s">
        <v>413</v>
      </c>
      <c r="H264" s="77" t="s">
        <v>391</v>
      </c>
      <c r="I264" s="77">
        <v>105983</v>
      </c>
      <c r="J264" s="77" t="s">
        <v>560</v>
      </c>
      <c r="K264" s="77" t="s">
        <v>833</v>
      </c>
      <c r="L264" s="77" t="s">
        <v>828</v>
      </c>
    </row>
    <row r="265" spans="1:12" s="79" customFormat="1" x14ac:dyDescent="0.2">
      <c r="A265" s="77">
        <v>507546</v>
      </c>
      <c r="B265" s="77" t="s">
        <v>412</v>
      </c>
      <c r="C265" s="77" t="s">
        <v>337</v>
      </c>
      <c r="D265" s="77">
        <v>7</v>
      </c>
      <c r="E265" s="78">
        <v>36526</v>
      </c>
      <c r="F265" s="87" t="s">
        <v>1144</v>
      </c>
      <c r="G265" s="77" t="s">
        <v>413</v>
      </c>
      <c r="H265" s="77" t="s">
        <v>391</v>
      </c>
      <c r="I265" s="77">
        <v>105988</v>
      </c>
      <c r="J265" s="77" t="s">
        <v>670</v>
      </c>
      <c r="K265" s="77" t="s">
        <v>834</v>
      </c>
      <c r="L265" s="77" t="s">
        <v>807</v>
      </c>
    </row>
    <row r="266" spans="1:12" s="79" customFormat="1" x14ac:dyDescent="0.2">
      <c r="A266" s="77">
        <v>507547</v>
      </c>
      <c r="B266" s="77" t="s">
        <v>412</v>
      </c>
      <c r="C266" s="77" t="s">
        <v>337</v>
      </c>
      <c r="D266" s="77">
        <v>7</v>
      </c>
      <c r="E266" s="78">
        <v>36526</v>
      </c>
      <c r="F266" s="87" t="s">
        <v>1144</v>
      </c>
      <c r="G266" s="77" t="s">
        <v>413</v>
      </c>
      <c r="H266" s="77" t="s">
        <v>391</v>
      </c>
      <c r="I266" s="77">
        <v>105989</v>
      </c>
      <c r="J266" s="77" t="s">
        <v>529</v>
      </c>
      <c r="K266" s="77" t="s">
        <v>835</v>
      </c>
      <c r="L266" s="77" t="s">
        <v>807</v>
      </c>
    </row>
    <row r="267" spans="1:12" s="79" customFormat="1" x14ac:dyDescent="0.2">
      <c r="A267" s="77">
        <v>507548</v>
      </c>
      <c r="B267" s="77" t="s">
        <v>412</v>
      </c>
      <c r="C267" s="77" t="s">
        <v>337</v>
      </c>
      <c r="D267" s="77">
        <v>7</v>
      </c>
      <c r="E267" s="78">
        <v>36526</v>
      </c>
      <c r="F267" s="87" t="s">
        <v>1144</v>
      </c>
      <c r="G267" s="77" t="s">
        <v>413</v>
      </c>
      <c r="H267" s="77" t="s">
        <v>391</v>
      </c>
      <c r="I267" s="77">
        <v>106332</v>
      </c>
      <c r="J267" s="77" t="s">
        <v>836</v>
      </c>
      <c r="K267" s="77" t="s">
        <v>837</v>
      </c>
      <c r="L267" s="77" t="s">
        <v>838</v>
      </c>
    </row>
    <row r="268" spans="1:12" s="79" customFormat="1" x14ac:dyDescent="0.2">
      <c r="A268" s="77">
        <v>507551</v>
      </c>
      <c r="B268" s="77" t="s">
        <v>412</v>
      </c>
      <c r="C268" s="77" t="s">
        <v>337</v>
      </c>
      <c r="D268" s="77">
        <v>7</v>
      </c>
      <c r="E268" s="78">
        <v>36526</v>
      </c>
      <c r="F268" s="87" t="s">
        <v>1144</v>
      </c>
      <c r="G268" s="77" t="s">
        <v>413</v>
      </c>
      <c r="H268" s="77" t="s">
        <v>391</v>
      </c>
      <c r="I268" s="77">
        <v>105988</v>
      </c>
      <c r="J268" s="77" t="s">
        <v>670</v>
      </c>
      <c r="K268" s="77" t="s">
        <v>839</v>
      </c>
      <c r="L268" s="77" t="s">
        <v>807</v>
      </c>
    </row>
    <row r="269" spans="1:12" s="79" customFormat="1" x14ac:dyDescent="0.2">
      <c r="A269" s="77">
        <v>507555</v>
      </c>
      <c r="B269" s="77" t="s">
        <v>412</v>
      </c>
      <c r="C269" s="77" t="s">
        <v>337</v>
      </c>
      <c r="D269" s="77">
        <v>7</v>
      </c>
      <c r="E269" s="78">
        <v>36526</v>
      </c>
      <c r="F269" s="87" t="s">
        <v>1144</v>
      </c>
      <c r="G269" s="77" t="s">
        <v>413</v>
      </c>
      <c r="H269" s="77" t="s">
        <v>391</v>
      </c>
      <c r="I269" s="77">
        <v>105989</v>
      </c>
      <c r="J269" s="77" t="s">
        <v>529</v>
      </c>
      <c r="K269" s="77" t="s">
        <v>840</v>
      </c>
      <c r="L269" s="77" t="s">
        <v>807</v>
      </c>
    </row>
    <row r="270" spans="1:12" s="79" customFormat="1" x14ac:dyDescent="0.2">
      <c r="A270" s="77">
        <v>507574</v>
      </c>
      <c r="B270" s="77" t="s">
        <v>412</v>
      </c>
      <c r="C270" s="77" t="s">
        <v>337</v>
      </c>
      <c r="D270" s="77">
        <v>7</v>
      </c>
      <c r="E270" s="78">
        <v>36526</v>
      </c>
      <c r="F270" s="87" t="s">
        <v>1144</v>
      </c>
      <c r="G270" s="77" t="s">
        <v>413</v>
      </c>
      <c r="H270" s="77" t="s">
        <v>391</v>
      </c>
      <c r="I270" s="77">
        <v>105989</v>
      </c>
      <c r="J270" s="77" t="s">
        <v>529</v>
      </c>
      <c r="K270" s="77" t="s">
        <v>1145</v>
      </c>
      <c r="L270" s="77" t="s">
        <v>807</v>
      </c>
    </row>
    <row r="271" spans="1:12" s="79" customFormat="1" x14ac:dyDescent="0.2">
      <c r="A271" s="77">
        <v>507605</v>
      </c>
      <c r="B271" s="77" t="s">
        <v>412</v>
      </c>
      <c r="C271" s="77" t="s">
        <v>337</v>
      </c>
      <c r="D271" s="77">
        <v>7</v>
      </c>
      <c r="E271" s="78">
        <v>36526</v>
      </c>
      <c r="F271" s="87" t="s">
        <v>1144</v>
      </c>
      <c r="G271" s="77" t="s">
        <v>413</v>
      </c>
      <c r="H271" s="77" t="s">
        <v>391</v>
      </c>
      <c r="I271" s="77">
        <v>106330</v>
      </c>
      <c r="J271" s="77" t="s">
        <v>842</v>
      </c>
      <c r="K271" s="77" t="s">
        <v>843</v>
      </c>
      <c r="L271" s="77" t="s">
        <v>807</v>
      </c>
    </row>
    <row r="272" spans="1:12" s="79" customFormat="1" x14ac:dyDescent="0.2">
      <c r="A272" s="77">
        <v>507608</v>
      </c>
      <c r="B272" s="77" t="s">
        <v>412</v>
      </c>
      <c r="C272" s="77" t="s">
        <v>337</v>
      </c>
      <c r="D272" s="77">
        <v>7</v>
      </c>
      <c r="E272" s="78">
        <v>36526</v>
      </c>
      <c r="F272" s="87" t="s">
        <v>1144</v>
      </c>
      <c r="G272" s="77" t="s">
        <v>413</v>
      </c>
      <c r="H272" s="77" t="s">
        <v>391</v>
      </c>
      <c r="I272" s="77">
        <v>105993</v>
      </c>
      <c r="J272" s="77" t="s">
        <v>680</v>
      </c>
      <c r="K272" s="77" t="s">
        <v>844</v>
      </c>
      <c r="L272" s="77" t="s">
        <v>337</v>
      </c>
    </row>
    <row r="273" spans="1:12" s="79" customFormat="1" x14ac:dyDescent="0.2">
      <c r="A273" s="77">
        <v>507612</v>
      </c>
      <c r="B273" s="77" t="s">
        <v>412</v>
      </c>
      <c r="C273" s="77" t="s">
        <v>337</v>
      </c>
      <c r="D273" s="77">
        <v>7</v>
      </c>
      <c r="E273" s="78">
        <v>36526</v>
      </c>
      <c r="F273" s="87" t="s">
        <v>1144</v>
      </c>
      <c r="G273" s="77" t="s">
        <v>413</v>
      </c>
      <c r="H273" s="77" t="s">
        <v>391</v>
      </c>
      <c r="I273" s="77">
        <v>105993</v>
      </c>
      <c r="J273" s="77" t="s">
        <v>680</v>
      </c>
      <c r="K273" s="77" t="s">
        <v>845</v>
      </c>
      <c r="L273" s="77" t="s">
        <v>807</v>
      </c>
    </row>
    <row r="274" spans="1:12" s="79" customFormat="1" x14ac:dyDescent="0.2">
      <c r="A274" s="77">
        <v>507613</v>
      </c>
      <c r="B274" s="77" t="s">
        <v>412</v>
      </c>
      <c r="C274" s="77" t="s">
        <v>337</v>
      </c>
      <c r="D274" s="77">
        <v>7</v>
      </c>
      <c r="E274" s="78">
        <v>36526</v>
      </c>
      <c r="F274" s="87" t="s">
        <v>1144</v>
      </c>
      <c r="G274" s="77" t="s">
        <v>413</v>
      </c>
      <c r="H274" s="77" t="s">
        <v>391</v>
      </c>
      <c r="I274" s="77">
        <v>106331</v>
      </c>
      <c r="J274" s="77" t="s">
        <v>846</v>
      </c>
      <c r="K274" s="77" t="s">
        <v>847</v>
      </c>
      <c r="L274" s="77" t="s">
        <v>807</v>
      </c>
    </row>
    <row r="275" spans="1:12" s="79" customFormat="1" x14ac:dyDescent="0.2">
      <c r="A275" s="77">
        <v>507615</v>
      </c>
      <c r="B275" s="77" t="s">
        <v>412</v>
      </c>
      <c r="C275" s="77" t="s">
        <v>337</v>
      </c>
      <c r="D275" s="77">
        <v>7</v>
      </c>
      <c r="E275" s="78">
        <v>36526</v>
      </c>
      <c r="F275" s="87" t="s">
        <v>1144</v>
      </c>
      <c r="G275" s="77" t="s">
        <v>413</v>
      </c>
      <c r="H275" s="77" t="s">
        <v>391</v>
      </c>
      <c r="I275" s="77">
        <v>105993</v>
      </c>
      <c r="J275" s="77" t="s">
        <v>680</v>
      </c>
      <c r="K275" s="77" t="s">
        <v>848</v>
      </c>
      <c r="L275" s="77" t="s">
        <v>807</v>
      </c>
    </row>
    <row r="276" spans="1:12" s="79" customFormat="1" x14ac:dyDescent="0.2">
      <c r="A276" s="77">
        <v>507618</v>
      </c>
      <c r="B276" s="77" t="s">
        <v>412</v>
      </c>
      <c r="C276" s="77" t="s">
        <v>337</v>
      </c>
      <c r="D276" s="77">
        <v>7</v>
      </c>
      <c r="E276" s="78">
        <v>36526</v>
      </c>
      <c r="F276" s="87" t="s">
        <v>1144</v>
      </c>
      <c r="G276" s="77" t="s">
        <v>413</v>
      </c>
      <c r="H276" s="77" t="s">
        <v>391</v>
      </c>
      <c r="I276" s="77">
        <v>105993</v>
      </c>
      <c r="J276" s="77" t="s">
        <v>680</v>
      </c>
      <c r="K276" s="77" t="s">
        <v>849</v>
      </c>
      <c r="L276" s="77" t="s">
        <v>807</v>
      </c>
    </row>
    <row r="277" spans="1:12" s="79" customFormat="1" x14ac:dyDescent="0.2">
      <c r="A277" s="77">
        <v>405971</v>
      </c>
      <c r="B277" s="77" t="s">
        <v>412</v>
      </c>
      <c r="C277" s="77" t="s">
        <v>1217</v>
      </c>
      <c r="D277" s="77">
        <v>10</v>
      </c>
      <c r="E277" s="78">
        <v>36510</v>
      </c>
      <c r="F277" s="87" t="s">
        <v>1144</v>
      </c>
      <c r="G277" s="77" t="s">
        <v>413</v>
      </c>
      <c r="H277" s="77" t="s">
        <v>391</v>
      </c>
      <c r="I277" s="77">
        <v>105983</v>
      </c>
      <c r="J277" s="77" t="s">
        <v>560</v>
      </c>
      <c r="K277" s="77" t="s">
        <v>4</v>
      </c>
      <c r="L277" s="77" t="s">
        <v>5</v>
      </c>
    </row>
    <row r="278" spans="1:12" s="79" customFormat="1" x14ac:dyDescent="0.2">
      <c r="A278" s="77">
        <v>502958</v>
      </c>
      <c r="B278" s="77" t="s">
        <v>412</v>
      </c>
      <c r="C278" s="77" t="s">
        <v>1217</v>
      </c>
      <c r="D278" s="77">
        <v>10</v>
      </c>
      <c r="E278" s="78">
        <v>36526</v>
      </c>
      <c r="F278" s="87" t="s">
        <v>1144</v>
      </c>
      <c r="G278" s="77" t="s">
        <v>413</v>
      </c>
      <c r="H278" s="77" t="s">
        <v>391</v>
      </c>
      <c r="I278" s="77">
        <v>105989</v>
      </c>
      <c r="J278" s="77" t="s">
        <v>529</v>
      </c>
      <c r="K278" s="77" t="s">
        <v>30</v>
      </c>
      <c r="L278" s="77" t="s">
        <v>5</v>
      </c>
    </row>
    <row r="279" spans="1:12" s="79" customFormat="1" x14ac:dyDescent="0.2">
      <c r="A279" s="77">
        <v>503178</v>
      </c>
      <c r="B279" s="77" t="s">
        <v>412</v>
      </c>
      <c r="C279" s="77" t="s">
        <v>1217</v>
      </c>
      <c r="D279" s="77">
        <v>10</v>
      </c>
      <c r="E279" s="78">
        <v>36526</v>
      </c>
      <c r="F279" s="87" t="s">
        <v>1144</v>
      </c>
      <c r="G279" s="77" t="s">
        <v>413</v>
      </c>
      <c r="H279" s="77" t="s">
        <v>391</v>
      </c>
      <c r="I279" s="77">
        <v>105983</v>
      </c>
      <c r="J279" s="77" t="s">
        <v>560</v>
      </c>
      <c r="K279" s="77" t="s">
        <v>34</v>
      </c>
      <c r="L279" s="77" t="s">
        <v>11</v>
      </c>
    </row>
    <row r="280" spans="1:12" s="79" customFormat="1" x14ac:dyDescent="0.2">
      <c r="A280" s="77">
        <v>506369</v>
      </c>
      <c r="B280" s="77" t="s">
        <v>412</v>
      </c>
      <c r="C280" s="77" t="s">
        <v>1217</v>
      </c>
      <c r="D280" s="77">
        <v>10</v>
      </c>
      <c r="E280" s="78">
        <v>36526</v>
      </c>
      <c r="F280" s="87" t="s">
        <v>1144</v>
      </c>
      <c r="G280" s="77" t="s">
        <v>413</v>
      </c>
      <c r="H280" s="77" t="s">
        <v>391</v>
      </c>
      <c r="I280" s="77">
        <v>150120</v>
      </c>
      <c r="J280" s="77" t="s">
        <v>1037</v>
      </c>
      <c r="K280" s="77" t="s">
        <v>255</v>
      </c>
      <c r="L280" s="77" t="s">
        <v>78</v>
      </c>
    </row>
    <row r="281" spans="1:12" s="79" customFormat="1" x14ac:dyDescent="0.2">
      <c r="A281" s="77">
        <v>506449</v>
      </c>
      <c r="B281" s="77" t="s">
        <v>412</v>
      </c>
      <c r="C281" s="77" t="s">
        <v>1217</v>
      </c>
      <c r="D281" s="77">
        <v>10</v>
      </c>
      <c r="E281" s="78">
        <v>36526</v>
      </c>
      <c r="F281" s="87" t="s">
        <v>1144</v>
      </c>
      <c r="G281" s="77" t="s">
        <v>413</v>
      </c>
      <c r="H281" s="77" t="s">
        <v>391</v>
      </c>
      <c r="I281" s="77">
        <v>150120</v>
      </c>
      <c r="J281" s="77" t="s">
        <v>1037</v>
      </c>
      <c r="K281" s="77" t="s">
        <v>260</v>
      </c>
      <c r="L281" s="77" t="s">
        <v>261</v>
      </c>
    </row>
    <row r="282" spans="1:12" s="79" customFormat="1" x14ac:dyDescent="0.2">
      <c r="A282" s="77">
        <v>506458</v>
      </c>
      <c r="B282" s="77" t="s">
        <v>412</v>
      </c>
      <c r="C282" s="77" t="s">
        <v>1217</v>
      </c>
      <c r="D282" s="77">
        <v>10</v>
      </c>
      <c r="E282" s="78">
        <v>36526</v>
      </c>
      <c r="F282" s="87" t="s">
        <v>1144</v>
      </c>
      <c r="G282" s="77" t="s">
        <v>413</v>
      </c>
      <c r="H282" s="77" t="s">
        <v>391</v>
      </c>
      <c r="I282" s="77">
        <v>150120</v>
      </c>
      <c r="J282" s="77" t="s">
        <v>1037</v>
      </c>
      <c r="K282" s="77" t="s">
        <v>256</v>
      </c>
      <c r="L282" s="77" t="s">
        <v>257</v>
      </c>
    </row>
    <row r="283" spans="1:12" s="79" customFormat="1" x14ac:dyDescent="0.2">
      <c r="A283" s="77">
        <v>506479</v>
      </c>
      <c r="B283" s="77" t="s">
        <v>412</v>
      </c>
      <c r="C283" s="77" t="s">
        <v>1217</v>
      </c>
      <c r="D283" s="77">
        <v>10</v>
      </c>
      <c r="E283" s="78">
        <v>36526</v>
      </c>
      <c r="F283" s="87" t="s">
        <v>1144</v>
      </c>
      <c r="G283" s="77" t="s">
        <v>413</v>
      </c>
      <c r="H283" s="77" t="s">
        <v>391</v>
      </c>
      <c r="I283" s="77">
        <v>150120</v>
      </c>
      <c r="J283" s="77" t="s">
        <v>1037</v>
      </c>
      <c r="K283" s="77" t="s">
        <v>258</v>
      </c>
      <c r="L283" s="77" t="s">
        <v>259</v>
      </c>
    </row>
    <row r="284" spans="1:12" s="79" customFormat="1" x14ac:dyDescent="0.2">
      <c r="A284" s="77">
        <v>507519</v>
      </c>
      <c r="B284" s="77" t="s">
        <v>412</v>
      </c>
      <c r="C284" s="77" t="s">
        <v>1217</v>
      </c>
      <c r="D284" s="77">
        <v>10</v>
      </c>
      <c r="E284" s="78">
        <v>36586</v>
      </c>
      <c r="F284" s="87" t="s">
        <v>1144</v>
      </c>
      <c r="G284" s="77" t="s">
        <v>413</v>
      </c>
      <c r="H284" s="77" t="s">
        <v>391</v>
      </c>
      <c r="I284" s="77">
        <v>106330</v>
      </c>
      <c r="J284" s="77" t="s">
        <v>842</v>
      </c>
      <c r="K284" s="77" t="s">
        <v>53</v>
      </c>
      <c r="L284" s="77" t="s">
        <v>5</v>
      </c>
    </row>
    <row r="285" spans="1:12" s="79" customFormat="1" x14ac:dyDescent="0.2">
      <c r="A285" s="77">
        <v>507558</v>
      </c>
      <c r="B285" s="77" t="s">
        <v>412</v>
      </c>
      <c r="C285" s="77" t="s">
        <v>1217</v>
      </c>
      <c r="D285" s="77">
        <v>10</v>
      </c>
      <c r="E285" s="78">
        <v>36526</v>
      </c>
      <c r="F285" s="87" t="s">
        <v>1144</v>
      </c>
      <c r="G285" s="77" t="s">
        <v>413</v>
      </c>
      <c r="H285" s="77" t="s">
        <v>391</v>
      </c>
      <c r="I285" s="77">
        <v>106330</v>
      </c>
      <c r="J285" s="77" t="s">
        <v>842</v>
      </c>
      <c r="K285" s="77" t="s">
        <v>54</v>
      </c>
      <c r="L285" s="77" t="s">
        <v>5</v>
      </c>
    </row>
    <row r="286" spans="1:12" s="79" customFormat="1" x14ac:dyDescent="0.2">
      <c r="A286" s="77">
        <v>507581</v>
      </c>
      <c r="B286" s="77" t="s">
        <v>412</v>
      </c>
      <c r="C286" s="77" t="s">
        <v>1217</v>
      </c>
      <c r="D286" s="77">
        <v>10</v>
      </c>
      <c r="E286" s="78">
        <v>36526</v>
      </c>
      <c r="F286" s="87" t="s">
        <v>1144</v>
      </c>
      <c r="G286" s="77" t="s">
        <v>413</v>
      </c>
      <c r="H286" s="77" t="s">
        <v>391</v>
      </c>
      <c r="I286" s="77">
        <v>105996</v>
      </c>
      <c r="J286" s="77" t="s">
        <v>677</v>
      </c>
      <c r="K286" s="77" t="s">
        <v>55</v>
      </c>
      <c r="L286" s="77" t="s">
        <v>5</v>
      </c>
    </row>
    <row r="287" spans="1:12" s="79" customFormat="1" x14ac:dyDescent="0.2">
      <c r="A287" s="77">
        <v>507602</v>
      </c>
      <c r="B287" s="77" t="s">
        <v>412</v>
      </c>
      <c r="C287" s="77" t="s">
        <v>1217</v>
      </c>
      <c r="D287" s="77">
        <v>10</v>
      </c>
      <c r="E287" s="78">
        <v>36526</v>
      </c>
      <c r="F287" s="87" t="s">
        <v>1144</v>
      </c>
      <c r="G287" s="77" t="s">
        <v>413</v>
      </c>
      <c r="H287" s="77" t="s">
        <v>391</v>
      </c>
      <c r="I287" s="77">
        <v>105993</v>
      </c>
      <c r="J287" s="77" t="s">
        <v>680</v>
      </c>
      <c r="K287" s="77" t="s">
        <v>56</v>
      </c>
      <c r="L287" s="77" t="s">
        <v>5</v>
      </c>
    </row>
    <row r="288" spans="1:12" s="79" customFormat="1" x14ac:dyDescent="0.2">
      <c r="A288" s="77">
        <v>507604</v>
      </c>
      <c r="B288" s="77" t="s">
        <v>412</v>
      </c>
      <c r="C288" s="77" t="s">
        <v>1217</v>
      </c>
      <c r="D288" s="77">
        <v>10</v>
      </c>
      <c r="E288" s="78">
        <v>36526</v>
      </c>
      <c r="F288" s="87" t="s">
        <v>1144</v>
      </c>
      <c r="G288" s="77" t="s">
        <v>413</v>
      </c>
      <c r="H288" s="77" t="s">
        <v>391</v>
      </c>
      <c r="I288" s="77">
        <v>106330</v>
      </c>
      <c r="J288" s="77" t="s">
        <v>842</v>
      </c>
      <c r="K288" s="77" t="s">
        <v>57</v>
      </c>
      <c r="L288" s="77" t="s">
        <v>5</v>
      </c>
    </row>
    <row r="289" spans="1:12" s="79" customFormat="1" x14ac:dyDescent="0.2">
      <c r="A289" s="77">
        <v>507607</v>
      </c>
      <c r="B289" s="77" t="s">
        <v>412</v>
      </c>
      <c r="C289" s="77" t="s">
        <v>1217</v>
      </c>
      <c r="D289" s="77">
        <v>10</v>
      </c>
      <c r="E289" s="78">
        <v>36526</v>
      </c>
      <c r="F289" s="87" t="s">
        <v>1144</v>
      </c>
      <c r="G289" s="77" t="s">
        <v>413</v>
      </c>
      <c r="H289" s="77" t="s">
        <v>391</v>
      </c>
      <c r="I289" s="77">
        <v>105993</v>
      </c>
      <c r="J289" s="77" t="s">
        <v>680</v>
      </c>
      <c r="K289" s="77" t="s">
        <v>58</v>
      </c>
      <c r="L289" s="77" t="s">
        <v>5</v>
      </c>
    </row>
    <row r="290" spans="1:12" s="79" customFormat="1" x14ac:dyDescent="0.2">
      <c r="A290" s="77">
        <v>507609</v>
      </c>
      <c r="B290" s="77" t="s">
        <v>412</v>
      </c>
      <c r="C290" s="77" t="s">
        <v>1217</v>
      </c>
      <c r="D290" s="77">
        <v>10</v>
      </c>
      <c r="E290" s="78">
        <v>36526</v>
      </c>
      <c r="F290" s="87" t="s">
        <v>1144</v>
      </c>
      <c r="G290" s="77" t="s">
        <v>413</v>
      </c>
      <c r="H290" s="77" t="s">
        <v>391</v>
      </c>
      <c r="I290" s="77">
        <v>106330</v>
      </c>
      <c r="J290" s="77" t="s">
        <v>842</v>
      </c>
      <c r="K290" s="77" t="s">
        <v>59</v>
      </c>
      <c r="L290" s="77" t="s">
        <v>5</v>
      </c>
    </row>
    <row r="291" spans="1:12" s="79" customFormat="1" x14ac:dyDescent="0.2">
      <c r="A291" s="77">
        <v>507610</v>
      </c>
      <c r="B291" s="77" t="s">
        <v>412</v>
      </c>
      <c r="C291" s="77" t="s">
        <v>1217</v>
      </c>
      <c r="D291" s="77">
        <v>10</v>
      </c>
      <c r="E291" s="78">
        <v>36526</v>
      </c>
      <c r="F291" s="87" t="s">
        <v>1144</v>
      </c>
      <c r="G291" s="77" t="s">
        <v>413</v>
      </c>
      <c r="H291" s="77" t="s">
        <v>391</v>
      </c>
      <c r="I291" s="77">
        <v>105993</v>
      </c>
      <c r="J291" s="77" t="s">
        <v>680</v>
      </c>
      <c r="K291" s="77" t="s">
        <v>60</v>
      </c>
      <c r="L291" s="77" t="s">
        <v>5</v>
      </c>
    </row>
    <row r="292" spans="1:12" s="79" customFormat="1" x14ac:dyDescent="0.2">
      <c r="A292" s="77">
        <v>507619</v>
      </c>
      <c r="B292" s="77" t="s">
        <v>412</v>
      </c>
      <c r="C292" s="77" t="s">
        <v>1217</v>
      </c>
      <c r="D292" s="77">
        <v>10</v>
      </c>
      <c r="E292" s="78">
        <v>36526</v>
      </c>
      <c r="F292" s="87" t="s">
        <v>1144</v>
      </c>
      <c r="G292" s="77" t="s">
        <v>413</v>
      </c>
      <c r="H292" s="77" t="s">
        <v>391</v>
      </c>
      <c r="I292" s="77">
        <v>105993</v>
      </c>
      <c r="J292" s="77" t="s">
        <v>680</v>
      </c>
      <c r="K292" s="77" t="s">
        <v>61</v>
      </c>
      <c r="L292" s="77" t="s">
        <v>62</v>
      </c>
    </row>
    <row r="293" spans="1:12" s="79" customFormat="1" x14ac:dyDescent="0.2">
      <c r="A293" s="77">
        <v>507627</v>
      </c>
      <c r="B293" s="77" t="s">
        <v>412</v>
      </c>
      <c r="C293" s="77" t="s">
        <v>1217</v>
      </c>
      <c r="D293" s="77">
        <v>10</v>
      </c>
      <c r="E293" s="78">
        <v>36526</v>
      </c>
      <c r="F293" s="87" t="s">
        <v>1144</v>
      </c>
      <c r="G293" s="77" t="s">
        <v>413</v>
      </c>
      <c r="H293" s="77" t="s">
        <v>391</v>
      </c>
      <c r="I293" s="77">
        <v>105988</v>
      </c>
      <c r="J293" s="77" t="s">
        <v>670</v>
      </c>
      <c r="K293" s="77" t="s">
        <v>63</v>
      </c>
      <c r="L293" s="77" t="s">
        <v>5</v>
      </c>
    </row>
    <row r="294" spans="1:12" s="79" customFormat="1" x14ac:dyDescent="0.2">
      <c r="A294" s="77">
        <v>507629</v>
      </c>
      <c r="B294" s="77" t="s">
        <v>412</v>
      </c>
      <c r="C294" s="77" t="s">
        <v>1217</v>
      </c>
      <c r="D294" s="77">
        <v>10</v>
      </c>
      <c r="E294" s="78">
        <v>36526</v>
      </c>
      <c r="F294" s="87" t="s">
        <v>1144</v>
      </c>
      <c r="G294" s="77" t="s">
        <v>413</v>
      </c>
      <c r="H294" s="77" t="s">
        <v>391</v>
      </c>
      <c r="I294" s="77">
        <v>105988</v>
      </c>
      <c r="J294" s="77" t="s">
        <v>670</v>
      </c>
      <c r="K294" s="77" t="s">
        <v>64</v>
      </c>
      <c r="L294" s="77" t="s">
        <v>5</v>
      </c>
    </row>
    <row r="295" spans="1:12" s="79" customFormat="1" x14ac:dyDescent="0.2">
      <c r="A295" s="77">
        <v>507630</v>
      </c>
      <c r="B295" s="77" t="s">
        <v>412</v>
      </c>
      <c r="C295" s="77" t="s">
        <v>1217</v>
      </c>
      <c r="D295" s="77">
        <v>10</v>
      </c>
      <c r="E295" s="78">
        <v>36526</v>
      </c>
      <c r="F295" s="87" t="s">
        <v>1144</v>
      </c>
      <c r="G295" s="77" t="s">
        <v>413</v>
      </c>
      <c r="H295" s="77" t="s">
        <v>391</v>
      </c>
      <c r="I295" s="77">
        <v>105988</v>
      </c>
      <c r="J295" s="77" t="s">
        <v>670</v>
      </c>
      <c r="K295" s="77" t="s">
        <v>65</v>
      </c>
      <c r="L295" s="77" t="s">
        <v>5</v>
      </c>
    </row>
    <row r="296" spans="1:12" s="79" customFormat="1" x14ac:dyDescent="0.2">
      <c r="A296" s="77">
        <v>507633</v>
      </c>
      <c r="B296" s="77" t="s">
        <v>412</v>
      </c>
      <c r="C296" s="77" t="s">
        <v>1217</v>
      </c>
      <c r="D296" s="77">
        <v>10</v>
      </c>
      <c r="E296" s="78">
        <v>36553</v>
      </c>
      <c r="F296" s="87" t="s">
        <v>1144</v>
      </c>
      <c r="G296" s="77" t="s">
        <v>413</v>
      </c>
      <c r="H296" s="77" t="s">
        <v>391</v>
      </c>
      <c r="I296" s="77">
        <v>106331</v>
      </c>
      <c r="J296" s="77" t="s">
        <v>846</v>
      </c>
      <c r="K296" s="77" t="s">
        <v>66</v>
      </c>
      <c r="L296" s="77" t="s">
        <v>5</v>
      </c>
    </row>
    <row r="297" spans="1:12" s="79" customFormat="1" x14ac:dyDescent="0.2">
      <c r="A297" s="77">
        <v>507636</v>
      </c>
      <c r="B297" s="77" t="s">
        <v>412</v>
      </c>
      <c r="C297" s="77" t="s">
        <v>1217</v>
      </c>
      <c r="D297" s="77">
        <v>10</v>
      </c>
      <c r="E297" s="78">
        <v>36526</v>
      </c>
      <c r="F297" s="87" t="s">
        <v>1144</v>
      </c>
      <c r="G297" s="77" t="s">
        <v>413</v>
      </c>
      <c r="H297" s="77" t="s">
        <v>391</v>
      </c>
      <c r="I297" s="77">
        <v>105993</v>
      </c>
      <c r="J297" s="77" t="s">
        <v>680</v>
      </c>
      <c r="K297" s="77" t="s">
        <v>67</v>
      </c>
      <c r="L297" s="77" t="s">
        <v>5</v>
      </c>
    </row>
    <row r="298" spans="1:12" s="79" customFormat="1" x14ac:dyDescent="0.2">
      <c r="A298" s="77">
        <v>507637</v>
      </c>
      <c r="B298" s="77" t="s">
        <v>412</v>
      </c>
      <c r="C298" s="77" t="s">
        <v>1217</v>
      </c>
      <c r="D298" s="77">
        <v>10</v>
      </c>
      <c r="E298" s="78">
        <v>36526</v>
      </c>
      <c r="F298" s="87" t="s">
        <v>1144</v>
      </c>
      <c r="G298" s="77" t="s">
        <v>413</v>
      </c>
      <c r="H298" s="77" t="s">
        <v>391</v>
      </c>
      <c r="I298" s="77">
        <v>105993</v>
      </c>
      <c r="J298" s="77" t="s">
        <v>680</v>
      </c>
      <c r="K298" s="77" t="s">
        <v>68</v>
      </c>
      <c r="L298" s="77" t="s">
        <v>5</v>
      </c>
    </row>
    <row r="299" spans="1:12" s="79" customFormat="1" x14ac:dyDescent="0.2">
      <c r="A299" s="77">
        <v>505359</v>
      </c>
      <c r="B299" s="77" t="s">
        <v>412</v>
      </c>
      <c r="C299" s="80" t="s">
        <v>360</v>
      </c>
      <c r="D299" s="77">
        <v>11</v>
      </c>
      <c r="E299" s="78">
        <v>36526</v>
      </c>
      <c r="F299" s="87" t="s">
        <v>1144</v>
      </c>
      <c r="G299" s="77" t="s">
        <v>413</v>
      </c>
      <c r="H299" s="77" t="s">
        <v>391</v>
      </c>
      <c r="I299" s="77">
        <v>150120</v>
      </c>
      <c r="J299" s="77" t="s">
        <v>1037</v>
      </c>
      <c r="K299" s="77" t="s">
        <v>1041</v>
      </c>
      <c r="L299" s="77" t="s">
        <v>1042</v>
      </c>
    </row>
    <row r="300" spans="1:12" s="79" customFormat="1" x14ac:dyDescent="0.2">
      <c r="A300" s="77">
        <v>505357</v>
      </c>
      <c r="B300" s="77" t="s">
        <v>412</v>
      </c>
      <c r="C300" s="77" t="s">
        <v>360</v>
      </c>
      <c r="D300" s="77">
        <v>11</v>
      </c>
      <c r="E300" s="78">
        <v>36526</v>
      </c>
      <c r="F300" s="87" t="s">
        <v>1144</v>
      </c>
      <c r="G300" s="77" t="s">
        <v>413</v>
      </c>
      <c r="H300" s="77" t="s">
        <v>391</v>
      </c>
      <c r="I300" s="77">
        <v>150120</v>
      </c>
      <c r="J300" s="77" t="s">
        <v>1037</v>
      </c>
      <c r="K300" s="77" t="s">
        <v>1039</v>
      </c>
      <c r="L300" s="77" t="s">
        <v>1040</v>
      </c>
    </row>
    <row r="301" spans="1:12" s="79" customFormat="1" x14ac:dyDescent="0.2">
      <c r="A301" s="77">
        <v>507601</v>
      </c>
      <c r="B301" s="77" t="s">
        <v>412</v>
      </c>
      <c r="C301" s="77" t="s">
        <v>360</v>
      </c>
      <c r="D301" s="77">
        <v>11</v>
      </c>
      <c r="E301" s="78">
        <v>36526</v>
      </c>
      <c r="F301" s="87" t="s">
        <v>1144</v>
      </c>
      <c r="G301" s="77" t="s">
        <v>413</v>
      </c>
      <c r="H301" s="77" t="s">
        <v>391</v>
      </c>
      <c r="I301" s="77">
        <v>105993</v>
      </c>
      <c r="J301" s="77" t="s">
        <v>680</v>
      </c>
      <c r="K301" s="77" t="s">
        <v>108</v>
      </c>
      <c r="L301" s="77" t="s">
        <v>109</v>
      </c>
    </row>
    <row r="302" spans="1:12" s="79" customFormat="1" x14ac:dyDescent="0.2">
      <c r="A302" s="77">
        <v>507603</v>
      </c>
      <c r="B302" s="77" t="s">
        <v>412</v>
      </c>
      <c r="C302" s="77" t="s">
        <v>360</v>
      </c>
      <c r="D302" s="77">
        <v>11</v>
      </c>
      <c r="E302" s="78">
        <v>36526</v>
      </c>
      <c r="F302" s="87" t="s">
        <v>1144</v>
      </c>
      <c r="G302" s="77" t="s">
        <v>413</v>
      </c>
      <c r="H302" s="77" t="s">
        <v>391</v>
      </c>
      <c r="I302" s="77">
        <v>106331</v>
      </c>
      <c r="J302" s="77" t="s">
        <v>846</v>
      </c>
      <c r="K302" s="77" t="s">
        <v>110</v>
      </c>
      <c r="L302" s="77" t="s">
        <v>98</v>
      </c>
    </row>
    <row r="303" spans="1:12" s="79" customFormat="1" x14ac:dyDescent="0.2">
      <c r="A303" s="77">
        <v>507620</v>
      </c>
      <c r="B303" s="77" t="s">
        <v>412</v>
      </c>
      <c r="C303" s="77" t="s">
        <v>360</v>
      </c>
      <c r="D303" s="77">
        <v>11</v>
      </c>
      <c r="E303" s="78">
        <v>36526</v>
      </c>
      <c r="F303" s="87" t="s">
        <v>1144</v>
      </c>
      <c r="G303" s="77" t="s">
        <v>413</v>
      </c>
      <c r="H303" s="77" t="s">
        <v>391</v>
      </c>
      <c r="I303" s="77">
        <v>105993</v>
      </c>
      <c r="J303" s="77" t="s">
        <v>680</v>
      </c>
      <c r="K303" s="77" t="s">
        <v>111</v>
      </c>
      <c r="L303" s="77" t="s">
        <v>109</v>
      </c>
    </row>
    <row r="304" spans="1:12" s="79" customFormat="1" x14ac:dyDescent="0.2">
      <c r="A304" s="77">
        <v>507621</v>
      </c>
      <c r="B304" s="77" t="s">
        <v>412</v>
      </c>
      <c r="C304" s="77" t="s">
        <v>360</v>
      </c>
      <c r="D304" s="77">
        <v>11</v>
      </c>
      <c r="E304" s="78">
        <v>36526</v>
      </c>
      <c r="F304" s="87" t="s">
        <v>1144</v>
      </c>
      <c r="G304" s="77" t="s">
        <v>413</v>
      </c>
      <c r="H304" s="77" t="s">
        <v>391</v>
      </c>
      <c r="I304" s="77">
        <v>105993</v>
      </c>
      <c r="J304" s="77" t="s">
        <v>680</v>
      </c>
      <c r="K304" s="77" t="s">
        <v>112</v>
      </c>
      <c r="L304" s="77" t="s">
        <v>109</v>
      </c>
    </row>
    <row r="305" spans="1:12" s="79" customFormat="1" x14ac:dyDescent="0.2">
      <c r="A305" s="77">
        <v>507622</v>
      </c>
      <c r="B305" s="77" t="s">
        <v>412</v>
      </c>
      <c r="C305" s="77" t="s">
        <v>360</v>
      </c>
      <c r="D305" s="77">
        <v>11</v>
      </c>
      <c r="E305" s="78">
        <v>36526</v>
      </c>
      <c r="F305" s="87" t="s">
        <v>1144</v>
      </c>
      <c r="G305" s="77" t="s">
        <v>413</v>
      </c>
      <c r="H305" s="77" t="s">
        <v>391</v>
      </c>
      <c r="I305" s="77">
        <v>105993</v>
      </c>
      <c r="J305" s="77" t="s">
        <v>680</v>
      </c>
      <c r="K305" s="77" t="s">
        <v>113</v>
      </c>
      <c r="L305" s="77" t="s">
        <v>109</v>
      </c>
    </row>
    <row r="306" spans="1:12" s="79" customFormat="1" x14ac:dyDescent="0.2">
      <c r="A306" s="77">
        <v>507625</v>
      </c>
      <c r="B306" s="77" t="s">
        <v>412</v>
      </c>
      <c r="C306" s="77" t="s">
        <v>360</v>
      </c>
      <c r="D306" s="77">
        <v>11</v>
      </c>
      <c r="E306" s="78">
        <v>36542</v>
      </c>
      <c r="F306" s="87" t="s">
        <v>1144</v>
      </c>
      <c r="G306" s="77" t="s">
        <v>413</v>
      </c>
      <c r="H306" s="77" t="s">
        <v>391</v>
      </c>
      <c r="I306" s="77">
        <v>106331</v>
      </c>
      <c r="J306" s="77" t="s">
        <v>846</v>
      </c>
      <c r="K306" s="77" t="s">
        <v>114</v>
      </c>
      <c r="L306" s="77" t="s">
        <v>98</v>
      </c>
    </row>
    <row r="307" spans="1:12" s="79" customFormat="1" x14ac:dyDescent="0.2">
      <c r="A307" s="77">
        <v>507626</v>
      </c>
      <c r="B307" s="77" t="s">
        <v>412</v>
      </c>
      <c r="C307" s="77" t="s">
        <v>360</v>
      </c>
      <c r="D307" s="77">
        <v>11</v>
      </c>
      <c r="E307" s="78">
        <v>36542</v>
      </c>
      <c r="F307" s="87" t="s">
        <v>1144</v>
      </c>
      <c r="G307" s="77" t="s">
        <v>413</v>
      </c>
      <c r="H307" s="77" t="s">
        <v>391</v>
      </c>
      <c r="I307" s="77">
        <v>106332</v>
      </c>
      <c r="J307" s="77" t="s">
        <v>836</v>
      </c>
      <c r="K307" s="77" t="s">
        <v>115</v>
      </c>
      <c r="L307" s="77" t="s">
        <v>116</v>
      </c>
    </row>
    <row r="308" spans="1:12" s="79" customFormat="1" x14ac:dyDescent="0.2">
      <c r="A308" s="77">
        <v>514686</v>
      </c>
      <c r="B308" s="77" t="s">
        <v>412</v>
      </c>
      <c r="C308" s="77" t="s">
        <v>360</v>
      </c>
      <c r="D308" s="77">
        <v>11</v>
      </c>
      <c r="E308" s="78">
        <v>36661</v>
      </c>
      <c r="F308" s="87" t="s">
        <v>1144</v>
      </c>
      <c r="G308" s="77" t="s">
        <v>413</v>
      </c>
      <c r="H308" s="77" t="s">
        <v>391</v>
      </c>
      <c r="I308" s="77">
        <v>105988</v>
      </c>
      <c r="J308" s="77" t="s">
        <v>670</v>
      </c>
      <c r="K308" s="77" t="s">
        <v>117</v>
      </c>
      <c r="L308" s="77" t="s">
        <v>118</v>
      </c>
    </row>
    <row r="309" spans="1:12" s="79" customFormat="1" x14ac:dyDescent="0.2">
      <c r="A309" s="77">
        <v>560702</v>
      </c>
      <c r="B309" s="77" t="s">
        <v>412</v>
      </c>
      <c r="C309" s="77" t="s">
        <v>360</v>
      </c>
      <c r="D309" s="77">
        <v>11</v>
      </c>
      <c r="E309" s="78">
        <v>36731</v>
      </c>
      <c r="F309" s="87" t="s">
        <v>1144</v>
      </c>
      <c r="G309" s="77" t="s">
        <v>413</v>
      </c>
      <c r="H309" s="77" t="s">
        <v>391</v>
      </c>
      <c r="I309" s="77">
        <v>105993</v>
      </c>
      <c r="J309" s="77" t="s">
        <v>680</v>
      </c>
      <c r="K309" s="77" t="s">
        <v>125</v>
      </c>
      <c r="L309" s="77" t="s">
        <v>109</v>
      </c>
    </row>
    <row r="310" spans="1:12" s="79" customFormat="1" x14ac:dyDescent="0.2">
      <c r="A310" s="77">
        <v>506483</v>
      </c>
      <c r="B310" s="77" t="s">
        <v>412</v>
      </c>
      <c r="C310" s="77" t="s">
        <v>1218</v>
      </c>
      <c r="D310" s="77">
        <v>12</v>
      </c>
      <c r="E310" s="78">
        <v>36526</v>
      </c>
      <c r="F310" s="87" t="s">
        <v>1144</v>
      </c>
      <c r="G310" s="77" t="s">
        <v>413</v>
      </c>
      <c r="H310" s="77" t="s">
        <v>391</v>
      </c>
      <c r="I310" s="77">
        <v>150120</v>
      </c>
      <c r="J310" s="77" t="s">
        <v>1037</v>
      </c>
      <c r="K310" s="77" t="s">
        <v>319</v>
      </c>
      <c r="L310" s="77" t="s">
        <v>320</v>
      </c>
    </row>
    <row r="311" spans="1:12" s="79" customFormat="1" x14ac:dyDescent="0.2">
      <c r="A311" s="77">
        <v>503711</v>
      </c>
      <c r="B311" s="77" t="s">
        <v>412</v>
      </c>
      <c r="C311" s="77" t="s">
        <v>1218</v>
      </c>
      <c r="D311" s="77">
        <v>12</v>
      </c>
      <c r="E311" s="78">
        <v>36526</v>
      </c>
      <c r="F311" s="87" t="s">
        <v>1144</v>
      </c>
      <c r="G311" s="77" t="s">
        <v>413</v>
      </c>
      <c r="H311" s="77" t="s">
        <v>391</v>
      </c>
      <c r="I311" s="77">
        <v>106330</v>
      </c>
      <c r="J311" s="77" t="s">
        <v>842</v>
      </c>
      <c r="K311" s="77" t="s">
        <v>167</v>
      </c>
      <c r="L311" s="77" t="s">
        <v>131</v>
      </c>
    </row>
    <row r="312" spans="1:12" s="79" customFormat="1" x14ac:dyDescent="0.2">
      <c r="A312" s="77">
        <v>503930</v>
      </c>
      <c r="B312" s="77" t="s">
        <v>412</v>
      </c>
      <c r="C312" s="77" t="s">
        <v>1218</v>
      </c>
      <c r="D312" s="77">
        <v>12</v>
      </c>
      <c r="E312" s="78">
        <v>36557</v>
      </c>
      <c r="F312" s="87" t="s">
        <v>1144</v>
      </c>
      <c r="G312" s="77" t="s">
        <v>413</v>
      </c>
      <c r="H312" s="77" t="s">
        <v>391</v>
      </c>
      <c r="I312" s="77">
        <v>105989</v>
      </c>
      <c r="J312" s="77" t="s">
        <v>529</v>
      </c>
      <c r="K312" s="77" t="s">
        <v>174</v>
      </c>
      <c r="L312" s="77" t="s">
        <v>131</v>
      </c>
    </row>
    <row r="313" spans="1:12" s="79" customFormat="1" x14ac:dyDescent="0.2">
      <c r="A313" s="77">
        <v>507592</v>
      </c>
      <c r="B313" s="77" t="s">
        <v>412</v>
      </c>
      <c r="C313" s="77" t="s">
        <v>1218</v>
      </c>
      <c r="D313" s="77">
        <v>12</v>
      </c>
      <c r="E313" s="78">
        <v>36526</v>
      </c>
      <c r="F313" s="87" t="s">
        <v>1144</v>
      </c>
      <c r="G313" s="77" t="s">
        <v>413</v>
      </c>
      <c r="H313" s="77" t="s">
        <v>391</v>
      </c>
      <c r="I313" s="77">
        <v>105983</v>
      </c>
      <c r="J313" s="77" t="s">
        <v>560</v>
      </c>
      <c r="K313" s="77" t="s">
        <v>181</v>
      </c>
      <c r="L313" s="77" t="s">
        <v>135</v>
      </c>
    </row>
    <row r="314" spans="1:12" s="79" customFormat="1" x14ac:dyDescent="0.2">
      <c r="A314" s="77">
        <v>507570</v>
      </c>
      <c r="B314" s="77" t="s">
        <v>412</v>
      </c>
      <c r="C314" s="77" t="s">
        <v>1218</v>
      </c>
      <c r="D314" s="77">
        <v>12</v>
      </c>
      <c r="E314" s="78">
        <v>36526</v>
      </c>
      <c r="F314" s="87" t="s">
        <v>1144</v>
      </c>
      <c r="G314" s="77" t="s">
        <v>413</v>
      </c>
      <c r="H314" s="77" t="s">
        <v>391</v>
      </c>
      <c r="I314" s="77">
        <v>106017</v>
      </c>
      <c r="J314" s="77" t="s">
        <v>426</v>
      </c>
      <c r="K314" s="77" t="s">
        <v>178</v>
      </c>
      <c r="L314" s="77" t="s">
        <v>179</v>
      </c>
    </row>
    <row r="315" spans="1:12" s="79" customFormat="1" x14ac:dyDescent="0.2">
      <c r="A315" s="77">
        <v>405857</v>
      </c>
      <c r="B315" s="77" t="s">
        <v>412</v>
      </c>
      <c r="C315" s="77" t="s">
        <v>1218</v>
      </c>
      <c r="D315" s="77">
        <v>12</v>
      </c>
      <c r="E315" s="78">
        <v>36510</v>
      </c>
      <c r="F315" s="87" t="s">
        <v>1144</v>
      </c>
      <c r="G315" s="77" t="s">
        <v>413</v>
      </c>
      <c r="H315" s="77" t="s">
        <v>391</v>
      </c>
      <c r="I315" s="77">
        <v>105997</v>
      </c>
      <c r="J315" s="77" t="s">
        <v>526</v>
      </c>
      <c r="K315" s="77" t="s">
        <v>1043</v>
      </c>
      <c r="L315" s="77" t="s">
        <v>132</v>
      </c>
    </row>
    <row r="316" spans="1:12" s="79" customFormat="1" x14ac:dyDescent="0.2">
      <c r="A316" s="77">
        <v>507580</v>
      </c>
      <c r="B316" s="77" t="s">
        <v>412</v>
      </c>
      <c r="C316" s="77" t="s">
        <v>1218</v>
      </c>
      <c r="D316" s="77">
        <v>12</v>
      </c>
      <c r="E316" s="78">
        <v>36526</v>
      </c>
      <c r="F316" s="87" t="s">
        <v>1144</v>
      </c>
      <c r="G316" s="77" t="s">
        <v>413</v>
      </c>
      <c r="H316" s="77" t="s">
        <v>391</v>
      </c>
      <c r="I316" s="77">
        <v>106017</v>
      </c>
      <c r="J316" s="77" t="s">
        <v>426</v>
      </c>
      <c r="K316" s="77" t="s">
        <v>180</v>
      </c>
      <c r="L316" s="77" t="s">
        <v>137</v>
      </c>
    </row>
    <row r="317" spans="1:12" s="79" customFormat="1" x14ac:dyDescent="0.2">
      <c r="A317" s="77">
        <v>561833</v>
      </c>
      <c r="B317" s="77" t="s">
        <v>412</v>
      </c>
      <c r="C317" s="77" t="s">
        <v>1218</v>
      </c>
      <c r="D317" s="77">
        <v>12</v>
      </c>
      <c r="E317" s="78">
        <v>36787</v>
      </c>
      <c r="F317" s="87" t="s">
        <v>1144</v>
      </c>
      <c r="G317" s="77" t="s">
        <v>413</v>
      </c>
      <c r="H317" s="77" t="s">
        <v>391</v>
      </c>
      <c r="I317" s="77">
        <v>105983</v>
      </c>
      <c r="J317" s="77" t="s">
        <v>560</v>
      </c>
      <c r="K317" s="77" t="s">
        <v>202</v>
      </c>
      <c r="L317" s="77" t="s">
        <v>137</v>
      </c>
    </row>
    <row r="318" spans="1:12" s="79" customFormat="1" x14ac:dyDescent="0.2">
      <c r="A318" s="77">
        <v>400012</v>
      </c>
      <c r="B318" s="77" t="s">
        <v>412</v>
      </c>
      <c r="C318" s="77" t="s">
        <v>1218</v>
      </c>
      <c r="D318" s="77">
        <v>12</v>
      </c>
      <c r="E318" s="78">
        <v>36970</v>
      </c>
      <c r="F318" s="87" t="s">
        <v>1144</v>
      </c>
      <c r="G318" s="77" t="s">
        <v>413</v>
      </c>
      <c r="H318" s="77" t="s">
        <v>391</v>
      </c>
      <c r="I318" s="77">
        <v>150120</v>
      </c>
      <c r="J318" s="77" t="s">
        <v>1037</v>
      </c>
      <c r="K318" s="77" t="s">
        <v>1044</v>
      </c>
      <c r="L318" s="77" t="s">
        <v>150</v>
      </c>
    </row>
    <row r="319" spans="1:12" s="79" customFormat="1" x14ac:dyDescent="0.2">
      <c r="A319" s="77">
        <v>505292</v>
      </c>
      <c r="B319" s="77" t="s">
        <v>412</v>
      </c>
      <c r="C319" s="77" t="s">
        <v>1218</v>
      </c>
      <c r="D319" s="77">
        <v>12</v>
      </c>
      <c r="E319" s="78">
        <v>36526</v>
      </c>
      <c r="F319" s="87" t="s">
        <v>1144</v>
      </c>
      <c r="G319" s="77" t="s">
        <v>413</v>
      </c>
      <c r="H319" s="77" t="s">
        <v>391</v>
      </c>
      <c r="I319" s="77">
        <v>150120</v>
      </c>
      <c r="J319" s="77" t="s">
        <v>1037</v>
      </c>
      <c r="K319" s="77" t="s">
        <v>264</v>
      </c>
      <c r="L319" s="77" t="s">
        <v>265</v>
      </c>
    </row>
    <row r="320" spans="1:12" s="79" customFormat="1" x14ac:dyDescent="0.2">
      <c r="A320" s="77">
        <v>505361</v>
      </c>
      <c r="B320" s="77" t="s">
        <v>412</v>
      </c>
      <c r="C320" s="77" t="s">
        <v>1218</v>
      </c>
      <c r="D320" s="77">
        <v>12</v>
      </c>
      <c r="E320" s="78">
        <v>36526</v>
      </c>
      <c r="F320" s="87" t="s">
        <v>1144</v>
      </c>
      <c r="G320" s="77" t="s">
        <v>413</v>
      </c>
      <c r="H320" s="77" t="s">
        <v>391</v>
      </c>
      <c r="I320" s="77">
        <v>150120</v>
      </c>
      <c r="J320" s="77" t="s">
        <v>1037</v>
      </c>
      <c r="K320" s="77" t="s">
        <v>1045</v>
      </c>
      <c r="L320" s="77" t="s">
        <v>1046</v>
      </c>
    </row>
    <row r="321" spans="1:12" s="79" customFormat="1" x14ac:dyDescent="0.2">
      <c r="A321" s="77">
        <v>505364</v>
      </c>
      <c r="B321" s="77" t="s">
        <v>412</v>
      </c>
      <c r="C321" s="77" t="s">
        <v>1218</v>
      </c>
      <c r="D321" s="77">
        <v>12</v>
      </c>
      <c r="E321" s="78">
        <v>36526</v>
      </c>
      <c r="F321" s="87" t="s">
        <v>1144</v>
      </c>
      <c r="G321" s="77" t="s">
        <v>413</v>
      </c>
      <c r="H321" s="77" t="s">
        <v>391</v>
      </c>
      <c r="I321" s="77">
        <v>150120</v>
      </c>
      <c r="J321" s="77" t="s">
        <v>1037</v>
      </c>
      <c r="K321" s="77" t="s">
        <v>1047</v>
      </c>
      <c r="L321" s="77" t="s">
        <v>1046</v>
      </c>
    </row>
    <row r="322" spans="1:12" s="79" customFormat="1" x14ac:dyDescent="0.2">
      <c r="A322" s="77">
        <v>505366</v>
      </c>
      <c r="B322" s="77" t="s">
        <v>412</v>
      </c>
      <c r="C322" s="77" t="s">
        <v>1218</v>
      </c>
      <c r="D322" s="77">
        <v>12</v>
      </c>
      <c r="E322" s="78">
        <v>36526</v>
      </c>
      <c r="F322" s="87" t="s">
        <v>1144</v>
      </c>
      <c r="G322" s="77" t="s">
        <v>413</v>
      </c>
      <c r="H322" s="77" t="s">
        <v>391</v>
      </c>
      <c r="I322" s="77">
        <v>150120</v>
      </c>
      <c r="J322" s="77" t="s">
        <v>1037</v>
      </c>
      <c r="K322" s="77" t="s">
        <v>1048</v>
      </c>
      <c r="L322" s="77" t="s">
        <v>1046</v>
      </c>
    </row>
    <row r="323" spans="1:12" s="79" customFormat="1" x14ac:dyDescent="0.2">
      <c r="A323" s="77">
        <v>506441</v>
      </c>
      <c r="B323" s="77" t="s">
        <v>412</v>
      </c>
      <c r="C323" s="77" t="s">
        <v>1218</v>
      </c>
      <c r="D323" s="77">
        <v>12</v>
      </c>
      <c r="E323" s="78">
        <v>36526</v>
      </c>
      <c r="F323" s="87" t="s">
        <v>1144</v>
      </c>
      <c r="G323" s="77" t="s">
        <v>413</v>
      </c>
      <c r="H323" s="77" t="s">
        <v>391</v>
      </c>
      <c r="I323" s="77">
        <v>150120</v>
      </c>
      <c r="J323" s="77" t="s">
        <v>1037</v>
      </c>
      <c r="K323" s="77" t="s">
        <v>262</v>
      </c>
      <c r="L323" s="77" t="s">
        <v>263</v>
      </c>
    </row>
    <row r="324" spans="1:12" s="79" customFormat="1" x14ac:dyDescent="0.2">
      <c r="A324" s="77">
        <v>506445</v>
      </c>
      <c r="B324" s="77" t="s">
        <v>412</v>
      </c>
      <c r="C324" s="77" t="s">
        <v>1218</v>
      </c>
      <c r="D324" s="77">
        <v>12</v>
      </c>
      <c r="E324" s="78">
        <v>36526</v>
      </c>
      <c r="F324" s="87" t="s">
        <v>1144</v>
      </c>
      <c r="G324" s="77" t="s">
        <v>413</v>
      </c>
      <c r="H324" s="77" t="s">
        <v>391</v>
      </c>
      <c r="I324" s="77">
        <v>150120</v>
      </c>
      <c r="J324" s="77" t="s">
        <v>1037</v>
      </c>
      <c r="K324" s="77" t="s">
        <v>308</v>
      </c>
      <c r="L324" s="77" t="s">
        <v>309</v>
      </c>
    </row>
    <row r="325" spans="1:12" s="79" customFormat="1" x14ac:dyDescent="0.2">
      <c r="A325" s="77">
        <v>506452</v>
      </c>
      <c r="B325" s="77" t="s">
        <v>412</v>
      </c>
      <c r="C325" s="77" t="s">
        <v>1218</v>
      </c>
      <c r="D325" s="77">
        <v>12</v>
      </c>
      <c r="E325" s="78">
        <v>36526</v>
      </c>
      <c r="F325" s="87" t="s">
        <v>1144</v>
      </c>
      <c r="G325" s="77" t="s">
        <v>413</v>
      </c>
      <c r="H325" s="77" t="s">
        <v>391</v>
      </c>
      <c r="I325" s="77">
        <v>150120</v>
      </c>
      <c r="J325" s="77" t="s">
        <v>1037</v>
      </c>
      <c r="K325" s="77" t="s">
        <v>310</v>
      </c>
      <c r="L325" s="77" t="s">
        <v>309</v>
      </c>
    </row>
    <row r="326" spans="1:12" s="79" customFormat="1" x14ac:dyDescent="0.2">
      <c r="A326" s="77">
        <v>506453</v>
      </c>
      <c r="B326" s="77" t="s">
        <v>412</v>
      </c>
      <c r="C326" s="77" t="s">
        <v>1218</v>
      </c>
      <c r="D326" s="77">
        <v>12</v>
      </c>
      <c r="E326" s="78">
        <v>36526</v>
      </c>
      <c r="F326" s="87" t="s">
        <v>1144</v>
      </c>
      <c r="G326" s="77" t="s">
        <v>413</v>
      </c>
      <c r="H326" s="77" t="s">
        <v>391</v>
      </c>
      <c r="I326" s="77">
        <v>150120</v>
      </c>
      <c r="J326" s="77" t="s">
        <v>1037</v>
      </c>
      <c r="K326" s="77" t="s">
        <v>311</v>
      </c>
      <c r="L326" s="77" t="s">
        <v>309</v>
      </c>
    </row>
    <row r="327" spans="1:12" s="79" customFormat="1" x14ac:dyDescent="0.2">
      <c r="A327" s="77">
        <v>506456</v>
      </c>
      <c r="B327" s="77" t="s">
        <v>412</v>
      </c>
      <c r="C327" s="77" t="s">
        <v>1218</v>
      </c>
      <c r="D327" s="77">
        <v>12</v>
      </c>
      <c r="E327" s="78">
        <v>36526</v>
      </c>
      <c r="F327" s="87" t="s">
        <v>1144</v>
      </c>
      <c r="G327" s="77" t="s">
        <v>413</v>
      </c>
      <c r="H327" s="77" t="s">
        <v>391</v>
      </c>
      <c r="I327" s="77">
        <v>150120</v>
      </c>
      <c r="J327" s="77" t="s">
        <v>1037</v>
      </c>
      <c r="K327" s="77" t="s">
        <v>312</v>
      </c>
      <c r="L327" s="77" t="s">
        <v>309</v>
      </c>
    </row>
    <row r="328" spans="1:12" s="79" customFormat="1" x14ac:dyDescent="0.2">
      <c r="A328" s="77">
        <v>506459</v>
      </c>
      <c r="B328" s="77" t="s">
        <v>412</v>
      </c>
      <c r="C328" s="77" t="s">
        <v>1218</v>
      </c>
      <c r="D328" s="77">
        <v>12</v>
      </c>
      <c r="E328" s="78">
        <v>36526</v>
      </c>
      <c r="F328" s="87" t="s">
        <v>1144</v>
      </c>
      <c r="G328" s="77" t="s">
        <v>413</v>
      </c>
      <c r="H328" s="77" t="s">
        <v>391</v>
      </c>
      <c r="I328" s="77">
        <v>150120</v>
      </c>
      <c r="J328" s="77" t="s">
        <v>1037</v>
      </c>
      <c r="K328" s="77" t="s">
        <v>313</v>
      </c>
      <c r="L328" s="77" t="s">
        <v>309</v>
      </c>
    </row>
    <row r="329" spans="1:12" s="79" customFormat="1" x14ac:dyDescent="0.2">
      <c r="A329" s="77">
        <v>507563</v>
      </c>
      <c r="B329" s="77" t="s">
        <v>412</v>
      </c>
      <c r="C329" s="77" t="s">
        <v>1218</v>
      </c>
      <c r="D329" s="77">
        <v>12</v>
      </c>
      <c r="E329" s="78">
        <v>36526</v>
      </c>
      <c r="F329" s="87" t="s">
        <v>1144</v>
      </c>
      <c r="G329" s="77" t="s">
        <v>413</v>
      </c>
      <c r="H329" s="77" t="s">
        <v>391</v>
      </c>
      <c r="I329" s="77">
        <v>106331</v>
      </c>
      <c r="J329" s="77" t="s">
        <v>846</v>
      </c>
      <c r="K329" s="77" t="s">
        <v>177</v>
      </c>
      <c r="L329" s="77" t="s">
        <v>150</v>
      </c>
    </row>
    <row r="330" spans="1:12" s="79" customFormat="1" x14ac:dyDescent="0.2">
      <c r="A330" s="77">
        <v>561602</v>
      </c>
      <c r="B330" s="77" t="s">
        <v>412</v>
      </c>
      <c r="C330" s="77" t="s">
        <v>1218</v>
      </c>
      <c r="D330" s="77">
        <v>12</v>
      </c>
      <c r="E330" s="78">
        <v>36770</v>
      </c>
      <c r="F330" s="87" t="s">
        <v>1144</v>
      </c>
      <c r="G330" s="77" t="s">
        <v>413</v>
      </c>
      <c r="H330" s="77" t="s">
        <v>391</v>
      </c>
      <c r="I330" s="77">
        <v>150120</v>
      </c>
      <c r="J330" s="77" t="s">
        <v>1037</v>
      </c>
      <c r="K330" s="77" t="s">
        <v>322</v>
      </c>
      <c r="L330" s="77" t="s">
        <v>309</v>
      </c>
    </row>
    <row r="331" spans="1:12" s="79" customFormat="1" x14ac:dyDescent="0.2">
      <c r="A331" s="77">
        <v>506338</v>
      </c>
      <c r="B331" s="77" t="s">
        <v>412</v>
      </c>
      <c r="C331" s="80" t="s">
        <v>342</v>
      </c>
      <c r="D331" s="77">
        <v>14</v>
      </c>
      <c r="E331" s="78">
        <v>36526</v>
      </c>
      <c r="F331" s="87" t="s">
        <v>1144</v>
      </c>
      <c r="G331" s="77" t="s">
        <v>413</v>
      </c>
      <c r="H331" s="77" t="s">
        <v>391</v>
      </c>
      <c r="I331" s="77">
        <v>150120</v>
      </c>
      <c r="J331" s="77" t="s">
        <v>1037</v>
      </c>
      <c r="K331" s="77" t="s">
        <v>266</v>
      </c>
      <c r="L331" s="77" t="s">
        <v>213</v>
      </c>
    </row>
    <row r="332" spans="1:12" s="79" customFormat="1" x14ac:dyDescent="0.2">
      <c r="A332" s="77">
        <v>506339</v>
      </c>
      <c r="B332" s="77" t="s">
        <v>412</v>
      </c>
      <c r="C332" s="80" t="s">
        <v>342</v>
      </c>
      <c r="D332" s="77">
        <v>14</v>
      </c>
      <c r="E332" s="78">
        <v>36526</v>
      </c>
      <c r="F332" s="87" t="s">
        <v>1144</v>
      </c>
      <c r="G332" s="77" t="s">
        <v>413</v>
      </c>
      <c r="H332" s="77" t="s">
        <v>391</v>
      </c>
      <c r="I332" s="77">
        <v>150120</v>
      </c>
      <c r="J332" s="77" t="s">
        <v>1037</v>
      </c>
      <c r="K332" s="77" t="s">
        <v>267</v>
      </c>
      <c r="L332" s="77" t="s">
        <v>213</v>
      </c>
    </row>
    <row r="333" spans="1:12" s="79" customFormat="1" x14ac:dyDescent="0.2">
      <c r="A333" s="77">
        <v>506340</v>
      </c>
      <c r="B333" s="77" t="s">
        <v>412</v>
      </c>
      <c r="C333" s="80" t="s">
        <v>342</v>
      </c>
      <c r="D333" s="77">
        <v>14</v>
      </c>
      <c r="E333" s="78">
        <v>36526</v>
      </c>
      <c r="F333" s="87" t="s">
        <v>1144</v>
      </c>
      <c r="G333" s="77" t="s">
        <v>413</v>
      </c>
      <c r="H333" s="77" t="s">
        <v>391</v>
      </c>
      <c r="I333" s="77">
        <v>150120</v>
      </c>
      <c r="J333" s="77" t="s">
        <v>1037</v>
      </c>
      <c r="K333" s="77" t="s">
        <v>268</v>
      </c>
      <c r="L333" s="77" t="s">
        <v>213</v>
      </c>
    </row>
    <row r="334" spans="1:12" s="79" customFormat="1" x14ac:dyDescent="0.2">
      <c r="A334" s="77">
        <v>506362</v>
      </c>
      <c r="B334" s="77" t="s">
        <v>412</v>
      </c>
      <c r="C334" s="80" t="s">
        <v>342</v>
      </c>
      <c r="D334" s="77">
        <v>14</v>
      </c>
      <c r="E334" s="78">
        <v>36526</v>
      </c>
      <c r="F334" s="87" t="s">
        <v>1144</v>
      </c>
      <c r="G334" s="77" t="s">
        <v>413</v>
      </c>
      <c r="H334" s="77" t="s">
        <v>391</v>
      </c>
      <c r="I334" s="77">
        <v>150120</v>
      </c>
      <c r="J334" s="77" t="s">
        <v>1037</v>
      </c>
      <c r="K334" s="77" t="s">
        <v>269</v>
      </c>
      <c r="L334" s="77" t="s">
        <v>213</v>
      </c>
    </row>
    <row r="335" spans="1:12" s="79" customFormat="1" x14ac:dyDescent="0.2">
      <c r="A335" s="77">
        <v>506364</v>
      </c>
      <c r="B335" s="77" t="s">
        <v>412</v>
      </c>
      <c r="C335" s="80" t="s">
        <v>342</v>
      </c>
      <c r="D335" s="77">
        <v>14</v>
      </c>
      <c r="E335" s="78">
        <v>36526</v>
      </c>
      <c r="F335" s="87" t="s">
        <v>1144</v>
      </c>
      <c r="G335" s="77" t="s">
        <v>413</v>
      </c>
      <c r="H335" s="77" t="s">
        <v>391</v>
      </c>
      <c r="I335" s="77">
        <v>150120</v>
      </c>
      <c r="J335" s="77" t="s">
        <v>1037</v>
      </c>
      <c r="K335" s="77" t="s">
        <v>270</v>
      </c>
      <c r="L335" s="77" t="s">
        <v>271</v>
      </c>
    </row>
    <row r="336" spans="1:12" s="79" customFormat="1" x14ac:dyDescent="0.2">
      <c r="A336" s="77">
        <v>506367</v>
      </c>
      <c r="B336" s="77" t="s">
        <v>412</v>
      </c>
      <c r="C336" s="80" t="s">
        <v>342</v>
      </c>
      <c r="D336" s="77">
        <v>14</v>
      </c>
      <c r="E336" s="78">
        <v>36526</v>
      </c>
      <c r="F336" s="87" t="s">
        <v>1144</v>
      </c>
      <c r="G336" s="77" t="s">
        <v>413</v>
      </c>
      <c r="H336" s="77" t="s">
        <v>391</v>
      </c>
      <c r="I336" s="77">
        <v>150120</v>
      </c>
      <c r="J336" s="77" t="s">
        <v>1037</v>
      </c>
      <c r="K336" s="77" t="s">
        <v>272</v>
      </c>
      <c r="L336" s="77" t="s">
        <v>271</v>
      </c>
    </row>
    <row r="337" spans="1:12" s="79" customFormat="1" x14ac:dyDescent="0.2">
      <c r="A337" s="77">
        <v>506370</v>
      </c>
      <c r="B337" s="77" t="s">
        <v>412</v>
      </c>
      <c r="C337" s="80" t="s">
        <v>342</v>
      </c>
      <c r="D337" s="77">
        <v>14</v>
      </c>
      <c r="E337" s="78">
        <v>36526</v>
      </c>
      <c r="F337" s="87" t="s">
        <v>1144</v>
      </c>
      <c r="G337" s="77" t="s">
        <v>413</v>
      </c>
      <c r="H337" s="77" t="s">
        <v>391</v>
      </c>
      <c r="I337" s="77">
        <v>150120</v>
      </c>
      <c r="J337" s="77" t="s">
        <v>1037</v>
      </c>
      <c r="K337" s="77" t="s">
        <v>273</v>
      </c>
      <c r="L337" s="77" t="s">
        <v>213</v>
      </c>
    </row>
    <row r="338" spans="1:12" s="79" customFormat="1" x14ac:dyDescent="0.2">
      <c r="A338" s="77">
        <v>506372</v>
      </c>
      <c r="B338" s="77" t="s">
        <v>412</v>
      </c>
      <c r="C338" s="80" t="s">
        <v>342</v>
      </c>
      <c r="D338" s="77">
        <v>14</v>
      </c>
      <c r="E338" s="78">
        <v>36526</v>
      </c>
      <c r="F338" s="87" t="s">
        <v>1144</v>
      </c>
      <c r="G338" s="77" t="s">
        <v>413</v>
      </c>
      <c r="H338" s="77" t="s">
        <v>391</v>
      </c>
      <c r="I338" s="77">
        <v>150120</v>
      </c>
      <c r="J338" s="77" t="s">
        <v>1037</v>
      </c>
      <c r="K338" s="77" t="s">
        <v>274</v>
      </c>
      <c r="L338" s="77" t="s">
        <v>213</v>
      </c>
    </row>
    <row r="339" spans="1:12" s="79" customFormat="1" x14ac:dyDescent="0.2">
      <c r="A339" s="77">
        <v>506373</v>
      </c>
      <c r="B339" s="77" t="s">
        <v>412</v>
      </c>
      <c r="C339" s="80" t="s">
        <v>342</v>
      </c>
      <c r="D339" s="77">
        <v>14</v>
      </c>
      <c r="E339" s="78">
        <v>36526</v>
      </c>
      <c r="F339" s="87" t="s">
        <v>1144</v>
      </c>
      <c r="G339" s="77" t="s">
        <v>413</v>
      </c>
      <c r="H339" s="77" t="s">
        <v>391</v>
      </c>
      <c r="I339" s="77">
        <v>150120</v>
      </c>
      <c r="J339" s="77" t="s">
        <v>1037</v>
      </c>
      <c r="K339" s="77" t="s">
        <v>1049</v>
      </c>
      <c r="L339" s="77" t="s">
        <v>213</v>
      </c>
    </row>
    <row r="340" spans="1:12" s="79" customFormat="1" x14ac:dyDescent="0.2">
      <c r="A340" s="77">
        <v>506375</v>
      </c>
      <c r="B340" s="77" t="s">
        <v>412</v>
      </c>
      <c r="C340" s="80" t="s">
        <v>342</v>
      </c>
      <c r="D340" s="77">
        <v>14</v>
      </c>
      <c r="E340" s="78">
        <v>36526</v>
      </c>
      <c r="F340" s="87" t="s">
        <v>1144</v>
      </c>
      <c r="G340" s="77" t="s">
        <v>413</v>
      </c>
      <c r="H340" s="77" t="s">
        <v>391</v>
      </c>
      <c r="I340" s="77">
        <v>150120</v>
      </c>
      <c r="J340" s="77" t="s">
        <v>1037</v>
      </c>
      <c r="K340" s="77" t="s">
        <v>275</v>
      </c>
      <c r="L340" s="77" t="s">
        <v>213</v>
      </c>
    </row>
    <row r="341" spans="1:12" s="79" customFormat="1" x14ac:dyDescent="0.2">
      <c r="A341" s="77">
        <v>506376</v>
      </c>
      <c r="B341" s="77" t="s">
        <v>412</v>
      </c>
      <c r="C341" s="80" t="s">
        <v>342</v>
      </c>
      <c r="D341" s="77">
        <v>14</v>
      </c>
      <c r="E341" s="78">
        <v>36526</v>
      </c>
      <c r="F341" s="87" t="s">
        <v>1144</v>
      </c>
      <c r="G341" s="77" t="s">
        <v>413</v>
      </c>
      <c r="H341" s="77" t="s">
        <v>391</v>
      </c>
      <c r="I341" s="77">
        <v>150120</v>
      </c>
      <c r="J341" s="77" t="s">
        <v>1037</v>
      </c>
      <c r="K341" s="77" t="s">
        <v>276</v>
      </c>
      <c r="L341" s="77" t="s">
        <v>213</v>
      </c>
    </row>
    <row r="342" spans="1:12" s="79" customFormat="1" x14ac:dyDescent="0.2">
      <c r="A342" s="77">
        <v>506377</v>
      </c>
      <c r="B342" s="77" t="s">
        <v>412</v>
      </c>
      <c r="C342" s="80" t="s">
        <v>342</v>
      </c>
      <c r="D342" s="77">
        <v>14</v>
      </c>
      <c r="E342" s="78">
        <v>36526</v>
      </c>
      <c r="F342" s="87" t="s">
        <v>1144</v>
      </c>
      <c r="G342" s="77" t="s">
        <v>413</v>
      </c>
      <c r="H342" s="77" t="s">
        <v>391</v>
      </c>
      <c r="I342" s="77">
        <v>150120</v>
      </c>
      <c r="J342" s="77" t="s">
        <v>1037</v>
      </c>
      <c r="K342" s="77" t="s">
        <v>277</v>
      </c>
      <c r="L342" s="77" t="s">
        <v>213</v>
      </c>
    </row>
    <row r="343" spans="1:12" s="79" customFormat="1" x14ac:dyDescent="0.2">
      <c r="A343" s="77">
        <v>506378</v>
      </c>
      <c r="B343" s="77" t="s">
        <v>412</v>
      </c>
      <c r="C343" s="80" t="s">
        <v>342</v>
      </c>
      <c r="D343" s="77">
        <v>14</v>
      </c>
      <c r="E343" s="78">
        <v>36526</v>
      </c>
      <c r="F343" s="87" t="s">
        <v>1144</v>
      </c>
      <c r="G343" s="77" t="s">
        <v>413</v>
      </c>
      <c r="H343" s="77" t="s">
        <v>391</v>
      </c>
      <c r="I343" s="77">
        <v>150120</v>
      </c>
      <c r="J343" s="77" t="s">
        <v>1037</v>
      </c>
      <c r="K343" s="77" t="s">
        <v>278</v>
      </c>
      <c r="L343" s="77" t="s">
        <v>213</v>
      </c>
    </row>
    <row r="344" spans="1:12" s="79" customFormat="1" x14ac:dyDescent="0.2">
      <c r="A344" s="77">
        <v>506379</v>
      </c>
      <c r="B344" s="77" t="s">
        <v>412</v>
      </c>
      <c r="C344" s="80" t="s">
        <v>342</v>
      </c>
      <c r="D344" s="77">
        <v>14</v>
      </c>
      <c r="E344" s="78">
        <v>36526</v>
      </c>
      <c r="F344" s="87" t="s">
        <v>1144</v>
      </c>
      <c r="G344" s="77" t="s">
        <v>413</v>
      </c>
      <c r="H344" s="77" t="s">
        <v>391</v>
      </c>
      <c r="I344" s="77">
        <v>150120</v>
      </c>
      <c r="J344" s="77" t="s">
        <v>1037</v>
      </c>
      <c r="K344" s="77" t="s">
        <v>279</v>
      </c>
      <c r="L344" s="77" t="s">
        <v>213</v>
      </c>
    </row>
    <row r="345" spans="1:12" s="79" customFormat="1" x14ac:dyDescent="0.2">
      <c r="A345" s="77">
        <v>506380</v>
      </c>
      <c r="B345" s="77" t="s">
        <v>412</v>
      </c>
      <c r="C345" s="80" t="s">
        <v>342</v>
      </c>
      <c r="D345" s="77">
        <v>14</v>
      </c>
      <c r="E345" s="78">
        <v>36526</v>
      </c>
      <c r="F345" s="87" t="s">
        <v>1144</v>
      </c>
      <c r="G345" s="77" t="s">
        <v>413</v>
      </c>
      <c r="H345" s="77" t="s">
        <v>391</v>
      </c>
      <c r="I345" s="77">
        <v>150120</v>
      </c>
      <c r="J345" s="77" t="s">
        <v>1037</v>
      </c>
      <c r="K345" s="77" t="s">
        <v>280</v>
      </c>
      <c r="L345" s="77" t="s">
        <v>213</v>
      </c>
    </row>
    <row r="346" spans="1:12" s="79" customFormat="1" x14ac:dyDescent="0.2">
      <c r="A346" s="77">
        <v>506381</v>
      </c>
      <c r="B346" s="77" t="s">
        <v>412</v>
      </c>
      <c r="C346" s="80" t="s">
        <v>342</v>
      </c>
      <c r="D346" s="77">
        <v>14</v>
      </c>
      <c r="E346" s="78">
        <v>36526</v>
      </c>
      <c r="F346" s="87" t="s">
        <v>1144</v>
      </c>
      <c r="G346" s="77" t="s">
        <v>413</v>
      </c>
      <c r="H346" s="77" t="s">
        <v>391</v>
      </c>
      <c r="I346" s="77">
        <v>150120</v>
      </c>
      <c r="J346" s="77" t="s">
        <v>1037</v>
      </c>
      <c r="K346" s="77" t="s">
        <v>281</v>
      </c>
      <c r="L346" s="77" t="s">
        <v>213</v>
      </c>
    </row>
    <row r="347" spans="1:12" s="79" customFormat="1" x14ac:dyDescent="0.2">
      <c r="A347" s="77">
        <v>506382</v>
      </c>
      <c r="B347" s="77" t="s">
        <v>412</v>
      </c>
      <c r="C347" s="80" t="s">
        <v>342</v>
      </c>
      <c r="D347" s="77">
        <v>14</v>
      </c>
      <c r="E347" s="78">
        <v>36526</v>
      </c>
      <c r="F347" s="87" t="s">
        <v>1144</v>
      </c>
      <c r="G347" s="77" t="s">
        <v>413</v>
      </c>
      <c r="H347" s="77" t="s">
        <v>391</v>
      </c>
      <c r="I347" s="77">
        <v>150120</v>
      </c>
      <c r="J347" s="77" t="s">
        <v>1037</v>
      </c>
      <c r="K347" s="77" t="s">
        <v>282</v>
      </c>
      <c r="L347" s="77" t="s">
        <v>213</v>
      </c>
    </row>
    <row r="348" spans="1:12" s="79" customFormat="1" x14ac:dyDescent="0.2">
      <c r="A348" s="77">
        <v>506383</v>
      </c>
      <c r="B348" s="77" t="s">
        <v>412</v>
      </c>
      <c r="C348" s="80" t="s">
        <v>342</v>
      </c>
      <c r="D348" s="77">
        <v>14</v>
      </c>
      <c r="E348" s="78">
        <v>36526</v>
      </c>
      <c r="F348" s="87" t="s">
        <v>1144</v>
      </c>
      <c r="G348" s="77" t="s">
        <v>413</v>
      </c>
      <c r="H348" s="77" t="s">
        <v>391</v>
      </c>
      <c r="I348" s="77">
        <v>150120</v>
      </c>
      <c r="J348" s="77" t="s">
        <v>1037</v>
      </c>
      <c r="K348" s="77" t="s">
        <v>1050</v>
      </c>
      <c r="L348" s="77" t="s">
        <v>213</v>
      </c>
    </row>
    <row r="349" spans="1:12" s="79" customFormat="1" x14ac:dyDescent="0.2">
      <c r="A349" s="77">
        <v>506387</v>
      </c>
      <c r="B349" s="77" t="s">
        <v>412</v>
      </c>
      <c r="C349" s="80" t="s">
        <v>342</v>
      </c>
      <c r="D349" s="77">
        <v>14</v>
      </c>
      <c r="E349" s="78">
        <v>36526</v>
      </c>
      <c r="F349" s="87" t="s">
        <v>1144</v>
      </c>
      <c r="G349" s="77" t="s">
        <v>413</v>
      </c>
      <c r="H349" s="77" t="s">
        <v>391</v>
      </c>
      <c r="I349" s="77">
        <v>150120</v>
      </c>
      <c r="J349" s="77" t="s">
        <v>1037</v>
      </c>
      <c r="K349" s="77" t="s">
        <v>283</v>
      </c>
      <c r="L349" s="77" t="s">
        <v>213</v>
      </c>
    </row>
    <row r="350" spans="1:12" s="79" customFormat="1" x14ac:dyDescent="0.2">
      <c r="A350" s="77">
        <v>506388</v>
      </c>
      <c r="B350" s="77" t="s">
        <v>412</v>
      </c>
      <c r="C350" s="80" t="s">
        <v>342</v>
      </c>
      <c r="D350" s="77">
        <v>14</v>
      </c>
      <c r="E350" s="78">
        <v>36526</v>
      </c>
      <c r="F350" s="87" t="s">
        <v>1144</v>
      </c>
      <c r="G350" s="77" t="s">
        <v>413</v>
      </c>
      <c r="H350" s="77" t="s">
        <v>391</v>
      </c>
      <c r="I350" s="77">
        <v>150120</v>
      </c>
      <c r="J350" s="77" t="s">
        <v>1037</v>
      </c>
      <c r="K350" s="77" t="s">
        <v>284</v>
      </c>
      <c r="L350" s="77" t="s">
        <v>213</v>
      </c>
    </row>
    <row r="351" spans="1:12" s="79" customFormat="1" x14ac:dyDescent="0.2">
      <c r="A351" s="77">
        <v>506389</v>
      </c>
      <c r="B351" s="77" t="s">
        <v>412</v>
      </c>
      <c r="C351" s="80" t="s">
        <v>342</v>
      </c>
      <c r="D351" s="77">
        <v>14</v>
      </c>
      <c r="E351" s="78">
        <v>36526</v>
      </c>
      <c r="F351" s="87" t="s">
        <v>1144</v>
      </c>
      <c r="G351" s="77" t="s">
        <v>413</v>
      </c>
      <c r="H351" s="77" t="s">
        <v>391</v>
      </c>
      <c r="I351" s="77">
        <v>150120</v>
      </c>
      <c r="J351" s="77" t="s">
        <v>1037</v>
      </c>
      <c r="K351" s="77" t="s">
        <v>285</v>
      </c>
      <c r="L351" s="77" t="s">
        <v>213</v>
      </c>
    </row>
    <row r="352" spans="1:12" s="79" customFormat="1" x14ac:dyDescent="0.2">
      <c r="A352" s="77">
        <v>506390</v>
      </c>
      <c r="B352" s="77" t="s">
        <v>412</v>
      </c>
      <c r="C352" s="80" t="s">
        <v>342</v>
      </c>
      <c r="D352" s="77">
        <v>14</v>
      </c>
      <c r="E352" s="78">
        <v>36526</v>
      </c>
      <c r="F352" s="87" t="s">
        <v>1144</v>
      </c>
      <c r="G352" s="77" t="s">
        <v>413</v>
      </c>
      <c r="H352" s="77" t="s">
        <v>391</v>
      </c>
      <c r="I352" s="77">
        <v>150120</v>
      </c>
      <c r="J352" s="77" t="s">
        <v>1037</v>
      </c>
      <c r="K352" s="77" t="s">
        <v>1051</v>
      </c>
      <c r="L352" s="77" t="s">
        <v>213</v>
      </c>
    </row>
    <row r="353" spans="1:12" s="79" customFormat="1" x14ac:dyDescent="0.2">
      <c r="A353" s="77">
        <v>506392</v>
      </c>
      <c r="B353" s="77" t="s">
        <v>412</v>
      </c>
      <c r="C353" s="80" t="s">
        <v>342</v>
      </c>
      <c r="D353" s="77">
        <v>14</v>
      </c>
      <c r="E353" s="78">
        <v>36526</v>
      </c>
      <c r="F353" s="87" t="s">
        <v>1144</v>
      </c>
      <c r="G353" s="77" t="s">
        <v>413</v>
      </c>
      <c r="H353" s="77" t="s">
        <v>391</v>
      </c>
      <c r="I353" s="77">
        <v>150120</v>
      </c>
      <c r="J353" s="77" t="s">
        <v>1037</v>
      </c>
      <c r="K353" s="77" t="s">
        <v>286</v>
      </c>
      <c r="L353" s="77" t="s">
        <v>213</v>
      </c>
    </row>
    <row r="354" spans="1:12" s="79" customFormat="1" x14ac:dyDescent="0.2">
      <c r="A354" s="77">
        <v>506393</v>
      </c>
      <c r="B354" s="77" t="s">
        <v>412</v>
      </c>
      <c r="C354" s="80" t="s">
        <v>342</v>
      </c>
      <c r="D354" s="77">
        <v>14</v>
      </c>
      <c r="E354" s="78">
        <v>36526</v>
      </c>
      <c r="F354" s="87" t="s">
        <v>1144</v>
      </c>
      <c r="G354" s="77" t="s">
        <v>413</v>
      </c>
      <c r="H354" s="77" t="s">
        <v>391</v>
      </c>
      <c r="I354" s="77">
        <v>150120</v>
      </c>
      <c r="J354" s="77" t="s">
        <v>1037</v>
      </c>
      <c r="K354" s="77" t="s">
        <v>1052</v>
      </c>
      <c r="L354" s="77" t="s">
        <v>213</v>
      </c>
    </row>
    <row r="355" spans="1:12" s="79" customFormat="1" x14ac:dyDescent="0.2">
      <c r="A355" s="77">
        <v>506394</v>
      </c>
      <c r="B355" s="77" t="s">
        <v>412</v>
      </c>
      <c r="C355" s="80" t="s">
        <v>342</v>
      </c>
      <c r="D355" s="77">
        <v>14</v>
      </c>
      <c r="E355" s="78">
        <v>36526</v>
      </c>
      <c r="F355" s="87" t="s">
        <v>1144</v>
      </c>
      <c r="G355" s="77" t="s">
        <v>413</v>
      </c>
      <c r="H355" s="77" t="s">
        <v>391</v>
      </c>
      <c r="I355" s="77">
        <v>150120</v>
      </c>
      <c r="J355" s="77" t="s">
        <v>1037</v>
      </c>
      <c r="K355" s="77" t="s">
        <v>287</v>
      </c>
      <c r="L355" s="77" t="s">
        <v>213</v>
      </c>
    </row>
    <row r="356" spans="1:12" s="79" customFormat="1" x14ac:dyDescent="0.2">
      <c r="A356" s="77">
        <v>506395</v>
      </c>
      <c r="B356" s="77" t="s">
        <v>412</v>
      </c>
      <c r="C356" s="80" t="s">
        <v>342</v>
      </c>
      <c r="D356" s="77">
        <v>14</v>
      </c>
      <c r="E356" s="78">
        <v>36526</v>
      </c>
      <c r="F356" s="87" t="s">
        <v>1144</v>
      </c>
      <c r="G356" s="77" t="s">
        <v>413</v>
      </c>
      <c r="H356" s="77" t="s">
        <v>391</v>
      </c>
      <c r="I356" s="77">
        <v>150120</v>
      </c>
      <c r="J356" s="77" t="s">
        <v>1037</v>
      </c>
      <c r="K356" s="77" t="s">
        <v>288</v>
      </c>
      <c r="L356" s="77" t="s">
        <v>213</v>
      </c>
    </row>
    <row r="357" spans="1:12" s="79" customFormat="1" x14ac:dyDescent="0.2">
      <c r="A357" s="77">
        <v>506396</v>
      </c>
      <c r="B357" s="77" t="s">
        <v>412</v>
      </c>
      <c r="C357" s="80" t="s">
        <v>342</v>
      </c>
      <c r="D357" s="77">
        <v>14</v>
      </c>
      <c r="E357" s="78">
        <v>36526</v>
      </c>
      <c r="F357" s="87" t="s">
        <v>1144</v>
      </c>
      <c r="G357" s="77" t="s">
        <v>413</v>
      </c>
      <c r="H357" s="77" t="s">
        <v>391</v>
      </c>
      <c r="I357" s="77">
        <v>150120</v>
      </c>
      <c r="J357" s="77" t="s">
        <v>1037</v>
      </c>
      <c r="K357" s="77" t="s">
        <v>289</v>
      </c>
      <c r="L357" s="77" t="s">
        <v>213</v>
      </c>
    </row>
    <row r="358" spans="1:12" s="79" customFormat="1" x14ac:dyDescent="0.2">
      <c r="A358" s="77">
        <v>506397</v>
      </c>
      <c r="B358" s="77" t="s">
        <v>412</v>
      </c>
      <c r="C358" s="80" t="s">
        <v>342</v>
      </c>
      <c r="D358" s="77">
        <v>14</v>
      </c>
      <c r="E358" s="78">
        <v>36526</v>
      </c>
      <c r="F358" s="87" t="s">
        <v>1144</v>
      </c>
      <c r="G358" s="77" t="s">
        <v>413</v>
      </c>
      <c r="H358" s="77" t="s">
        <v>391</v>
      </c>
      <c r="I358" s="77">
        <v>150120</v>
      </c>
      <c r="J358" s="77" t="s">
        <v>1037</v>
      </c>
      <c r="K358" s="77" t="s">
        <v>290</v>
      </c>
      <c r="L358" s="77" t="s">
        <v>271</v>
      </c>
    </row>
    <row r="359" spans="1:12" s="79" customFormat="1" x14ac:dyDescent="0.2">
      <c r="A359" s="77">
        <v>506398</v>
      </c>
      <c r="B359" s="77" t="s">
        <v>412</v>
      </c>
      <c r="C359" s="80" t="s">
        <v>342</v>
      </c>
      <c r="D359" s="77">
        <v>14</v>
      </c>
      <c r="E359" s="78">
        <v>36526</v>
      </c>
      <c r="F359" s="87" t="s">
        <v>1144</v>
      </c>
      <c r="G359" s="77" t="s">
        <v>413</v>
      </c>
      <c r="H359" s="77" t="s">
        <v>391</v>
      </c>
      <c r="I359" s="77">
        <v>150120</v>
      </c>
      <c r="J359" s="77" t="s">
        <v>1037</v>
      </c>
      <c r="K359" s="77" t="s">
        <v>1053</v>
      </c>
      <c r="L359" s="77" t="s">
        <v>213</v>
      </c>
    </row>
    <row r="360" spans="1:12" s="79" customFormat="1" x14ac:dyDescent="0.2">
      <c r="A360" s="77">
        <v>506400</v>
      </c>
      <c r="B360" s="77" t="s">
        <v>412</v>
      </c>
      <c r="C360" s="80" t="s">
        <v>342</v>
      </c>
      <c r="D360" s="77">
        <v>14</v>
      </c>
      <c r="E360" s="78">
        <v>36526</v>
      </c>
      <c r="F360" s="87" t="s">
        <v>1144</v>
      </c>
      <c r="G360" s="77" t="s">
        <v>413</v>
      </c>
      <c r="H360" s="77" t="s">
        <v>391</v>
      </c>
      <c r="I360" s="77">
        <v>150120</v>
      </c>
      <c r="J360" s="77" t="s">
        <v>1037</v>
      </c>
      <c r="K360" s="77" t="s">
        <v>291</v>
      </c>
      <c r="L360" s="77" t="s">
        <v>213</v>
      </c>
    </row>
    <row r="361" spans="1:12" s="79" customFormat="1" x14ac:dyDescent="0.2">
      <c r="A361" s="77">
        <v>506401</v>
      </c>
      <c r="B361" s="77" t="s">
        <v>412</v>
      </c>
      <c r="C361" s="80" t="s">
        <v>342</v>
      </c>
      <c r="D361" s="77">
        <v>14</v>
      </c>
      <c r="E361" s="78">
        <v>36526</v>
      </c>
      <c r="F361" s="87" t="s">
        <v>1144</v>
      </c>
      <c r="G361" s="77" t="s">
        <v>413</v>
      </c>
      <c r="H361" s="77" t="s">
        <v>391</v>
      </c>
      <c r="I361" s="77">
        <v>150120</v>
      </c>
      <c r="J361" s="77" t="s">
        <v>1037</v>
      </c>
      <c r="K361" s="77" t="s">
        <v>292</v>
      </c>
      <c r="L361" s="77" t="s">
        <v>213</v>
      </c>
    </row>
    <row r="362" spans="1:12" s="79" customFormat="1" x14ac:dyDescent="0.2">
      <c r="A362" s="77">
        <v>506402</v>
      </c>
      <c r="B362" s="77" t="s">
        <v>412</v>
      </c>
      <c r="C362" s="80" t="s">
        <v>342</v>
      </c>
      <c r="D362" s="77">
        <v>14</v>
      </c>
      <c r="E362" s="78">
        <v>36526</v>
      </c>
      <c r="F362" s="87" t="s">
        <v>1144</v>
      </c>
      <c r="G362" s="77" t="s">
        <v>413</v>
      </c>
      <c r="H362" s="77" t="s">
        <v>391</v>
      </c>
      <c r="I362" s="77">
        <v>150120</v>
      </c>
      <c r="J362" s="77" t="s">
        <v>1037</v>
      </c>
      <c r="K362" s="77" t="s">
        <v>293</v>
      </c>
      <c r="L362" s="77" t="s">
        <v>213</v>
      </c>
    </row>
    <row r="363" spans="1:12" s="79" customFormat="1" x14ac:dyDescent="0.2">
      <c r="A363" s="77">
        <v>506403</v>
      </c>
      <c r="B363" s="77" t="s">
        <v>412</v>
      </c>
      <c r="C363" s="80" t="s">
        <v>342</v>
      </c>
      <c r="D363" s="77">
        <v>14</v>
      </c>
      <c r="E363" s="78">
        <v>36526</v>
      </c>
      <c r="F363" s="87" t="s">
        <v>1144</v>
      </c>
      <c r="G363" s="77" t="s">
        <v>413</v>
      </c>
      <c r="H363" s="77" t="s">
        <v>391</v>
      </c>
      <c r="I363" s="77">
        <v>150120</v>
      </c>
      <c r="J363" s="77" t="s">
        <v>1037</v>
      </c>
      <c r="K363" s="77" t="s">
        <v>294</v>
      </c>
      <c r="L363" s="77" t="s">
        <v>271</v>
      </c>
    </row>
    <row r="364" spans="1:12" s="79" customFormat="1" x14ac:dyDescent="0.2">
      <c r="A364" s="77">
        <v>506408</v>
      </c>
      <c r="B364" s="77" t="s">
        <v>412</v>
      </c>
      <c r="C364" s="80" t="s">
        <v>342</v>
      </c>
      <c r="D364" s="77">
        <v>14</v>
      </c>
      <c r="E364" s="78">
        <v>36526</v>
      </c>
      <c r="F364" s="87" t="s">
        <v>1144</v>
      </c>
      <c r="G364" s="77" t="s">
        <v>413</v>
      </c>
      <c r="H364" s="77" t="s">
        <v>391</v>
      </c>
      <c r="I364" s="77">
        <v>150120</v>
      </c>
      <c r="J364" s="77" t="s">
        <v>1037</v>
      </c>
      <c r="K364" s="77" t="s">
        <v>295</v>
      </c>
      <c r="L364" s="77" t="s">
        <v>213</v>
      </c>
    </row>
    <row r="365" spans="1:12" s="79" customFormat="1" x14ac:dyDescent="0.2">
      <c r="A365" s="77">
        <v>506409</v>
      </c>
      <c r="B365" s="77" t="s">
        <v>412</v>
      </c>
      <c r="C365" s="80" t="s">
        <v>342</v>
      </c>
      <c r="D365" s="77">
        <v>14</v>
      </c>
      <c r="E365" s="78">
        <v>36526</v>
      </c>
      <c r="F365" s="87" t="s">
        <v>1144</v>
      </c>
      <c r="G365" s="77" t="s">
        <v>413</v>
      </c>
      <c r="H365" s="77" t="s">
        <v>391</v>
      </c>
      <c r="I365" s="77">
        <v>150120</v>
      </c>
      <c r="J365" s="77" t="s">
        <v>1037</v>
      </c>
      <c r="K365" s="77" t="s">
        <v>296</v>
      </c>
      <c r="L365" s="77" t="s">
        <v>213</v>
      </c>
    </row>
    <row r="366" spans="1:12" s="79" customFormat="1" x14ac:dyDescent="0.2">
      <c r="A366" s="77">
        <v>506416</v>
      </c>
      <c r="B366" s="77" t="s">
        <v>412</v>
      </c>
      <c r="C366" s="80" t="s">
        <v>342</v>
      </c>
      <c r="D366" s="77">
        <v>14</v>
      </c>
      <c r="E366" s="78">
        <v>36526</v>
      </c>
      <c r="F366" s="87" t="s">
        <v>1144</v>
      </c>
      <c r="G366" s="77" t="s">
        <v>413</v>
      </c>
      <c r="H366" s="77" t="s">
        <v>391</v>
      </c>
      <c r="I366" s="77">
        <v>150120</v>
      </c>
      <c r="J366" s="77" t="s">
        <v>1037</v>
      </c>
      <c r="K366" s="77" t="s">
        <v>297</v>
      </c>
      <c r="L366" s="77" t="s">
        <v>213</v>
      </c>
    </row>
    <row r="367" spans="1:12" s="79" customFormat="1" x14ac:dyDescent="0.2">
      <c r="A367" s="77">
        <v>506417</v>
      </c>
      <c r="B367" s="77" t="s">
        <v>412</v>
      </c>
      <c r="C367" s="80" t="s">
        <v>342</v>
      </c>
      <c r="D367" s="77">
        <v>14</v>
      </c>
      <c r="E367" s="78">
        <v>36526</v>
      </c>
      <c r="F367" s="87" t="s">
        <v>1144</v>
      </c>
      <c r="G367" s="77" t="s">
        <v>413</v>
      </c>
      <c r="H367" s="77" t="s">
        <v>391</v>
      </c>
      <c r="I367" s="77">
        <v>150120</v>
      </c>
      <c r="J367" s="77" t="s">
        <v>1037</v>
      </c>
      <c r="K367" s="77" t="s">
        <v>298</v>
      </c>
      <c r="L367" s="77" t="s">
        <v>213</v>
      </c>
    </row>
    <row r="368" spans="1:12" s="79" customFormat="1" x14ac:dyDescent="0.2">
      <c r="A368" s="77">
        <v>506419</v>
      </c>
      <c r="B368" s="77" t="s">
        <v>412</v>
      </c>
      <c r="C368" s="80" t="s">
        <v>342</v>
      </c>
      <c r="D368" s="77">
        <v>14</v>
      </c>
      <c r="E368" s="78">
        <v>36526</v>
      </c>
      <c r="F368" s="87" t="s">
        <v>1144</v>
      </c>
      <c r="G368" s="77" t="s">
        <v>413</v>
      </c>
      <c r="H368" s="77" t="s">
        <v>391</v>
      </c>
      <c r="I368" s="77">
        <v>105989</v>
      </c>
      <c r="J368" s="77" t="s">
        <v>529</v>
      </c>
      <c r="K368" s="77" t="s">
        <v>299</v>
      </c>
      <c r="L368" s="77" t="s">
        <v>213</v>
      </c>
    </row>
    <row r="369" spans="1:12" s="79" customFormat="1" x14ac:dyDescent="0.2">
      <c r="A369" s="77">
        <v>506421</v>
      </c>
      <c r="B369" s="77" t="s">
        <v>412</v>
      </c>
      <c r="C369" s="80" t="s">
        <v>342</v>
      </c>
      <c r="D369" s="77">
        <v>14</v>
      </c>
      <c r="E369" s="78">
        <v>36526</v>
      </c>
      <c r="F369" s="87" t="s">
        <v>1144</v>
      </c>
      <c r="G369" s="77" t="s">
        <v>413</v>
      </c>
      <c r="H369" s="77" t="s">
        <v>391</v>
      </c>
      <c r="I369" s="77">
        <v>150120</v>
      </c>
      <c r="J369" s="77" t="s">
        <v>1037</v>
      </c>
      <c r="K369" s="77" t="s">
        <v>300</v>
      </c>
      <c r="L369" s="77" t="s">
        <v>271</v>
      </c>
    </row>
    <row r="370" spans="1:12" s="79" customFormat="1" x14ac:dyDescent="0.2">
      <c r="A370" s="77">
        <v>506422</v>
      </c>
      <c r="B370" s="77" t="s">
        <v>412</v>
      </c>
      <c r="C370" s="80" t="s">
        <v>342</v>
      </c>
      <c r="D370" s="77">
        <v>14</v>
      </c>
      <c r="E370" s="78">
        <v>36526</v>
      </c>
      <c r="F370" s="87" t="s">
        <v>1144</v>
      </c>
      <c r="G370" s="77" t="s">
        <v>413</v>
      </c>
      <c r="H370" s="77" t="s">
        <v>391</v>
      </c>
      <c r="I370" s="77">
        <v>150120</v>
      </c>
      <c r="J370" s="77" t="s">
        <v>1037</v>
      </c>
      <c r="K370" s="77" t="s">
        <v>301</v>
      </c>
      <c r="L370" s="77" t="s">
        <v>213</v>
      </c>
    </row>
    <row r="371" spans="1:12" s="79" customFormat="1" x14ac:dyDescent="0.2">
      <c r="A371" s="77">
        <v>506431</v>
      </c>
      <c r="B371" s="77" t="s">
        <v>412</v>
      </c>
      <c r="C371" s="80" t="s">
        <v>342</v>
      </c>
      <c r="D371" s="77">
        <v>14</v>
      </c>
      <c r="E371" s="78">
        <v>36526</v>
      </c>
      <c r="F371" s="87" t="s">
        <v>1144</v>
      </c>
      <c r="G371" s="77" t="s">
        <v>413</v>
      </c>
      <c r="H371" s="77" t="s">
        <v>391</v>
      </c>
      <c r="I371" s="77">
        <v>150120</v>
      </c>
      <c r="J371" s="77" t="s">
        <v>1037</v>
      </c>
      <c r="K371" s="77" t="s">
        <v>303</v>
      </c>
      <c r="L371" s="77" t="s">
        <v>213</v>
      </c>
    </row>
    <row r="372" spans="1:12" s="79" customFormat="1" x14ac:dyDescent="0.2">
      <c r="A372" s="77">
        <v>506433</v>
      </c>
      <c r="B372" s="77" t="s">
        <v>412</v>
      </c>
      <c r="C372" s="80" t="s">
        <v>342</v>
      </c>
      <c r="D372" s="77">
        <v>14</v>
      </c>
      <c r="E372" s="78">
        <v>36526</v>
      </c>
      <c r="F372" s="87" t="s">
        <v>1144</v>
      </c>
      <c r="G372" s="77" t="s">
        <v>413</v>
      </c>
      <c r="H372" s="77" t="s">
        <v>391</v>
      </c>
      <c r="I372" s="77">
        <v>150120</v>
      </c>
      <c r="J372" s="77" t="s">
        <v>1037</v>
      </c>
      <c r="K372" s="77" t="s">
        <v>304</v>
      </c>
      <c r="L372" s="77" t="s">
        <v>213</v>
      </c>
    </row>
    <row r="373" spans="1:12" s="79" customFormat="1" x14ac:dyDescent="0.2">
      <c r="A373" s="77">
        <v>506434</v>
      </c>
      <c r="B373" s="77" t="s">
        <v>412</v>
      </c>
      <c r="C373" s="80" t="s">
        <v>342</v>
      </c>
      <c r="D373" s="77">
        <v>14</v>
      </c>
      <c r="E373" s="78">
        <v>36526</v>
      </c>
      <c r="F373" s="87" t="s">
        <v>1144</v>
      </c>
      <c r="G373" s="77" t="s">
        <v>413</v>
      </c>
      <c r="H373" s="77" t="s">
        <v>391</v>
      </c>
      <c r="I373" s="77">
        <v>150120</v>
      </c>
      <c r="J373" s="77" t="s">
        <v>1037</v>
      </c>
      <c r="K373" s="77" t="s">
        <v>305</v>
      </c>
      <c r="L373" s="77" t="s">
        <v>213</v>
      </c>
    </row>
    <row r="374" spans="1:12" s="79" customFormat="1" x14ac:dyDescent="0.2">
      <c r="A374" s="77">
        <v>506439</v>
      </c>
      <c r="B374" s="77" t="s">
        <v>412</v>
      </c>
      <c r="C374" s="80" t="s">
        <v>342</v>
      </c>
      <c r="D374" s="77">
        <v>14</v>
      </c>
      <c r="E374" s="78">
        <v>36526</v>
      </c>
      <c r="F374" s="87" t="s">
        <v>1144</v>
      </c>
      <c r="G374" s="77" t="s">
        <v>413</v>
      </c>
      <c r="H374" s="77" t="s">
        <v>391</v>
      </c>
      <c r="I374" s="77">
        <v>150120</v>
      </c>
      <c r="J374" s="77" t="s">
        <v>1037</v>
      </c>
      <c r="K374" s="77" t="s">
        <v>306</v>
      </c>
      <c r="L374" s="77" t="s">
        <v>213</v>
      </c>
    </row>
    <row r="375" spans="1:12" s="79" customFormat="1" x14ac:dyDescent="0.2">
      <c r="A375" s="77">
        <v>506444</v>
      </c>
      <c r="B375" s="77" t="s">
        <v>412</v>
      </c>
      <c r="C375" s="80" t="s">
        <v>342</v>
      </c>
      <c r="D375" s="77">
        <v>14</v>
      </c>
      <c r="E375" s="78">
        <v>36526</v>
      </c>
      <c r="F375" s="87" t="s">
        <v>1144</v>
      </c>
      <c r="G375" s="77" t="s">
        <v>413</v>
      </c>
      <c r="H375" s="77" t="s">
        <v>391</v>
      </c>
      <c r="I375" s="77">
        <v>150120</v>
      </c>
      <c r="J375" s="77" t="s">
        <v>1037</v>
      </c>
      <c r="K375" s="77" t="s">
        <v>307</v>
      </c>
      <c r="L375" s="77" t="s">
        <v>213</v>
      </c>
    </row>
    <row r="376" spans="1:12" s="79" customFormat="1" x14ac:dyDescent="0.2">
      <c r="A376" s="77">
        <v>506460</v>
      </c>
      <c r="B376" s="77" t="s">
        <v>412</v>
      </c>
      <c r="C376" s="80" t="s">
        <v>342</v>
      </c>
      <c r="D376" s="77">
        <v>14</v>
      </c>
      <c r="E376" s="78">
        <v>36526</v>
      </c>
      <c r="F376" s="87" t="s">
        <v>1144</v>
      </c>
      <c r="G376" s="77" t="s">
        <v>413</v>
      </c>
      <c r="H376" s="77" t="s">
        <v>391</v>
      </c>
      <c r="I376" s="77">
        <v>150120</v>
      </c>
      <c r="J376" s="77" t="s">
        <v>1037</v>
      </c>
      <c r="K376" s="77" t="s">
        <v>1054</v>
      </c>
      <c r="L376" s="77" t="s">
        <v>213</v>
      </c>
    </row>
    <row r="377" spans="1:12" s="79" customFormat="1" x14ac:dyDescent="0.2">
      <c r="A377" s="77">
        <v>506462</v>
      </c>
      <c r="B377" s="77" t="s">
        <v>412</v>
      </c>
      <c r="C377" s="80" t="s">
        <v>342</v>
      </c>
      <c r="D377" s="77">
        <v>14</v>
      </c>
      <c r="E377" s="78">
        <v>36526</v>
      </c>
      <c r="F377" s="87" t="s">
        <v>1144</v>
      </c>
      <c r="G377" s="77" t="s">
        <v>413</v>
      </c>
      <c r="H377" s="77" t="s">
        <v>391</v>
      </c>
      <c r="I377" s="77">
        <v>150120</v>
      </c>
      <c r="J377" s="77" t="s">
        <v>1037</v>
      </c>
      <c r="K377" s="77" t="s">
        <v>314</v>
      </c>
      <c r="L377" s="77" t="s">
        <v>213</v>
      </c>
    </row>
    <row r="378" spans="1:12" s="79" customFormat="1" x14ac:dyDescent="0.2">
      <c r="A378" s="77">
        <v>506470</v>
      </c>
      <c r="B378" s="77" t="s">
        <v>412</v>
      </c>
      <c r="C378" s="80" t="s">
        <v>342</v>
      </c>
      <c r="D378" s="77">
        <v>14</v>
      </c>
      <c r="E378" s="78">
        <v>36526</v>
      </c>
      <c r="F378" s="87" t="s">
        <v>1144</v>
      </c>
      <c r="G378" s="77" t="s">
        <v>413</v>
      </c>
      <c r="H378" s="77" t="s">
        <v>391</v>
      </c>
      <c r="I378" s="77">
        <v>150120</v>
      </c>
      <c r="J378" s="77" t="s">
        <v>1037</v>
      </c>
      <c r="K378" s="77" t="s">
        <v>315</v>
      </c>
      <c r="L378" s="77" t="s">
        <v>316</v>
      </c>
    </row>
    <row r="379" spans="1:12" s="79" customFormat="1" x14ac:dyDescent="0.2">
      <c r="A379" s="77">
        <v>506473</v>
      </c>
      <c r="B379" s="77" t="s">
        <v>412</v>
      </c>
      <c r="C379" s="80" t="s">
        <v>342</v>
      </c>
      <c r="D379" s="77">
        <v>14</v>
      </c>
      <c r="E379" s="78">
        <v>36526</v>
      </c>
      <c r="F379" s="87" t="s">
        <v>1144</v>
      </c>
      <c r="G379" s="77" t="s">
        <v>413</v>
      </c>
      <c r="H379" s="77" t="s">
        <v>391</v>
      </c>
      <c r="I379" s="77">
        <v>150120</v>
      </c>
      <c r="J379" s="77" t="s">
        <v>1037</v>
      </c>
      <c r="K379" s="77" t="s">
        <v>1055</v>
      </c>
      <c r="L379" s="77" t="s">
        <v>213</v>
      </c>
    </row>
    <row r="380" spans="1:12" s="79" customFormat="1" x14ac:dyDescent="0.2">
      <c r="A380" s="77">
        <v>506474</v>
      </c>
      <c r="B380" s="77" t="s">
        <v>412</v>
      </c>
      <c r="C380" s="80" t="s">
        <v>342</v>
      </c>
      <c r="D380" s="77">
        <v>14</v>
      </c>
      <c r="E380" s="78">
        <v>36526</v>
      </c>
      <c r="F380" s="87" t="s">
        <v>1144</v>
      </c>
      <c r="G380" s="77" t="s">
        <v>413</v>
      </c>
      <c r="H380" s="77" t="s">
        <v>391</v>
      </c>
      <c r="I380" s="77">
        <v>150120</v>
      </c>
      <c r="J380" s="77" t="s">
        <v>1037</v>
      </c>
      <c r="K380" s="77" t="s">
        <v>317</v>
      </c>
      <c r="L380" s="77" t="s">
        <v>213</v>
      </c>
    </row>
    <row r="381" spans="1:12" s="79" customFormat="1" x14ac:dyDescent="0.2">
      <c r="A381" s="77">
        <v>506477</v>
      </c>
      <c r="B381" s="77" t="s">
        <v>412</v>
      </c>
      <c r="C381" s="80" t="s">
        <v>342</v>
      </c>
      <c r="D381" s="77">
        <v>14</v>
      </c>
      <c r="E381" s="78">
        <v>36526</v>
      </c>
      <c r="F381" s="87" t="s">
        <v>1144</v>
      </c>
      <c r="G381" s="77" t="s">
        <v>413</v>
      </c>
      <c r="H381" s="77" t="s">
        <v>391</v>
      </c>
      <c r="I381" s="77">
        <v>150120</v>
      </c>
      <c r="J381" s="77" t="s">
        <v>1037</v>
      </c>
      <c r="K381" s="77" t="s">
        <v>1056</v>
      </c>
      <c r="L381" s="77" t="s">
        <v>213</v>
      </c>
    </row>
    <row r="382" spans="1:12" s="79" customFormat="1" x14ac:dyDescent="0.2">
      <c r="A382" s="77">
        <v>506480</v>
      </c>
      <c r="B382" s="77" t="s">
        <v>412</v>
      </c>
      <c r="C382" s="80" t="s">
        <v>342</v>
      </c>
      <c r="D382" s="77">
        <v>14</v>
      </c>
      <c r="E382" s="78">
        <v>36526</v>
      </c>
      <c r="F382" s="87" t="s">
        <v>1144</v>
      </c>
      <c r="G382" s="77" t="s">
        <v>413</v>
      </c>
      <c r="H382" s="77" t="s">
        <v>391</v>
      </c>
      <c r="I382" s="77">
        <v>150120</v>
      </c>
      <c r="J382" s="77" t="s">
        <v>1037</v>
      </c>
      <c r="K382" s="77" t="s">
        <v>318</v>
      </c>
      <c r="L382" s="77" t="s">
        <v>213</v>
      </c>
    </row>
    <row r="383" spans="1:12" s="79" customFormat="1" x14ac:dyDescent="0.2">
      <c r="A383" s="77">
        <v>506865</v>
      </c>
      <c r="B383" s="77" t="s">
        <v>412</v>
      </c>
      <c r="C383" s="80" t="s">
        <v>342</v>
      </c>
      <c r="D383" s="77">
        <v>14</v>
      </c>
      <c r="E383" s="78">
        <v>36526</v>
      </c>
      <c r="F383" s="87" t="s">
        <v>1144</v>
      </c>
      <c r="G383" s="77" t="s">
        <v>413</v>
      </c>
      <c r="H383" s="77" t="s">
        <v>391</v>
      </c>
      <c r="I383" s="77">
        <v>150120</v>
      </c>
      <c r="J383" s="77" t="s">
        <v>1037</v>
      </c>
      <c r="K383" s="77" t="s">
        <v>321</v>
      </c>
      <c r="L383" s="77" t="s">
        <v>213</v>
      </c>
    </row>
    <row r="384" spans="1:12" s="79" customFormat="1" x14ac:dyDescent="0.2">
      <c r="A384" s="77">
        <v>501164</v>
      </c>
      <c r="B384" s="77" t="s">
        <v>412</v>
      </c>
      <c r="C384" s="77" t="s">
        <v>334</v>
      </c>
      <c r="D384" s="77">
        <v>2</v>
      </c>
      <c r="E384" s="78">
        <v>36526</v>
      </c>
      <c r="F384" s="87" t="s">
        <v>1112</v>
      </c>
      <c r="G384" s="77" t="s">
        <v>413</v>
      </c>
      <c r="H384" s="77" t="s">
        <v>392</v>
      </c>
      <c r="I384" s="77">
        <v>107316</v>
      </c>
      <c r="J384" s="77" t="s">
        <v>427</v>
      </c>
      <c r="K384" s="77" t="s">
        <v>428</v>
      </c>
      <c r="L384" s="77" t="s">
        <v>429</v>
      </c>
    </row>
    <row r="385" spans="1:12" s="79" customFormat="1" x14ac:dyDescent="0.2">
      <c r="A385" s="77">
        <v>502752</v>
      </c>
      <c r="B385" s="77" t="s">
        <v>412</v>
      </c>
      <c r="C385" s="77" t="s">
        <v>335</v>
      </c>
      <c r="D385" s="77">
        <v>3</v>
      </c>
      <c r="E385" s="78">
        <v>36526</v>
      </c>
      <c r="F385" s="87" t="s">
        <v>1112</v>
      </c>
      <c r="G385" s="77" t="s">
        <v>413</v>
      </c>
      <c r="H385" s="77" t="s">
        <v>392</v>
      </c>
      <c r="I385" s="77">
        <v>107316</v>
      </c>
      <c r="J385" s="77" t="s">
        <v>427</v>
      </c>
      <c r="K385" s="77" t="s">
        <v>478</v>
      </c>
      <c r="L385" s="77" t="s">
        <v>447</v>
      </c>
    </row>
    <row r="386" spans="1:12" s="79" customFormat="1" x14ac:dyDescent="0.2">
      <c r="A386" s="77">
        <v>503728</v>
      </c>
      <c r="B386" s="77" t="s">
        <v>412</v>
      </c>
      <c r="C386" s="77" t="s">
        <v>337</v>
      </c>
      <c r="D386" s="77">
        <v>7</v>
      </c>
      <c r="E386" s="78">
        <v>36526</v>
      </c>
      <c r="F386" s="87" t="s">
        <v>1112</v>
      </c>
      <c r="G386" s="77" t="s">
        <v>413</v>
      </c>
      <c r="H386" s="77" t="s">
        <v>392</v>
      </c>
      <c r="I386" s="77">
        <v>107316</v>
      </c>
      <c r="J386" s="77" t="s">
        <v>427</v>
      </c>
      <c r="K386" s="77" t="s">
        <v>808</v>
      </c>
      <c r="L386" s="77" t="s">
        <v>714</v>
      </c>
    </row>
    <row r="387" spans="1:12" s="79" customFormat="1" x14ac:dyDescent="0.2">
      <c r="A387" s="77">
        <v>503794</v>
      </c>
      <c r="B387" s="77" t="s">
        <v>412</v>
      </c>
      <c r="C387" s="77" t="s">
        <v>1217</v>
      </c>
      <c r="D387" s="77">
        <v>10</v>
      </c>
      <c r="E387" s="78">
        <v>36526</v>
      </c>
      <c r="F387" s="87" t="s">
        <v>1112</v>
      </c>
      <c r="G387" s="77" t="s">
        <v>413</v>
      </c>
      <c r="H387" s="77" t="s">
        <v>392</v>
      </c>
      <c r="I387" s="77">
        <v>107316</v>
      </c>
      <c r="J387" s="77" t="s">
        <v>427</v>
      </c>
      <c r="K387" s="77" t="s">
        <v>42</v>
      </c>
      <c r="L387" s="77" t="s">
        <v>43</v>
      </c>
    </row>
    <row r="388" spans="1:12" s="79" customFormat="1" x14ac:dyDescent="0.2">
      <c r="A388" s="77">
        <v>560231</v>
      </c>
      <c r="B388" s="77" t="s">
        <v>412</v>
      </c>
      <c r="C388" s="77" t="s">
        <v>360</v>
      </c>
      <c r="D388" s="77">
        <v>11</v>
      </c>
      <c r="E388" s="78">
        <v>36712</v>
      </c>
      <c r="F388" s="87" t="s">
        <v>1112</v>
      </c>
      <c r="G388" s="77" t="s">
        <v>413</v>
      </c>
      <c r="H388" s="77" t="s">
        <v>392</v>
      </c>
      <c r="I388" s="77">
        <v>107316</v>
      </c>
      <c r="J388" s="77" t="s">
        <v>427</v>
      </c>
      <c r="K388" s="77" t="s">
        <v>123</v>
      </c>
      <c r="L388" s="77" t="s">
        <v>95</v>
      </c>
    </row>
    <row r="389" spans="1:12" s="79" customFormat="1" x14ac:dyDescent="0.2">
      <c r="A389" s="77">
        <v>406706</v>
      </c>
      <c r="B389" s="77" t="s">
        <v>412</v>
      </c>
      <c r="C389" s="77" t="s">
        <v>1218</v>
      </c>
      <c r="D389" s="77">
        <v>12</v>
      </c>
      <c r="E389" s="78">
        <v>36707</v>
      </c>
      <c r="F389" s="87" t="s">
        <v>1112</v>
      </c>
      <c r="G389" s="77" t="s">
        <v>413</v>
      </c>
      <c r="H389" s="77" t="s">
        <v>392</v>
      </c>
      <c r="I389" s="77">
        <v>107316</v>
      </c>
      <c r="J389" s="77" t="s">
        <v>427</v>
      </c>
      <c r="K389" s="77" t="s">
        <v>136</v>
      </c>
      <c r="L389" s="77" t="s">
        <v>137</v>
      </c>
    </row>
    <row r="390" spans="1:12" s="79" customFormat="1" x14ac:dyDescent="0.2">
      <c r="A390" s="77">
        <v>504945</v>
      </c>
      <c r="B390" s="77" t="s">
        <v>412</v>
      </c>
      <c r="C390" s="77" t="s">
        <v>335</v>
      </c>
      <c r="D390" s="77">
        <v>3</v>
      </c>
      <c r="E390" s="78">
        <v>36526</v>
      </c>
      <c r="F390" s="87" t="s">
        <v>1112</v>
      </c>
      <c r="G390" s="77" t="s">
        <v>413</v>
      </c>
      <c r="H390" s="77" t="s">
        <v>393</v>
      </c>
      <c r="I390" s="77">
        <v>107040</v>
      </c>
      <c r="J390" s="77" t="s">
        <v>524</v>
      </c>
      <c r="K390" s="77" t="s">
        <v>525</v>
      </c>
      <c r="L390" s="77" t="s">
        <v>447</v>
      </c>
    </row>
    <row r="391" spans="1:12" s="79" customFormat="1" x14ac:dyDescent="0.2">
      <c r="A391" s="77">
        <v>505056</v>
      </c>
      <c r="B391" s="77" t="s">
        <v>412</v>
      </c>
      <c r="C391" s="77" t="s">
        <v>337</v>
      </c>
      <c r="D391" s="77">
        <v>7</v>
      </c>
      <c r="E391" s="78">
        <v>36526</v>
      </c>
      <c r="F391" s="87" t="s">
        <v>1112</v>
      </c>
      <c r="G391" s="77" t="s">
        <v>413</v>
      </c>
      <c r="H391" s="77" t="s">
        <v>393</v>
      </c>
      <c r="I391" s="77">
        <v>107040</v>
      </c>
      <c r="J391" s="77" t="s">
        <v>524</v>
      </c>
      <c r="K391" s="77" t="s">
        <v>822</v>
      </c>
      <c r="L391" s="77" t="s">
        <v>714</v>
      </c>
    </row>
    <row r="392" spans="1:12" s="79" customFormat="1" x14ac:dyDescent="0.2">
      <c r="A392" s="77">
        <v>504972</v>
      </c>
      <c r="B392" s="77" t="s">
        <v>412</v>
      </c>
      <c r="C392" s="77" t="s">
        <v>338</v>
      </c>
      <c r="D392" s="77">
        <v>8</v>
      </c>
      <c r="E392" s="78">
        <v>36526</v>
      </c>
      <c r="F392" s="87" t="s">
        <v>1112</v>
      </c>
      <c r="G392" s="77" t="s">
        <v>413</v>
      </c>
      <c r="H392" s="77" t="s">
        <v>393</v>
      </c>
      <c r="I392" s="77">
        <v>107040</v>
      </c>
      <c r="J392" s="77" t="s">
        <v>524</v>
      </c>
      <c r="K392" s="77" t="s">
        <v>897</v>
      </c>
      <c r="L392" s="77" t="s">
        <v>879</v>
      </c>
    </row>
    <row r="393" spans="1:12" s="79" customFormat="1" x14ac:dyDescent="0.2">
      <c r="A393" s="77">
        <v>560102</v>
      </c>
      <c r="B393" s="77" t="s">
        <v>412</v>
      </c>
      <c r="C393" s="77" t="s">
        <v>1219</v>
      </c>
      <c r="D393" s="77">
        <v>1</v>
      </c>
      <c r="E393" s="78">
        <v>36693</v>
      </c>
      <c r="F393" s="87" t="s">
        <v>1112</v>
      </c>
      <c r="G393" s="77" t="s">
        <v>413</v>
      </c>
      <c r="H393" s="77" t="s">
        <v>399</v>
      </c>
      <c r="I393" s="77">
        <v>106298</v>
      </c>
      <c r="J393" s="77" t="s">
        <v>416</v>
      </c>
      <c r="K393" s="77" t="s">
        <v>417</v>
      </c>
      <c r="L393" s="77" t="s">
        <v>172</v>
      </c>
    </row>
    <row r="394" spans="1:12" s="79" customFormat="1" x14ac:dyDescent="0.2">
      <c r="A394" s="77">
        <v>502767</v>
      </c>
      <c r="B394" s="77" t="s">
        <v>412</v>
      </c>
      <c r="C394" s="77" t="s">
        <v>335</v>
      </c>
      <c r="D394" s="77">
        <v>3</v>
      </c>
      <c r="E394" s="78">
        <v>36526</v>
      </c>
      <c r="F394" s="87" t="s">
        <v>1112</v>
      </c>
      <c r="G394" s="77" t="s">
        <v>413</v>
      </c>
      <c r="H394" s="77" t="s">
        <v>399</v>
      </c>
      <c r="I394" s="77">
        <v>105725</v>
      </c>
      <c r="J394" s="77" t="s">
        <v>414</v>
      </c>
      <c r="K394" s="77" t="s">
        <v>479</v>
      </c>
      <c r="L394" s="77" t="s">
        <v>480</v>
      </c>
    </row>
    <row r="395" spans="1:12" s="79" customFormat="1" x14ac:dyDescent="0.2">
      <c r="A395" s="77">
        <v>501144</v>
      </c>
      <c r="B395" s="77" t="s">
        <v>412</v>
      </c>
      <c r="C395" s="77" t="s">
        <v>1218</v>
      </c>
      <c r="D395" s="77">
        <v>12</v>
      </c>
      <c r="E395" s="78">
        <v>36526</v>
      </c>
      <c r="F395" s="87" t="s">
        <v>1112</v>
      </c>
      <c r="G395" s="77" t="s">
        <v>413</v>
      </c>
      <c r="H395" s="77" t="s">
        <v>399</v>
      </c>
      <c r="I395" s="77">
        <v>106298</v>
      </c>
      <c r="J395" s="77" t="s">
        <v>416</v>
      </c>
      <c r="K395" s="77" t="s">
        <v>145</v>
      </c>
      <c r="L395" s="77" t="s">
        <v>146</v>
      </c>
    </row>
    <row r="396" spans="1:12" s="79" customFormat="1" x14ac:dyDescent="0.2">
      <c r="A396" s="77">
        <v>502877</v>
      </c>
      <c r="B396" s="77" t="s">
        <v>412</v>
      </c>
      <c r="C396" s="77" t="s">
        <v>1218</v>
      </c>
      <c r="D396" s="77">
        <v>12</v>
      </c>
      <c r="E396" s="78">
        <v>36526</v>
      </c>
      <c r="F396" s="87" t="s">
        <v>1112</v>
      </c>
      <c r="G396" s="77" t="s">
        <v>413</v>
      </c>
      <c r="H396" s="77" t="s">
        <v>399</v>
      </c>
      <c r="I396" s="77">
        <v>106298</v>
      </c>
      <c r="J396" s="77" t="s">
        <v>416</v>
      </c>
      <c r="K396" s="77" t="s">
        <v>1057</v>
      </c>
      <c r="L396" s="77" t="s">
        <v>146</v>
      </c>
    </row>
    <row r="397" spans="1:12" s="79" customFormat="1" x14ac:dyDescent="0.2">
      <c r="A397" s="77">
        <v>503244</v>
      </c>
      <c r="B397" s="77" t="s">
        <v>412</v>
      </c>
      <c r="C397" s="77" t="s">
        <v>1216</v>
      </c>
      <c r="D397" s="77">
        <v>5</v>
      </c>
      <c r="E397" s="78">
        <v>36526</v>
      </c>
      <c r="F397" s="87" t="s">
        <v>1112</v>
      </c>
      <c r="G397" s="77" t="s">
        <v>413</v>
      </c>
      <c r="H397" s="77" t="s">
        <v>386</v>
      </c>
      <c r="I397" s="77">
        <v>106810</v>
      </c>
      <c r="J397" s="77" t="s">
        <v>630</v>
      </c>
      <c r="K397" s="77" t="s">
        <v>631</v>
      </c>
      <c r="L397" s="77" t="s">
        <v>544</v>
      </c>
    </row>
    <row r="398" spans="1:12" s="79" customFormat="1" x14ac:dyDescent="0.2">
      <c r="A398" s="77">
        <v>514715</v>
      </c>
      <c r="B398" s="77" t="s">
        <v>412</v>
      </c>
      <c r="C398" s="77" t="s">
        <v>1216</v>
      </c>
      <c r="D398" s="77">
        <v>5</v>
      </c>
      <c r="E398" s="78">
        <v>36654</v>
      </c>
      <c r="F398" s="87" t="s">
        <v>1112</v>
      </c>
      <c r="G398" s="77" t="s">
        <v>413</v>
      </c>
      <c r="H398" s="77" t="s">
        <v>386</v>
      </c>
      <c r="I398" s="77">
        <v>106810</v>
      </c>
      <c r="J398" s="77" t="s">
        <v>630</v>
      </c>
      <c r="K398" s="77" t="s">
        <v>700</v>
      </c>
      <c r="L398" s="77" t="s">
        <v>544</v>
      </c>
    </row>
    <row r="399" spans="1:12" s="79" customFormat="1" x14ac:dyDescent="0.2">
      <c r="A399" s="77">
        <v>400146</v>
      </c>
      <c r="B399" s="77" t="s">
        <v>412</v>
      </c>
      <c r="C399" s="77" t="s">
        <v>337</v>
      </c>
      <c r="D399" s="77">
        <v>7</v>
      </c>
      <c r="E399" s="78">
        <v>36689</v>
      </c>
      <c r="F399" s="87" t="s">
        <v>1112</v>
      </c>
      <c r="G399" s="77" t="s">
        <v>413</v>
      </c>
      <c r="H399" s="77" t="s">
        <v>386</v>
      </c>
      <c r="I399" s="77">
        <v>106810</v>
      </c>
      <c r="J399" s="77" t="s">
        <v>630</v>
      </c>
      <c r="K399" s="77" t="s">
        <v>713</v>
      </c>
      <c r="L399" s="77" t="s">
        <v>714</v>
      </c>
    </row>
    <row r="400" spans="1:12" s="79" customFormat="1" x14ac:dyDescent="0.2">
      <c r="A400" s="77">
        <v>514917</v>
      </c>
      <c r="B400" s="77" t="s">
        <v>412</v>
      </c>
      <c r="C400" s="77" t="s">
        <v>337</v>
      </c>
      <c r="D400" s="77">
        <v>7</v>
      </c>
      <c r="E400" s="78">
        <v>36661</v>
      </c>
      <c r="F400" s="87" t="s">
        <v>1112</v>
      </c>
      <c r="G400" s="77" t="s">
        <v>413</v>
      </c>
      <c r="H400" s="77" t="s">
        <v>386</v>
      </c>
      <c r="I400" s="77">
        <v>106810</v>
      </c>
      <c r="J400" s="77" t="s">
        <v>630</v>
      </c>
      <c r="K400" s="77" t="s">
        <v>861</v>
      </c>
      <c r="L400" s="77" t="s">
        <v>714</v>
      </c>
    </row>
    <row r="401" spans="1:12" s="79" customFormat="1" x14ac:dyDescent="0.2">
      <c r="A401" s="77">
        <v>530596</v>
      </c>
      <c r="B401" s="77" t="s">
        <v>412</v>
      </c>
      <c r="C401" s="77" t="s">
        <v>338</v>
      </c>
      <c r="D401" s="77">
        <v>8</v>
      </c>
      <c r="E401" s="78">
        <v>36745</v>
      </c>
      <c r="F401" s="87" t="s">
        <v>1112</v>
      </c>
      <c r="G401" s="77" t="s">
        <v>413</v>
      </c>
      <c r="H401" s="77" t="s">
        <v>386</v>
      </c>
      <c r="I401" s="77">
        <v>106810</v>
      </c>
      <c r="J401" s="77" t="s">
        <v>630</v>
      </c>
      <c r="K401" s="77" t="s">
        <v>901</v>
      </c>
      <c r="L401" s="77" t="s">
        <v>1122</v>
      </c>
    </row>
    <row r="402" spans="1:12" s="79" customFormat="1" x14ac:dyDescent="0.2">
      <c r="A402" s="77">
        <v>500027</v>
      </c>
      <c r="B402" s="77" t="s">
        <v>412</v>
      </c>
      <c r="C402" s="77" t="s">
        <v>339</v>
      </c>
      <c r="D402" s="77">
        <v>9</v>
      </c>
      <c r="E402" s="78">
        <v>36526</v>
      </c>
      <c r="F402" s="87" t="s">
        <v>1112</v>
      </c>
      <c r="G402" s="77" t="s">
        <v>413</v>
      </c>
      <c r="H402" s="77" t="s">
        <v>386</v>
      </c>
      <c r="I402" s="77">
        <v>106810</v>
      </c>
      <c r="J402" s="77" t="s">
        <v>630</v>
      </c>
      <c r="K402" s="77" t="s">
        <v>911</v>
      </c>
      <c r="L402" s="77" t="s">
        <v>1114</v>
      </c>
    </row>
    <row r="403" spans="1:12" s="79" customFormat="1" x14ac:dyDescent="0.2">
      <c r="A403" s="77">
        <v>560571</v>
      </c>
      <c r="B403" s="77" t="s">
        <v>412</v>
      </c>
      <c r="C403" s="77" t="s">
        <v>339</v>
      </c>
      <c r="D403" s="77">
        <v>9</v>
      </c>
      <c r="E403" s="78">
        <v>36724</v>
      </c>
      <c r="F403" s="87" t="s">
        <v>1112</v>
      </c>
      <c r="G403" s="77" t="s">
        <v>413</v>
      </c>
      <c r="H403" s="77" t="s">
        <v>386</v>
      </c>
      <c r="I403" s="77">
        <v>106810</v>
      </c>
      <c r="J403" s="77" t="s">
        <v>630</v>
      </c>
      <c r="K403" s="77" t="s">
        <v>969</v>
      </c>
      <c r="L403" s="77" t="s">
        <v>1115</v>
      </c>
    </row>
    <row r="404" spans="1:12" s="79" customFormat="1" x14ac:dyDescent="0.2">
      <c r="A404" s="77">
        <v>406138</v>
      </c>
      <c r="B404" s="77" t="s">
        <v>412</v>
      </c>
      <c r="C404" s="77" t="s">
        <v>335</v>
      </c>
      <c r="D404" s="77">
        <v>3</v>
      </c>
      <c r="E404" s="78">
        <v>36510</v>
      </c>
      <c r="F404" s="87" t="s">
        <v>1112</v>
      </c>
      <c r="G404" s="77" t="s">
        <v>413</v>
      </c>
      <c r="H404" s="77" t="s">
        <v>395</v>
      </c>
      <c r="I404" s="77">
        <v>106635</v>
      </c>
      <c r="J404" s="77" t="s">
        <v>445</v>
      </c>
      <c r="K404" s="77" t="s">
        <v>446</v>
      </c>
      <c r="L404" s="77" t="s">
        <v>447</v>
      </c>
    </row>
    <row r="405" spans="1:12" s="79" customFormat="1" x14ac:dyDescent="0.2">
      <c r="A405" s="77">
        <v>501185</v>
      </c>
      <c r="B405" s="77" t="s">
        <v>412</v>
      </c>
      <c r="C405" s="77" t="s">
        <v>335</v>
      </c>
      <c r="D405" s="77">
        <v>3</v>
      </c>
      <c r="E405" s="78">
        <v>36526</v>
      </c>
      <c r="F405" s="87" t="s">
        <v>1112</v>
      </c>
      <c r="G405" s="77" t="s">
        <v>413</v>
      </c>
      <c r="H405" s="77" t="s">
        <v>395</v>
      </c>
      <c r="I405" s="77">
        <v>106635</v>
      </c>
      <c r="J405" s="77" t="s">
        <v>445</v>
      </c>
      <c r="K405" s="77" t="s">
        <v>462</v>
      </c>
      <c r="L405" s="77" t="s">
        <v>463</v>
      </c>
    </row>
    <row r="406" spans="1:12" s="79" customFormat="1" x14ac:dyDescent="0.2">
      <c r="A406" s="77">
        <v>502689</v>
      </c>
      <c r="B406" s="77" t="s">
        <v>412</v>
      </c>
      <c r="C406" s="77" t="s">
        <v>1216</v>
      </c>
      <c r="D406" s="77">
        <v>5</v>
      </c>
      <c r="E406" s="78">
        <v>36526</v>
      </c>
      <c r="F406" s="87" t="s">
        <v>1112</v>
      </c>
      <c r="G406" s="77" t="s">
        <v>413</v>
      </c>
      <c r="H406" s="77" t="s">
        <v>395</v>
      </c>
      <c r="I406" s="77">
        <v>106635</v>
      </c>
      <c r="J406" s="77" t="s">
        <v>445</v>
      </c>
      <c r="K406" s="77" t="s">
        <v>591</v>
      </c>
      <c r="L406" s="77" t="s">
        <v>555</v>
      </c>
    </row>
    <row r="407" spans="1:12" s="79" customFormat="1" x14ac:dyDescent="0.2">
      <c r="A407" s="77">
        <v>503044</v>
      </c>
      <c r="B407" s="77" t="s">
        <v>412</v>
      </c>
      <c r="C407" s="77" t="s">
        <v>1216</v>
      </c>
      <c r="D407" s="77">
        <v>5</v>
      </c>
      <c r="E407" s="78">
        <v>36526</v>
      </c>
      <c r="F407" s="87" t="s">
        <v>1112</v>
      </c>
      <c r="G407" s="77" t="s">
        <v>413</v>
      </c>
      <c r="H407" s="77" t="s">
        <v>395</v>
      </c>
      <c r="I407" s="77">
        <v>106635</v>
      </c>
      <c r="J407" s="77" t="s">
        <v>445</v>
      </c>
      <c r="K407" s="77" t="s">
        <v>616</v>
      </c>
      <c r="L407" s="77" t="s">
        <v>555</v>
      </c>
    </row>
    <row r="408" spans="1:12" s="79" customFormat="1" x14ac:dyDescent="0.2">
      <c r="A408" s="77">
        <v>562624</v>
      </c>
      <c r="B408" s="77" t="s">
        <v>412</v>
      </c>
      <c r="C408" s="77" t="s">
        <v>1216</v>
      </c>
      <c r="D408" s="77">
        <v>5</v>
      </c>
      <c r="E408" s="78">
        <v>36808</v>
      </c>
      <c r="F408" s="87" t="s">
        <v>1112</v>
      </c>
      <c r="G408" s="77" t="s">
        <v>413</v>
      </c>
      <c r="H408" s="77" t="s">
        <v>395</v>
      </c>
      <c r="I408" s="77">
        <v>106635</v>
      </c>
      <c r="J408" s="77" t="s">
        <v>445</v>
      </c>
      <c r="K408" s="77" t="s">
        <v>709</v>
      </c>
      <c r="L408" s="77" t="s">
        <v>544</v>
      </c>
    </row>
    <row r="409" spans="1:12" s="79" customFormat="1" x14ac:dyDescent="0.2">
      <c r="A409" s="77">
        <v>501468</v>
      </c>
      <c r="B409" s="77" t="s">
        <v>412</v>
      </c>
      <c r="C409" s="77" t="s">
        <v>337</v>
      </c>
      <c r="D409" s="77">
        <v>7</v>
      </c>
      <c r="E409" s="78">
        <v>36526</v>
      </c>
      <c r="F409" s="87" t="s">
        <v>1112</v>
      </c>
      <c r="G409" s="77" t="s">
        <v>413</v>
      </c>
      <c r="H409" s="77" t="s">
        <v>395</v>
      </c>
      <c r="I409" s="77">
        <v>106635</v>
      </c>
      <c r="J409" s="77" t="s">
        <v>445</v>
      </c>
      <c r="K409" s="77" t="s">
        <v>740</v>
      </c>
      <c r="L409" s="77" t="s">
        <v>714</v>
      </c>
    </row>
    <row r="410" spans="1:12" s="79" customFormat="1" x14ac:dyDescent="0.2">
      <c r="A410" s="77">
        <v>501600</v>
      </c>
      <c r="B410" s="77" t="s">
        <v>412</v>
      </c>
      <c r="C410" s="77" t="s">
        <v>337</v>
      </c>
      <c r="D410" s="77">
        <v>7</v>
      </c>
      <c r="E410" s="78">
        <v>36526</v>
      </c>
      <c r="F410" s="87" t="s">
        <v>1112</v>
      </c>
      <c r="G410" s="77" t="s">
        <v>413</v>
      </c>
      <c r="H410" s="77" t="s">
        <v>395</v>
      </c>
      <c r="I410" s="77">
        <v>106635</v>
      </c>
      <c r="J410" s="77" t="s">
        <v>445</v>
      </c>
      <c r="K410" s="77" t="s">
        <v>745</v>
      </c>
      <c r="L410" s="77" t="s">
        <v>714</v>
      </c>
    </row>
    <row r="411" spans="1:12" s="79" customFormat="1" x14ac:dyDescent="0.2">
      <c r="A411" s="77">
        <v>514972</v>
      </c>
      <c r="B411" s="77" t="s">
        <v>412</v>
      </c>
      <c r="C411" s="77" t="s">
        <v>337</v>
      </c>
      <c r="D411" s="77">
        <v>7</v>
      </c>
      <c r="E411" s="78">
        <v>36661</v>
      </c>
      <c r="F411" s="87" t="s">
        <v>1112</v>
      </c>
      <c r="G411" s="77" t="s">
        <v>413</v>
      </c>
      <c r="H411" s="77" t="s">
        <v>395</v>
      </c>
      <c r="I411" s="77">
        <v>106635</v>
      </c>
      <c r="J411" s="77" t="s">
        <v>445</v>
      </c>
      <c r="K411" s="77" t="s">
        <v>862</v>
      </c>
      <c r="L411" s="77" t="s">
        <v>714</v>
      </c>
    </row>
    <row r="412" spans="1:12" s="79" customFormat="1" x14ac:dyDescent="0.2">
      <c r="A412" s="77">
        <v>501581</v>
      </c>
      <c r="B412" s="77" t="s">
        <v>412</v>
      </c>
      <c r="C412" s="77" t="s">
        <v>338</v>
      </c>
      <c r="D412" s="77">
        <v>8</v>
      </c>
      <c r="E412" s="78">
        <v>36526</v>
      </c>
      <c r="F412" s="87" t="s">
        <v>1112</v>
      </c>
      <c r="G412" s="77" t="s">
        <v>413</v>
      </c>
      <c r="H412" s="77" t="s">
        <v>395</v>
      </c>
      <c r="I412" s="77">
        <v>106635</v>
      </c>
      <c r="J412" s="77" t="s">
        <v>445</v>
      </c>
      <c r="K412" s="77" t="s">
        <v>885</v>
      </c>
      <c r="L412" s="77" t="s">
        <v>1122</v>
      </c>
    </row>
    <row r="413" spans="1:12" s="79" customFormat="1" x14ac:dyDescent="0.2">
      <c r="A413" s="77">
        <v>530795</v>
      </c>
      <c r="B413" s="77" t="s">
        <v>412</v>
      </c>
      <c r="C413" s="77" t="s">
        <v>338</v>
      </c>
      <c r="D413" s="77">
        <v>8</v>
      </c>
      <c r="E413" s="78">
        <v>36745</v>
      </c>
      <c r="F413" s="87" t="s">
        <v>1112</v>
      </c>
      <c r="G413" s="77" t="s">
        <v>413</v>
      </c>
      <c r="H413" s="77" t="s">
        <v>395</v>
      </c>
      <c r="I413" s="77">
        <v>106635</v>
      </c>
      <c r="J413" s="77" t="s">
        <v>445</v>
      </c>
      <c r="K413" s="77" t="s">
        <v>902</v>
      </c>
      <c r="L413" s="77" t="s">
        <v>1122</v>
      </c>
    </row>
    <row r="414" spans="1:12" s="79" customFormat="1" x14ac:dyDescent="0.2">
      <c r="A414" s="77">
        <v>501572</v>
      </c>
      <c r="B414" s="77" t="s">
        <v>412</v>
      </c>
      <c r="C414" s="77" t="s">
        <v>339</v>
      </c>
      <c r="D414" s="77">
        <v>9</v>
      </c>
      <c r="E414" s="78">
        <v>36526</v>
      </c>
      <c r="F414" s="87" t="s">
        <v>1112</v>
      </c>
      <c r="G414" s="77" t="s">
        <v>413</v>
      </c>
      <c r="H414" s="77" t="s">
        <v>395</v>
      </c>
      <c r="I414" s="77">
        <v>106635</v>
      </c>
      <c r="J414" s="77" t="s">
        <v>445</v>
      </c>
      <c r="K414" s="77" t="s">
        <v>922</v>
      </c>
      <c r="L414" s="77" t="s">
        <v>1114</v>
      </c>
    </row>
    <row r="415" spans="1:12" s="79" customFormat="1" x14ac:dyDescent="0.2">
      <c r="A415" s="77">
        <v>501599</v>
      </c>
      <c r="B415" s="77" t="s">
        <v>412</v>
      </c>
      <c r="C415" s="77" t="s">
        <v>339</v>
      </c>
      <c r="D415" s="77">
        <v>9</v>
      </c>
      <c r="E415" s="78">
        <v>36526</v>
      </c>
      <c r="F415" s="87" t="s">
        <v>1112</v>
      </c>
      <c r="G415" s="77" t="s">
        <v>413</v>
      </c>
      <c r="H415" s="77" t="s">
        <v>395</v>
      </c>
      <c r="I415" s="77">
        <v>106635</v>
      </c>
      <c r="J415" s="77" t="s">
        <v>445</v>
      </c>
      <c r="K415" s="77" t="s">
        <v>924</v>
      </c>
      <c r="L415" s="77" t="s">
        <v>1157</v>
      </c>
    </row>
    <row r="416" spans="1:12" s="79" customFormat="1" x14ac:dyDescent="0.2">
      <c r="A416" s="77">
        <v>501723</v>
      </c>
      <c r="B416" s="77" t="s">
        <v>412</v>
      </c>
      <c r="C416" s="77" t="s">
        <v>339</v>
      </c>
      <c r="D416" s="77">
        <v>9</v>
      </c>
      <c r="E416" s="78">
        <v>36526</v>
      </c>
      <c r="F416" s="87" t="s">
        <v>1112</v>
      </c>
      <c r="G416" s="77" t="s">
        <v>413</v>
      </c>
      <c r="H416" s="77" t="s">
        <v>395</v>
      </c>
      <c r="I416" s="77">
        <v>106635</v>
      </c>
      <c r="J416" s="77" t="s">
        <v>445</v>
      </c>
      <c r="K416" s="77" t="s">
        <v>1058</v>
      </c>
      <c r="L416" s="77" t="s">
        <v>1135</v>
      </c>
    </row>
    <row r="417" spans="1:12" s="79" customFormat="1" x14ac:dyDescent="0.2">
      <c r="A417" s="77">
        <v>508160</v>
      </c>
      <c r="B417" s="77" t="s">
        <v>412</v>
      </c>
      <c r="C417" s="77" t="s">
        <v>339</v>
      </c>
      <c r="D417" s="77">
        <v>9</v>
      </c>
      <c r="E417" s="78">
        <v>36526</v>
      </c>
      <c r="F417" s="87" t="s">
        <v>1112</v>
      </c>
      <c r="G417" s="77" t="s">
        <v>413</v>
      </c>
      <c r="H417" s="77" t="s">
        <v>395</v>
      </c>
      <c r="I417" s="77">
        <v>106635</v>
      </c>
      <c r="J417" s="77" t="s">
        <v>445</v>
      </c>
      <c r="K417" s="77" t="s">
        <v>941</v>
      </c>
      <c r="L417" s="77" t="s">
        <v>1114</v>
      </c>
    </row>
    <row r="418" spans="1:12" s="79" customFormat="1" x14ac:dyDescent="0.2">
      <c r="A418" s="77">
        <v>501218</v>
      </c>
      <c r="B418" s="77" t="s">
        <v>412</v>
      </c>
      <c r="C418" s="77" t="s">
        <v>1218</v>
      </c>
      <c r="D418" s="77">
        <v>12</v>
      </c>
      <c r="E418" s="78">
        <v>36526</v>
      </c>
      <c r="F418" s="87" t="s">
        <v>1112</v>
      </c>
      <c r="G418" s="77" t="s">
        <v>413</v>
      </c>
      <c r="H418" s="77" t="s">
        <v>395</v>
      </c>
      <c r="I418" s="77">
        <v>106635</v>
      </c>
      <c r="J418" s="77" t="s">
        <v>445</v>
      </c>
      <c r="K418" s="77" t="s">
        <v>147</v>
      </c>
      <c r="L418" s="77" t="s">
        <v>133</v>
      </c>
    </row>
    <row r="419" spans="1:12" s="79" customFormat="1" x14ac:dyDescent="0.2">
      <c r="A419" s="77">
        <v>503708</v>
      </c>
      <c r="B419" s="77" t="s">
        <v>412</v>
      </c>
      <c r="C419" s="77" t="s">
        <v>1218</v>
      </c>
      <c r="D419" s="77">
        <v>12</v>
      </c>
      <c r="E419" s="78">
        <v>36526</v>
      </c>
      <c r="F419" s="87" t="s">
        <v>1112</v>
      </c>
      <c r="G419" s="77" t="s">
        <v>413</v>
      </c>
      <c r="H419" s="77" t="s">
        <v>395</v>
      </c>
      <c r="I419" s="77">
        <v>106635</v>
      </c>
      <c r="J419" s="77" t="s">
        <v>445</v>
      </c>
      <c r="K419" s="77" t="s">
        <v>166</v>
      </c>
      <c r="L419" s="77" t="s">
        <v>131</v>
      </c>
    </row>
    <row r="420" spans="1:12" s="79" customFormat="1" x14ac:dyDescent="0.2">
      <c r="A420" s="77">
        <v>503847</v>
      </c>
      <c r="B420" s="77" t="s">
        <v>412</v>
      </c>
      <c r="C420" s="77" t="s">
        <v>1218</v>
      </c>
      <c r="D420" s="77">
        <v>12</v>
      </c>
      <c r="E420" s="78">
        <v>36526</v>
      </c>
      <c r="F420" s="87" t="s">
        <v>1112</v>
      </c>
      <c r="G420" s="77" t="s">
        <v>413</v>
      </c>
      <c r="H420" s="77" t="s">
        <v>395</v>
      </c>
      <c r="I420" s="77">
        <v>106635</v>
      </c>
      <c r="J420" s="77" t="s">
        <v>445</v>
      </c>
      <c r="K420" s="77" t="s">
        <v>171</v>
      </c>
      <c r="L420" s="77" t="s">
        <v>137</v>
      </c>
    </row>
    <row r="421" spans="1:12" s="79" customFormat="1" x14ac:dyDescent="0.2">
      <c r="A421" s="77">
        <v>500333</v>
      </c>
      <c r="B421" s="77" t="s">
        <v>412</v>
      </c>
      <c r="C421" s="77" t="s">
        <v>1216</v>
      </c>
      <c r="D421" s="77">
        <v>5</v>
      </c>
      <c r="E421" s="78">
        <v>36526</v>
      </c>
      <c r="F421" s="87" t="s">
        <v>1112</v>
      </c>
      <c r="G421" s="77" t="s">
        <v>413</v>
      </c>
      <c r="H421" s="77" t="s">
        <v>388</v>
      </c>
      <c r="I421" s="77">
        <v>106802</v>
      </c>
      <c r="J421" s="77" t="s">
        <v>1059</v>
      </c>
      <c r="K421" s="77" t="s">
        <v>561</v>
      </c>
      <c r="L421" s="77" t="s">
        <v>544</v>
      </c>
    </row>
    <row r="422" spans="1:12" s="79" customFormat="1" x14ac:dyDescent="0.2">
      <c r="A422" s="77">
        <v>501601</v>
      </c>
      <c r="B422" s="77" t="s">
        <v>412</v>
      </c>
      <c r="C422" s="77" t="s">
        <v>339</v>
      </c>
      <c r="D422" s="77">
        <v>9</v>
      </c>
      <c r="E422" s="78">
        <v>36526</v>
      </c>
      <c r="F422" s="87" t="s">
        <v>1112</v>
      </c>
      <c r="G422" s="77" t="s">
        <v>413</v>
      </c>
      <c r="H422" s="77" t="s">
        <v>388</v>
      </c>
      <c r="I422" s="77">
        <v>106802</v>
      </c>
      <c r="J422" s="77" t="s">
        <v>1059</v>
      </c>
      <c r="K422" s="77" t="s">
        <v>925</v>
      </c>
      <c r="L422" s="77" t="s">
        <v>1114</v>
      </c>
    </row>
    <row r="423" spans="1:12" s="79" customFormat="1" x14ac:dyDescent="0.2">
      <c r="A423" s="77">
        <v>503052</v>
      </c>
      <c r="B423" s="77" t="s">
        <v>412</v>
      </c>
      <c r="C423" s="77" t="s">
        <v>335</v>
      </c>
      <c r="D423" s="77">
        <v>3</v>
      </c>
      <c r="E423" s="78">
        <v>36526</v>
      </c>
      <c r="F423" s="87" t="s">
        <v>1112</v>
      </c>
      <c r="G423" s="77" t="s">
        <v>413</v>
      </c>
      <c r="H423" s="77" t="s">
        <v>397</v>
      </c>
      <c r="I423" s="77">
        <v>106638</v>
      </c>
      <c r="J423" s="77" t="s">
        <v>487</v>
      </c>
      <c r="K423" s="77" t="s">
        <v>488</v>
      </c>
      <c r="L423" s="77" t="s">
        <v>447</v>
      </c>
    </row>
    <row r="424" spans="1:12" s="79" customFormat="1" x14ac:dyDescent="0.2">
      <c r="A424" s="77">
        <v>503301</v>
      </c>
      <c r="B424" s="77" t="s">
        <v>412</v>
      </c>
      <c r="C424" s="77" t="s">
        <v>335</v>
      </c>
      <c r="D424" s="77">
        <v>3</v>
      </c>
      <c r="E424" s="78">
        <v>36526</v>
      </c>
      <c r="F424" s="87" t="s">
        <v>1112</v>
      </c>
      <c r="G424" s="77" t="s">
        <v>413</v>
      </c>
      <c r="H424" s="77" t="s">
        <v>397</v>
      </c>
      <c r="I424" s="77">
        <v>106638</v>
      </c>
      <c r="J424" s="77" t="s">
        <v>487</v>
      </c>
      <c r="K424" s="77" t="s">
        <v>494</v>
      </c>
      <c r="L424" s="77" t="s">
        <v>495</v>
      </c>
    </row>
    <row r="425" spans="1:12" s="79" customFormat="1" x14ac:dyDescent="0.2">
      <c r="A425" s="77">
        <v>500579</v>
      </c>
      <c r="B425" s="77" t="s">
        <v>412</v>
      </c>
      <c r="C425" s="77" t="s">
        <v>1216</v>
      </c>
      <c r="D425" s="77">
        <v>5</v>
      </c>
      <c r="E425" s="78">
        <v>36526</v>
      </c>
      <c r="F425" s="87" t="s">
        <v>1112</v>
      </c>
      <c r="G425" s="77" t="s">
        <v>413</v>
      </c>
      <c r="H425" s="77" t="s">
        <v>397</v>
      </c>
      <c r="I425" s="77">
        <v>106638</v>
      </c>
      <c r="J425" s="77" t="s">
        <v>487</v>
      </c>
      <c r="K425" s="77" t="s">
        <v>562</v>
      </c>
      <c r="L425" s="77" t="s">
        <v>563</v>
      </c>
    </row>
    <row r="426" spans="1:12" s="79" customFormat="1" x14ac:dyDescent="0.2">
      <c r="A426" s="77">
        <v>502580</v>
      </c>
      <c r="B426" s="77" t="s">
        <v>412</v>
      </c>
      <c r="C426" s="77" t="s">
        <v>337</v>
      </c>
      <c r="D426" s="77">
        <v>7</v>
      </c>
      <c r="E426" s="78">
        <v>36584</v>
      </c>
      <c r="F426" s="87" t="s">
        <v>1112</v>
      </c>
      <c r="G426" s="77" t="s">
        <v>413</v>
      </c>
      <c r="H426" s="77" t="s">
        <v>397</v>
      </c>
      <c r="I426" s="77">
        <v>106638</v>
      </c>
      <c r="J426" s="77" t="s">
        <v>487</v>
      </c>
      <c r="K426" s="77" t="s">
        <v>753</v>
      </c>
      <c r="L426" s="77" t="s">
        <v>714</v>
      </c>
    </row>
    <row r="427" spans="1:12" s="79" customFormat="1" x14ac:dyDescent="0.2">
      <c r="A427" s="77">
        <v>503122</v>
      </c>
      <c r="B427" s="77" t="s">
        <v>412</v>
      </c>
      <c r="C427" s="77" t="s">
        <v>337</v>
      </c>
      <c r="D427" s="77">
        <v>7</v>
      </c>
      <c r="E427" s="78">
        <v>36526</v>
      </c>
      <c r="F427" s="87" t="s">
        <v>1112</v>
      </c>
      <c r="G427" s="77" t="s">
        <v>413</v>
      </c>
      <c r="H427" s="77" t="s">
        <v>397</v>
      </c>
      <c r="I427" s="77">
        <v>106638</v>
      </c>
      <c r="J427" s="77" t="s">
        <v>487</v>
      </c>
      <c r="K427" s="77" t="s">
        <v>773</v>
      </c>
      <c r="L427" s="77" t="s">
        <v>731</v>
      </c>
    </row>
    <row r="428" spans="1:12" s="79" customFormat="1" x14ac:dyDescent="0.2">
      <c r="A428" s="77">
        <v>501553</v>
      </c>
      <c r="B428" s="77" t="s">
        <v>412</v>
      </c>
      <c r="C428" s="77" t="s">
        <v>338</v>
      </c>
      <c r="D428" s="77">
        <v>8</v>
      </c>
      <c r="E428" s="78">
        <v>36526</v>
      </c>
      <c r="F428" s="87" t="s">
        <v>1112</v>
      </c>
      <c r="G428" s="77" t="s">
        <v>413</v>
      </c>
      <c r="H428" s="77" t="s">
        <v>397</v>
      </c>
      <c r="I428" s="77">
        <v>106638</v>
      </c>
      <c r="J428" s="77" t="s">
        <v>487</v>
      </c>
      <c r="K428" s="77" t="s">
        <v>1060</v>
      </c>
      <c r="L428" s="77" t="s">
        <v>1127</v>
      </c>
    </row>
    <row r="429" spans="1:12" s="79" customFormat="1" x14ac:dyDescent="0.2">
      <c r="A429" s="77">
        <v>502351</v>
      </c>
      <c r="B429" s="77" t="s">
        <v>412</v>
      </c>
      <c r="C429" s="77" t="s">
        <v>338</v>
      </c>
      <c r="D429" s="77">
        <v>8</v>
      </c>
      <c r="E429" s="78">
        <v>36526</v>
      </c>
      <c r="F429" s="87" t="s">
        <v>1112</v>
      </c>
      <c r="G429" s="77" t="s">
        <v>413</v>
      </c>
      <c r="H429" s="77" t="s">
        <v>397</v>
      </c>
      <c r="I429" s="77">
        <v>106638</v>
      </c>
      <c r="J429" s="77" t="s">
        <v>487</v>
      </c>
      <c r="K429" s="77" t="s">
        <v>246</v>
      </c>
      <c r="L429" s="77" t="s">
        <v>1125</v>
      </c>
    </row>
    <row r="430" spans="1:12" s="79" customFormat="1" x14ac:dyDescent="0.2">
      <c r="A430" s="77">
        <v>503400</v>
      </c>
      <c r="B430" s="77" t="s">
        <v>412</v>
      </c>
      <c r="C430" s="77" t="s">
        <v>1217</v>
      </c>
      <c r="D430" s="77">
        <v>10</v>
      </c>
      <c r="E430" s="78">
        <v>36526</v>
      </c>
      <c r="F430" s="87" t="s">
        <v>1112</v>
      </c>
      <c r="G430" s="77" t="s">
        <v>413</v>
      </c>
      <c r="H430" s="77" t="s">
        <v>397</v>
      </c>
      <c r="I430" s="77">
        <v>106638</v>
      </c>
      <c r="J430" s="77" t="s">
        <v>487</v>
      </c>
      <c r="K430" s="77" t="s">
        <v>36</v>
      </c>
      <c r="L430" s="77" t="s">
        <v>2</v>
      </c>
    </row>
    <row r="431" spans="1:12" s="79" customFormat="1" x14ac:dyDescent="0.2">
      <c r="A431" s="77">
        <v>503457</v>
      </c>
      <c r="B431" s="77" t="s">
        <v>412</v>
      </c>
      <c r="C431" s="77" t="s">
        <v>1218</v>
      </c>
      <c r="D431" s="77">
        <v>12</v>
      </c>
      <c r="E431" s="78">
        <v>36526</v>
      </c>
      <c r="F431" s="87" t="s">
        <v>1112</v>
      </c>
      <c r="G431" s="77" t="s">
        <v>413</v>
      </c>
      <c r="H431" s="77" t="s">
        <v>397</v>
      </c>
      <c r="I431" s="77">
        <v>106638</v>
      </c>
      <c r="J431" s="77" t="s">
        <v>487</v>
      </c>
      <c r="K431" s="77" t="s">
        <v>163</v>
      </c>
      <c r="L431" s="77" t="s">
        <v>137</v>
      </c>
    </row>
    <row r="432" spans="1:12" s="79" customFormat="1" x14ac:dyDescent="0.2">
      <c r="A432" s="77">
        <v>501100</v>
      </c>
      <c r="B432" s="77" t="s">
        <v>412</v>
      </c>
      <c r="C432" s="77" t="s">
        <v>1216</v>
      </c>
      <c r="D432" s="77">
        <v>5</v>
      </c>
      <c r="E432" s="78">
        <v>36526</v>
      </c>
      <c r="F432" s="87" t="s">
        <v>1112</v>
      </c>
      <c r="G432" s="77" t="s">
        <v>413</v>
      </c>
      <c r="H432" s="77" t="s">
        <v>498</v>
      </c>
      <c r="I432" s="77">
        <v>150115</v>
      </c>
      <c r="J432" s="77" t="s">
        <v>1159</v>
      </c>
      <c r="K432" s="77" t="s">
        <v>567</v>
      </c>
      <c r="L432" s="77" t="s">
        <v>568</v>
      </c>
    </row>
    <row r="433" spans="1:12" s="79" customFormat="1" x14ac:dyDescent="0.2">
      <c r="A433" s="77">
        <v>503201</v>
      </c>
      <c r="B433" s="77" t="s">
        <v>412</v>
      </c>
      <c r="C433" s="77" t="s">
        <v>337</v>
      </c>
      <c r="D433" s="77">
        <v>7</v>
      </c>
      <c r="E433" s="78">
        <v>36526</v>
      </c>
      <c r="F433" s="87" t="s">
        <v>1112</v>
      </c>
      <c r="G433" s="77" t="s">
        <v>413</v>
      </c>
      <c r="H433" s="77" t="s">
        <v>498</v>
      </c>
      <c r="I433" s="77">
        <v>150115</v>
      </c>
      <c r="J433" s="77" t="s">
        <v>1159</v>
      </c>
      <c r="K433" s="77" t="s">
        <v>1160</v>
      </c>
      <c r="L433" s="77" t="s">
        <v>775</v>
      </c>
    </row>
    <row r="434" spans="1:12" s="79" customFormat="1" x14ac:dyDescent="0.2">
      <c r="A434" s="77">
        <v>501577</v>
      </c>
      <c r="B434" s="77" t="s">
        <v>412</v>
      </c>
      <c r="C434" s="77" t="s">
        <v>339</v>
      </c>
      <c r="D434" s="77">
        <v>9</v>
      </c>
      <c r="E434" s="78">
        <v>36526</v>
      </c>
      <c r="F434" s="87" t="s">
        <v>1112</v>
      </c>
      <c r="G434" s="77" t="s">
        <v>413</v>
      </c>
      <c r="H434" s="77" t="s">
        <v>498</v>
      </c>
      <c r="I434" s="77">
        <v>105737</v>
      </c>
      <c r="J434" s="77" t="s">
        <v>499</v>
      </c>
      <c r="K434" s="77" t="s">
        <v>923</v>
      </c>
      <c r="L434" s="77" t="s">
        <v>1114</v>
      </c>
    </row>
    <row r="435" spans="1:12" s="79" customFormat="1" x14ac:dyDescent="0.2">
      <c r="A435" s="77">
        <v>503538</v>
      </c>
      <c r="B435" s="77" t="s">
        <v>412</v>
      </c>
      <c r="C435" s="77" t="s">
        <v>360</v>
      </c>
      <c r="D435" s="77">
        <v>11</v>
      </c>
      <c r="E435" s="78">
        <v>36526</v>
      </c>
      <c r="F435" s="87" t="s">
        <v>1112</v>
      </c>
      <c r="G435" s="77" t="s">
        <v>413</v>
      </c>
      <c r="H435" s="77" t="s">
        <v>498</v>
      </c>
      <c r="I435" s="77">
        <v>150115</v>
      </c>
      <c r="J435" s="77" t="s">
        <v>1159</v>
      </c>
      <c r="K435" s="77" t="s">
        <v>101</v>
      </c>
      <c r="L435" s="77" t="s">
        <v>79</v>
      </c>
    </row>
    <row r="436" spans="1:12" s="79" customFormat="1" x14ac:dyDescent="0.2">
      <c r="A436" s="77">
        <v>565282</v>
      </c>
      <c r="B436" s="77" t="s">
        <v>412</v>
      </c>
      <c r="C436" s="77" t="s">
        <v>1218</v>
      </c>
      <c r="D436" s="77">
        <v>12</v>
      </c>
      <c r="E436" s="78">
        <v>36888</v>
      </c>
      <c r="F436" s="87" t="s">
        <v>1112</v>
      </c>
      <c r="G436" s="77" t="s">
        <v>413</v>
      </c>
      <c r="H436" s="77" t="s">
        <v>498</v>
      </c>
      <c r="I436" s="77">
        <v>150115</v>
      </c>
      <c r="J436" s="77" t="s">
        <v>1159</v>
      </c>
      <c r="K436" s="77" t="s">
        <v>209</v>
      </c>
      <c r="L436" s="77" t="s">
        <v>135</v>
      </c>
    </row>
    <row r="437" spans="1:12" s="79" customFormat="1" x14ac:dyDescent="0.2">
      <c r="A437" s="77">
        <v>503756</v>
      </c>
      <c r="B437" s="77" t="s">
        <v>412</v>
      </c>
      <c r="C437" s="77" t="s">
        <v>1216</v>
      </c>
      <c r="D437" s="77">
        <v>5</v>
      </c>
      <c r="E437" s="78">
        <v>36529</v>
      </c>
      <c r="F437" s="87" t="s">
        <v>1112</v>
      </c>
      <c r="G437" s="77" t="s">
        <v>413</v>
      </c>
      <c r="H437" s="77" t="s">
        <v>387</v>
      </c>
      <c r="I437" s="77">
        <v>106588</v>
      </c>
      <c r="J437" s="77" t="s">
        <v>641</v>
      </c>
      <c r="K437" s="77" t="s">
        <v>1085</v>
      </c>
      <c r="L437" s="77" t="s">
        <v>544</v>
      </c>
    </row>
    <row r="438" spans="1:12" s="79" customFormat="1" x14ac:dyDescent="0.2">
      <c r="A438" s="77">
        <v>501684</v>
      </c>
      <c r="B438" s="77" t="s">
        <v>412</v>
      </c>
      <c r="C438" s="77" t="s">
        <v>338</v>
      </c>
      <c r="D438" s="77">
        <v>8</v>
      </c>
      <c r="E438" s="78">
        <v>36526</v>
      </c>
      <c r="F438" s="87" t="s">
        <v>1112</v>
      </c>
      <c r="G438" s="77" t="s">
        <v>413</v>
      </c>
      <c r="H438" s="77" t="s">
        <v>387</v>
      </c>
      <c r="I438" s="77">
        <v>106588</v>
      </c>
      <c r="J438" s="77" t="s">
        <v>641</v>
      </c>
      <c r="K438" s="77" t="s">
        <v>1086</v>
      </c>
      <c r="L438" s="77" t="s">
        <v>1125</v>
      </c>
    </row>
    <row r="439" spans="1:12" s="79" customFormat="1" x14ac:dyDescent="0.2">
      <c r="A439" s="77">
        <v>501752</v>
      </c>
      <c r="B439" s="77" t="s">
        <v>412</v>
      </c>
      <c r="C439" s="77" t="s">
        <v>338</v>
      </c>
      <c r="D439" s="77">
        <v>8</v>
      </c>
      <c r="E439" s="78">
        <v>36526</v>
      </c>
      <c r="F439" s="87" t="s">
        <v>1112</v>
      </c>
      <c r="G439" s="77" t="s">
        <v>413</v>
      </c>
      <c r="H439" s="77" t="s">
        <v>387</v>
      </c>
      <c r="I439" s="77">
        <v>106588</v>
      </c>
      <c r="J439" s="77" t="s">
        <v>641</v>
      </c>
      <c r="K439" s="77" t="s">
        <v>1087</v>
      </c>
      <c r="L439" s="77" t="s">
        <v>1125</v>
      </c>
    </row>
    <row r="440" spans="1:12" s="79" customFormat="1" x14ac:dyDescent="0.2">
      <c r="A440" s="77">
        <v>408243</v>
      </c>
      <c r="B440" s="77" t="s">
        <v>412</v>
      </c>
      <c r="C440" s="77" t="s">
        <v>335</v>
      </c>
      <c r="D440" s="77">
        <v>3</v>
      </c>
      <c r="E440" s="78">
        <v>36526</v>
      </c>
      <c r="F440" s="87" t="s">
        <v>1112</v>
      </c>
      <c r="G440" s="77" t="s">
        <v>413</v>
      </c>
      <c r="H440" s="77" t="s">
        <v>384</v>
      </c>
      <c r="I440" s="77">
        <v>106798</v>
      </c>
      <c r="J440" s="77" t="s">
        <v>448</v>
      </c>
      <c r="K440" s="77" t="s">
        <v>449</v>
      </c>
      <c r="L440" s="77" t="s">
        <v>447</v>
      </c>
    </row>
    <row r="441" spans="1:12" s="79" customFormat="1" x14ac:dyDescent="0.2">
      <c r="A441" s="77">
        <v>563432</v>
      </c>
      <c r="B441" s="77" t="s">
        <v>412</v>
      </c>
      <c r="C441" s="77" t="s">
        <v>1218</v>
      </c>
      <c r="D441" s="77">
        <v>12</v>
      </c>
      <c r="E441" s="78">
        <v>36846</v>
      </c>
      <c r="F441" s="87" t="s">
        <v>1112</v>
      </c>
      <c r="G441" s="77" t="s">
        <v>413</v>
      </c>
      <c r="H441" s="77" t="s">
        <v>384</v>
      </c>
      <c r="I441" s="77">
        <v>106798</v>
      </c>
      <c r="J441" s="77" t="s">
        <v>448</v>
      </c>
      <c r="K441" s="77" t="s">
        <v>1163</v>
      </c>
      <c r="L441" s="77" t="s">
        <v>131</v>
      </c>
    </row>
    <row r="442" spans="1:12" s="79" customFormat="1" x14ac:dyDescent="0.2">
      <c r="A442" s="77">
        <v>408414</v>
      </c>
      <c r="B442" s="77" t="s">
        <v>412</v>
      </c>
      <c r="C442" s="77" t="s">
        <v>1218</v>
      </c>
      <c r="D442" s="77">
        <v>12</v>
      </c>
      <c r="E442" s="78">
        <v>36526</v>
      </c>
      <c r="F442" s="87" t="s">
        <v>1112</v>
      </c>
      <c r="G442" s="77" t="s">
        <v>413</v>
      </c>
      <c r="H442" s="77" t="s">
        <v>384</v>
      </c>
      <c r="I442" s="77">
        <v>106798</v>
      </c>
      <c r="J442" s="77" t="s">
        <v>448</v>
      </c>
      <c r="K442" s="77" t="s">
        <v>138</v>
      </c>
      <c r="L442" s="77" t="s">
        <v>137</v>
      </c>
    </row>
    <row r="443" spans="1:12" s="79" customFormat="1" x14ac:dyDescent="0.2">
      <c r="A443" s="77">
        <v>503788</v>
      </c>
      <c r="B443" s="77" t="s">
        <v>412</v>
      </c>
      <c r="C443" s="77" t="s">
        <v>1216</v>
      </c>
      <c r="D443" s="77">
        <v>5</v>
      </c>
      <c r="E443" s="78">
        <v>36526</v>
      </c>
      <c r="F443" s="87" t="s">
        <v>1112</v>
      </c>
      <c r="G443" s="77" t="s">
        <v>413</v>
      </c>
      <c r="H443" s="77" t="s">
        <v>618</v>
      </c>
      <c r="I443" s="77">
        <v>106799</v>
      </c>
      <c r="J443" s="77" t="s">
        <v>644</v>
      </c>
      <c r="K443" s="77" t="s">
        <v>645</v>
      </c>
      <c r="L443" s="77" t="s">
        <v>646</v>
      </c>
    </row>
    <row r="444" spans="1:12" s="79" customFormat="1" x14ac:dyDescent="0.2">
      <c r="A444" s="77">
        <v>502775</v>
      </c>
      <c r="B444" s="77" t="s">
        <v>412</v>
      </c>
      <c r="C444" s="77" t="s">
        <v>360</v>
      </c>
      <c r="D444" s="77">
        <v>11</v>
      </c>
      <c r="E444" s="78">
        <v>36526</v>
      </c>
      <c r="F444" s="87" t="s">
        <v>1112</v>
      </c>
      <c r="G444" s="77" t="s">
        <v>413</v>
      </c>
      <c r="H444" s="77" t="s">
        <v>618</v>
      </c>
      <c r="I444" s="77">
        <v>106799</v>
      </c>
      <c r="J444" s="77" t="s">
        <v>644</v>
      </c>
      <c r="K444" s="77" t="s">
        <v>94</v>
      </c>
      <c r="L444" s="77" t="s">
        <v>95</v>
      </c>
    </row>
    <row r="445" spans="1:12" s="79" customFormat="1" x14ac:dyDescent="0.2">
      <c r="A445" s="77">
        <v>502627</v>
      </c>
      <c r="B445" s="77" t="s">
        <v>412</v>
      </c>
      <c r="C445" s="77" t="s">
        <v>335</v>
      </c>
      <c r="D445" s="77">
        <v>3</v>
      </c>
      <c r="E445" s="78">
        <v>36526</v>
      </c>
      <c r="F445" s="87" t="s">
        <v>1112</v>
      </c>
      <c r="G445" s="77" t="s">
        <v>368</v>
      </c>
      <c r="H445" s="77" t="s">
        <v>471</v>
      </c>
      <c r="I445" s="77">
        <v>106303</v>
      </c>
      <c r="J445" s="77" t="s">
        <v>472</v>
      </c>
      <c r="K445" s="77" t="s">
        <v>473</v>
      </c>
      <c r="L445" s="77" t="s">
        <v>452</v>
      </c>
    </row>
    <row r="446" spans="1:12" s="79" customFormat="1" x14ac:dyDescent="0.2">
      <c r="A446" s="77">
        <v>502734</v>
      </c>
      <c r="B446" s="77" t="s">
        <v>412</v>
      </c>
      <c r="C446" s="77" t="s">
        <v>335</v>
      </c>
      <c r="D446" s="77">
        <v>3</v>
      </c>
      <c r="E446" s="78">
        <v>36526</v>
      </c>
      <c r="F446" s="87" t="s">
        <v>1112</v>
      </c>
      <c r="G446" s="77" t="s">
        <v>368</v>
      </c>
      <c r="H446" s="77" t="s">
        <v>471</v>
      </c>
      <c r="I446" s="77">
        <v>106303</v>
      </c>
      <c r="J446" s="77" t="s">
        <v>472</v>
      </c>
      <c r="K446" s="77" t="s">
        <v>477</v>
      </c>
      <c r="L446" s="77" t="s">
        <v>452</v>
      </c>
    </row>
    <row r="447" spans="1:12" s="79" customFormat="1" x14ac:dyDescent="0.2">
      <c r="A447" s="77">
        <v>500253</v>
      </c>
      <c r="B447" s="77" t="s">
        <v>412</v>
      </c>
      <c r="C447" s="77" t="s">
        <v>1216</v>
      </c>
      <c r="D447" s="77">
        <v>5</v>
      </c>
      <c r="E447" s="78">
        <v>36612</v>
      </c>
      <c r="F447" s="87" t="s">
        <v>1112</v>
      </c>
      <c r="G447" s="77" t="s">
        <v>368</v>
      </c>
      <c r="H447" s="77" t="s">
        <v>471</v>
      </c>
      <c r="I447" s="77">
        <v>106304</v>
      </c>
      <c r="J447" s="77" t="s">
        <v>550</v>
      </c>
      <c r="K447" s="77" t="s">
        <v>551</v>
      </c>
      <c r="L447" s="77" t="s">
        <v>552</v>
      </c>
    </row>
    <row r="448" spans="1:12" s="79" customFormat="1" x14ac:dyDescent="0.2">
      <c r="A448" s="77">
        <v>502655</v>
      </c>
      <c r="B448" s="77" t="s">
        <v>412</v>
      </c>
      <c r="C448" s="77" t="s">
        <v>1216</v>
      </c>
      <c r="D448" s="77">
        <v>5</v>
      </c>
      <c r="E448" s="78">
        <v>36526</v>
      </c>
      <c r="F448" s="87" t="s">
        <v>1112</v>
      </c>
      <c r="G448" s="77" t="s">
        <v>368</v>
      </c>
      <c r="H448" s="77" t="s">
        <v>471</v>
      </c>
      <c r="I448" s="77">
        <v>106303</v>
      </c>
      <c r="J448" s="77" t="s">
        <v>472</v>
      </c>
      <c r="K448" s="77" t="s">
        <v>581</v>
      </c>
      <c r="L448" s="77" t="s">
        <v>552</v>
      </c>
    </row>
    <row r="449" spans="1:12" s="79" customFormat="1" x14ac:dyDescent="0.2">
      <c r="A449" s="77">
        <v>503300</v>
      </c>
      <c r="B449" s="77" t="s">
        <v>412</v>
      </c>
      <c r="C449" s="77" t="s">
        <v>1216</v>
      </c>
      <c r="D449" s="77">
        <v>5</v>
      </c>
      <c r="E449" s="78">
        <v>36526</v>
      </c>
      <c r="F449" s="87" t="s">
        <v>1112</v>
      </c>
      <c r="G449" s="77" t="s">
        <v>368</v>
      </c>
      <c r="H449" s="77" t="s">
        <v>471</v>
      </c>
      <c r="I449" s="77">
        <v>106303</v>
      </c>
      <c r="J449" s="77" t="s">
        <v>472</v>
      </c>
      <c r="K449" s="77" t="s">
        <v>632</v>
      </c>
      <c r="L449" s="77" t="s">
        <v>552</v>
      </c>
    </row>
    <row r="450" spans="1:12" s="79" customFormat="1" x14ac:dyDescent="0.2">
      <c r="A450" s="77">
        <v>400155</v>
      </c>
      <c r="B450" s="77" t="s">
        <v>412</v>
      </c>
      <c r="C450" s="77" t="s">
        <v>337</v>
      </c>
      <c r="D450" s="77">
        <v>7</v>
      </c>
      <c r="E450" s="78">
        <v>36690</v>
      </c>
      <c r="F450" s="87" t="s">
        <v>1112</v>
      </c>
      <c r="G450" s="77" t="s">
        <v>368</v>
      </c>
      <c r="H450" s="77" t="s">
        <v>471</v>
      </c>
      <c r="I450" s="77">
        <v>106304</v>
      </c>
      <c r="J450" s="77" t="s">
        <v>550</v>
      </c>
      <c r="K450" s="77" t="s">
        <v>715</v>
      </c>
      <c r="L450" s="77" t="s">
        <v>716</v>
      </c>
    </row>
    <row r="451" spans="1:12" s="79" customFormat="1" x14ac:dyDescent="0.2">
      <c r="A451" s="77">
        <v>502608</v>
      </c>
      <c r="B451" s="77" t="s">
        <v>412</v>
      </c>
      <c r="C451" s="77" t="s">
        <v>337</v>
      </c>
      <c r="D451" s="77">
        <v>7</v>
      </c>
      <c r="E451" s="78">
        <v>36605</v>
      </c>
      <c r="F451" s="87" t="s">
        <v>1112</v>
      </c>
      <c r="G451" s="77" t="s">
        <v>368</v>
      </c>
      <c r="H451" s="77" t="s">
        <v>471</v>
      </c>
      <c r="I451" s="77">
        <v>106303</v>
      </c>
      <c r="J451" s="77" t="s">
        <v>472</v>
      </c>
      <c r="K451" s="77" t="s">
        <v>754</v>
      </c>
      <c r="L451" s="77" t="s">
        <v>716</v>
      </c>
    </row>
    <row r="452" spans="1:12" s="79" customFormat="1" x14ac:dyDescent="0.2">
      <c r="A452" s="77">
        <v>503453</v>
      </c>
      <c r="B452" s="77" t="s">
        <v>412</v>
      </c>
      <c r="C452" s="77" t="s">
        <v>337</v>
      </c>
      <c r="D452" s="77">
        <v>7</v>
      </c>
      <c r="E452" s="78">
        <v>36526</v>
      </c>
      <c r="F452" s="87" t="s">
        <v>1112</v>
      </c>
      <c r="G452" s="77" t="s">
        <v>368</v>
      </c>
      <c r="H452" s="77" t="s">
        <v>471</v>
      </c>
      <c r="I452" s="77">
        <v>106303</v>
      </c>
      <c r="J452" s="77" t="s">
        <v>472</v>
      </c>
      <c r="K452" s="77" t="s">
        <v>793</v>
      </c>
      <c r="L452" s="77" t="s">
        <v>716</v>
      </c>
    </row>
    <row r="453" spans="1:12" s="79" customFormat="1" x14ac:dyDescent="0.2">
      <c r="A453" s="77">
        <v>503754</v>
      </c>
      <c r="B453" s="77" t="s">
        <v>412</v>
      </c>
      <c r="C453" s="77" t="s">
        <v>337</v>
      </c>
      <c r="D453" s="77">
        <v>7</v>
      </c>
      <c r="E453" s="78">
        <v>36535</v>
      </c>
      <c r="F453" s="87" t="s">
        <v>1112</v>
      </c>
      <c r="G453" s="77" t="s">
        <v>368</v>
      </c>
      <c r="H453" s="77" t="s">
        <v>471</v>
      </c>
      <c r="I453" s="77">
        <v>106303</v>
      </c>
      <c r="J453" s="77" t="s">
        <v>472</v>
      </c>
      <c r="K453" s="77" t="s">
        <v>811</v>
      </c>
      <c r="L453" s="77" t="s">
        <v>716</v>
      </c>
    </row>
    <row r="454" spans="1:12" s="79" customFormat="1" x14ac:dyDescent="0.2">
      <c r="A454" s="77">
        <v>507770</v>
      </c>
      <c r="B454" s="77" t="s">
        <v>412</v>
      </c>
      <c r="C454" s="77" t="s">
        <v>338</v>
      </c>
      <c r="D454" s="77">
        <v>8</v>
      </c>
      <c r="E454" s="78">
        <v>36526</v>
      </c>
      <c r="F454" s="87" t="s">
        <v>1112</v>
      </c>
      <c r="G454" s="77" t="s">
        <v>368</v>
      </c>
      <c r="H454" s="77" t="s">
        <v>471</v>
      </c>
      <c r="I454" s="77">
        <v>106303</v>
      </c>
      <c r="J454" s="77" t="s">
        <v>472</v>
      </c>
      <c r="K454" s="77" t="s">
        <v>248</v>
      </c>
      <c r="L454" s="77" t="s">
        <v>1117</v>
      </c>
    </row>
    <row r="455" spans="1:12" s="79" customFormat="1" x14ac:dyDescent="0.2">
      <c r="A455" s="77">
        <v>560760</v>
      </c>
      <c r="B455" s="77" t="s">
        <v>412</v>
      </c>
      <c r="C455" s="77" t="s">
        <v>338</v>
      </c>
      <c r="D455" s="77">
        <v>8</v>
      </c>
      <c r="E455" s="78">
        <v>36745</v>
      </c>
      <c r="F455" s="87" t="s">
        <v>1112</v>
      </c>
      <c r="G455" s="77" t="s">
        <v>368</v>
      </c>
      <c r="H455" s="77" t="s">
        <v>471</v>
      </c>
      <c r="I455" s="77">
        <v>106303</v>
      </c>
      <c r="J455" s="77" t="s">
        <v>472</v>
      </c>
      <c r="K455" s="77" t="s">
        <v>251</v>
      </c>
      <c r="L455" s="77" t="s">
        <v>1122</v>
      </c>
    </row>
    <row r="456" spans="1:12" s="79" customFormat="1" x14ac:dyDescent="0.2">
      <c r="A456" s="77">
        <v>563408</v>
      </c>
      <c r="B456" s="77" t="s">
        <v>412</v>
      </c>
      <c r="C456" s="77" t="s">
        <v>338</v>
      </c>
      <c r="D456" s="77">
        <v>8</v>
      </c>
      <c r="E456" s="78">
        <v>36843</v>
      </c>
      <c r="F456" s="87" t="s">
        <v>1112</v>
      </c>
      <c r="G456" s="77" t="s">
        <v>368</v>
      </c>
      <c r="H456" s="77" t="s">
        <v>471</v>
      </c>
      <c r="I456" s="77">
        <v>106303</v>
      </c>
      <c r="J456" s="77" t="s">
        <v>472</v>
      </c>
      <c r="K456" s="77" t="s">
        <v>910</v>
      </c>
      <c r="L456" s="77" t="s">
        <v>1122</v>
      </c>
    </row>
    <row r="457" spans="1:12" s="79" customFormat="1" x14ac:dyDescent="0.2">
      <c r="A457" s="77">
        <v>501048</v>
      </c>
      <c r="B457" s="77" t="s">
        <v>412</v>
      </c>
      <c r="C457" s="77" t="s">
        <v>339</v>
      </c>
      <c r="D457" s="77">
        <v>9</v>
      </c>
      <c r="E457" s="78">
        <v>36526</v>
      </c>
      <c r="F457" s="87" t="s">
        <v>1112</v>
      </c>
      <c r="G457" s="77" t="s">
        <v>368</v>
      </c>
      <c r="H457" s="77" t="s">
        <v>471</v>
      </c>
      <c r="I457" s="77">
        <v>106303</v>
      </c>
      <c r="J457" s="77" t="s">
        <v>472</v>
      </c>
      <c r="K457" s="77" t="s">
        <v>914</v>
      </c>
      <c r="L457" s="77" t="s">
        <v>1114</v>
      </c>
    </row>
    <row r="458" spans="1:12" s="79" customFormat="1" x14ac:dyDescent="0.2">
      <c r="A458" s="77">
        <v>560471</v>
      </c>
      <c r="B458" s="77" t="s">
        <v>412</v>
      </c>
      <c r="C458" s="77" t="s">
        <v>339</v>
      </c>
      <c r="D458" s="77">
        <v>9</v>
      </c>
      <c r="E458" s="78">
        <v>36724</v>
      </c>
      <c r="F458" s="87" t="s">
        <v>1112</v>
      </c>
      <c r="G458" s="77" t="s">
        <v>368</v>
      </c>
      <c r="H458" s="77" t="s">
        <v>471</v>
      </c>
      <c r="I458" s="77">
        <v>106304</v>
      </c>
      <c r="J458" s="77" t="s">
        <v>550</v>
      </c>
      <c r="K458" s="77" t="s">
        <v>960</v>
      </c>
      <c r="L458" s="77" t="s">
        <v>1119</v>
      </c>
    </row>
    <row r="459" spans="1:12" s="79" customFormat="1" x14ac:dyDescent="0.2">
      <c r="A459" s="77">
        <v>503886</v>
      </c>
      <c r="B459" s="77" t="s">
        <v>412</v>
      </c>
      <c r="C459" s="77" t="s">
        <v>360</v>
      </c>
      <c r="D459" s="77">
        <v>11</v>
      </c>
      <c r="E459" s="78">
        <v>36526</v>
      </c>
      <c r="F459" s="87" t="s">
        <v>1112</v>
      </c>
      <c r="G459" s="77" t="s">
        <v>368</v>
      </c>
      <c r="H459" s="77" t="s">
        <v>471</v>
      </c>
      <c r="I459" s="77">
        <v>106303</v>
      </c>
      <c r="J459" s="77" t="s">
        <v>472</v>
      </c>
      <c r="K459" s="77" t="s">
        <v>106</v>
      </c>
      <c r="L459" s="77" t="s">
        <v>82</v>
      </c>
    </row>
    <row r="460" spans="1:12" s="79" customFormat="1" x14ac:dyDescent="0.2">
      <c r="A460" s="77">
        <v>514718</v>
      </c>
      <c r="B460" s="77" t="s">
        <v>412</v>
      </c>
      <c r="C460" s="77" t="s">
        <v>1218</v>
      </c>
      <c r="D460" s="77">
        <v>12</v>
      </c>
      <c r="E460" s="78">
        <v>36678</v>
      </c>
      <c r="F460" s="87" t="s">
        <v>1112</v>
      </c>
      <c r="G460" s="77" t="s">
        <v>368</v>
      </c>
      <c r="H460" s="77" t="s">
        <v>471</v>
      </c>
      <c r="I460" s="77">
        <v>106303</v>
      </c>
      <c r="J460" s="77" t="s">
        <v>472</v>
      </c>
      <c r="K460" s="77" t="s">
        <v>189</v>
      </c>
      <c r="L460" s="77" t="s">
        <v>137</v>
      </c>
    </row>
    <row r="461" spans="1:12" s="79" customFormat="1" x14ac:dyDescent="0.2">
      <c r="A461" s="77">
        <v>501080</v>
      </c>
      <c r="B461" s="77" t="s">
        <v>412</v>
      </c>
      <c r="C461" s="77" t="s">
        <v>335</v>
      </c>
      <c r="D461" s="77">
        <v>3</v>
      </c>
      <c r="E461" s="78">
        <v>36526</v>
      </c>
      <c r="F461" s="87" t="s">
        <v>1112</v>
      </c>
      <c r="G461" s="77" t="s">
        <v>368</v>
      </c>
      <c r="H461" s="77" t="s">
        <v>371</v>
      </c>
      <c r="I461" s="77">
        <v>107313</v>
      </c>
      <c r="J461" s="77" t="s">
        <v>458</v>
      </c>
      <c r="K461" s="77" t="s">
        <v>459</v>
      </c>
      <c r="L461" s="77" t="s">
        <v>452</v>
      </c>
    </row>
    <row r="462" spans="1:12" s="79" customFormat="1" x14ac:dyDescent="0.2">
      <c r="A462" s="77">
        <v>502648</v>
      </c>
      <c r="B462" s="77" t="s">
        <v>412</v>
      </c>
      <c r="C462" s="77" t="s">
        <v>335</v>
      </c>
      <c r="D462" s="77">
        <v>3</v>
      </c>
      <c r="E462" s="78">
        <v>36526</v>
      </c>
      <c r="F462" s="87" t="s">
        <v>1112</v>
      </c>
      <c r="G462" s="77" t="s">
        <v>368</v>
      </c>
      <c r="H462" s="77" t="s">
        <v>371</v>
      </c>
      <c r="I462" s="77">
        <v>107452</v>
      </c>
      <c r="J462" s="77" t="s">
        <v>475</v>
      </c>
      <c r="K462" s="77" t="s">
        <v>476</v>
      </c>
      <c r="L462" s="77" t="s">
        <v>447</v>
      </c>
    </row>
    <row r="463" spans="1:12" s="79" customFormat="1" x14ac:dyDescent="0.2">
      <c r="A463" s="77">
        <v>503581</v>
      </c>
      <c r="B463" s="77" t="s">
        <v>412</v>
      </c>
      <c r="C463" s="77" t="s">
        <v>335</v>
      </c>
      <c r="D463" s="77">
        <v>3</v>
      </c>
      <c r="E463" s="78">
        <v>36526</v>
      </c>
      <c r="F463" s="87" t="s">
        <v>1112</v>
      </c>
      <c r="G463" s="77" t="s">
        <v>368</v>
      </c>
      <c r="H463" s="77" t="s">
        <v>371</v>
      </c>
      <c r="I463" s="77">
        <v>107452</v>
      </c>
      <c r="J463" s="77" t="s">
        <v>475</v>
      </c>
      <c r="K463" s="77" t="s">
        <v>497</v>
      </c>
      <c r="L463" s="77" t="s">
        <v>447</v>
      </c>
    </row>
    <row r="464" spans="1:12" s="79" customFormat="1" x14ac:dyDescent="0.2">
      <c r="A464" s="77">
        <v>500332</v>
      </c>
      <c r="B464" s="77" t="s">
        <v>412</v>
      </c>
      <c r="C464" s="77" t="s">
        <v>1216</v>
      </c>
      <c r="D464" s="77">
        <v>5</v>
      </c>
      <c r="E464" s="78">
        <v>36526</v>
      </c>
      <c r="F464" s="87" t="s">
        <v>1112</v>
      </c>
      <c r="G464" s="77" t="s">
        <v>368</v>
      </c>
      <c r="H464" s="77" t="s">
        <v>371</v>
      </c>
      <c r="I464" s="77">
        <v>150154</v>
      </c>
      <c r="J464" s="77" t="s">
        <v>558</v>
      </c>
      <c r="K464" s="77" t="s">
        <v>559</v>
      </c>
      <c r="L464" s="77" t="s">
        <v>552</v>
      </c>
    </row>
    <row r="465" spans="1:12" s="79" customFormat="1" x14ac:dyDescent="0.2">
      <c r="A465" s="77">
        <v>502661</v>
      </c>
      <c r="B465" s="77" t="s">
        <v>412</v>
      </c>
      <c r="C465" s="77" t="s">
        <v>1216</v>
      </c>
      <c r="D465" s="77">
        <v>5</v>
      </c>
      <c r="E465" s="78">
        <v>36526</v>
      </c>
      <c r="F465" s="87" t="s">
        <v>1112</v>
      </c>
      <c r="G465" s="77" t="s">
        <v>368</v>
      </c>
      <c r="H465" s="77" t="s">
        <v>371</v>
      </c>
      <c r="I465" s="77">
        <v>107313</v>
      </c>
      <c r="J465" s="77" t="s">
        <v>458</v>
      </c>
      <c r="K465" s="77" t="s">
        <v>582</v>
      </c>
      <c r="L465" s="77" t="s">
        <v>552</v>
      </c>
    </row>
    <row r="466" spans="1:12" s="79" customFormat="1" x14ac:dyDescent="0.2">
      <c r="A466" s="77">
        <v>502701</v>
      </c>
      <c r="B466" s="77" t="s">
        <v>412</v>
      </c>
      <c r="C466" s="77" t="s">
        <v>1216</v>
      </c>
      <c r="D466" s="77">
        <v>5</v>
      </c>
      <c r="E466" s="78">
        <v>36526</v>
      </c>
      <c r="F466" s="87" t="s">
        <v>1112</v>
      </c>
      <c r="G466" s="77" t="s">
        <v>368</v>
      </c>
      <c r="H466" s="77" t="s">
        <v>371</v>
      </c>
      <c r="I466" s="77">
        <v>107313</v>
      </c>
      <c r="J466" s="77" t="s">
        <v>458</v>
      </c>
      <c r="K466" s="77" t="s">
        <v>592</v>
      </c>
      <c r="L466" s="77" t="s">
        <v>552</v>
      </c>
    </row>
    <row r="467" spans="1:12" s="79" customFormat="1" x14ac:dyDescent="0.2">
      <c r="A467" s="77">
        <v>502706</v>
      </c>
      <c r="B467" s="77" t="s">
        <v>412</v>
      </c>
      <c r="C467" s="77" t="s">
        <v>1216</v>
      </c>
      <c r="D467" s="77">
        <v>5</v>
      </c>
      <c r="E467" s="78">
        <v>36526</v>
      </c>
      <c r="F467" s="87" t="s">
        <v>1112</v>
      </c>
      <c r="G467" s="77" t="s">
        <v>368</v>
      </c>
      <c r="H467" s="77" t="s">
        <v>371</v>
      </c>
      <c r="I467" s="77">
        <v>150153</v>
      </c>
      <c r="J467" s="77" t="s">
        <v>558</v>
      </c>
      <c r="K467" s="77" t="s">
        <v>593</v>
      </c>
      <c r="L467" s="77" t="s">
        <v>552</v>
      </c>
    </row>
    <row r="468" spans="1:12" s="79" customFormat="1" x14ac:dyDescent="0.2">
      <c r="A468" s="77">
        <v>502749</v>
      </c>
      <c r="B468" s="77" t="s">
        <v>412</v>
      </c>
      <c r="C468" s="77" t="s">
        <v>1216</v>
      </c>
      <c r="D468" s="77">
        <v>5</v>
      </c>
      <c r="E468" s="78">
        <v>36526</v>
      </c>
      <c r="F468" s="87" t="s">
        <v>1112</v>
      </c>
      <c r="G468" s="77" t="s">
        <v>368</v>
      </c>
      <c r="H468" s="77" t="s">
        <v>371</v>
      </c>
      <c r="I468" s="77">
        <v>150155</v>
      </c>
      <c r="J468" s="77" t="s">
        <v>558</v>
      </c>
      <c r="K468" s="77" t="s">
        <v>596</v>
      </c>
      <c r="L468" s="77" t="s">
        <v>544</v>
      </c>
    </row>
    <row r="469" spans="1:12" s="79" customFormat="1" x14ac:dyDescent="0.2">
      <c r="A469" s="77">
        <v>502797</v>
      </c>
      <c r="B469" s="77" t="s">
        <v>412</v>
      </c>
      <c r="C469" s="77" t="s">
        <v>1216</v>
      </c>
      <c r="D469" s="77">
        <v>5</v>
      </c>
      <c r="E469" s="78">
        <v>36526</v>
      </c>
      <c r="F469" s="87" t="s">
        <v>1112</v>
      </c>
      <c r="G469" s="77" t="s">
        <v>368</v>
      </c>
      <c r="H469" s="77" t="s">
        <v>371</v>
      </c>
      <c r="I469" s="77">
        <v>150152</v>
      </c>
      <c r="J469" s="77" t="s">
        <v>558</v>
      </c>
      <c r="K469" s="77" t="s">
        <v>600</v>
      </c>
      <c r="L469" s="77" t="s">
        <v>552</v>
      </c>
    </row>
    <row r="470" spans="1:12" s="79" customFormat="1" x14ac:dyDescent="0.2">
      <c r="A470" s="77">
        <v>502823</v>
      </c>
      <c r="B470" s="77" t="s">
        <v>412</v>
      </c>
      <c r="C470" s="77" t="s">
        <v>1216</v>
      </c>
      <c r="D470" s="77">
        <v>5</v>
      </c>
      <c r="E470" s="78">
        <v>36526</v>
      </c>
      <c r="F470" s="87" t="s">
        <v>1112</v>
      </c>
      <c r="G470" s="77" t="s">
        <v>368</v>
      </c>
      <c r="H470" s="77" t="s">
        <v>371</v>
      </c>
      <c r="I470" s="77">
        <v>107313</v>
      </c>
      <c r="J470" s="77" t="s">
        <v>458</v>
      </c>
      <c r="K470" s="77" t="s">
        <v>602</v>
      </c>
      <c r="L470" s="77" t="s">
        <v>552</v>
      </c>
    </row>
    <row r="471" spans="1:12" s="79" customFormat="1" x14ac:dyDescent="0.2">
      <c r="A471" s="77">
        <v>502855</v>
      </c>
      <c r="B471" s="77" t="s">
        <v>412</v>
      </c>
      <c r="C471" s="77" t="s">
        <v>1216</v>
      </c>
      <c r="D471" s="77">
        <v>5</v>
      </c>
      <c r="E471" s="78">
        <v>36526</v>
      </c>
      <c r="F471" s="87" t="s">
        <v>1112</v>
      </c>
      <c r="G471" s="77" t="s">
        <v>368</v>
      </c>
      <c r="H471" s="77" t="s">
        <v>371</v>
      </c>
      <c r="I471" s="77">
        <v>107313</v>
      </c>
      <c r="J471" s="77" t="s">
        <v>458</v>
      </c>
      <c r="K471" s="77" t="s">
        <v>604</v>
      </c>
      <c r="L471" s="77" t="s">
        <v>552</v>
      </c>
    </row>
    <row r="472" spans="1:12" s="79" customFormat="1" x14ac:dyDescent="0.2">
      <c r="A472" s="77">
        <v>502887</v>
      </c>
      <c r="B472" s="77" t="s">
        <v>412</v>
      </c>
      <c r="C472" s="77" t="s">
        <v>1216</v>
      </c>
      <c r="D472" s="77">
        <v>5</v>
      </c>
      <c r="E472" s="78">
        <v>36526</v>
      </c>
      <c r="F472" s="87" t="s">
        <v>1112</v>
      </c>
      <c r="G472" s="77" t="s">
        <v>368</v>
      </c>
      <c r="H472" s="77" t="s">
        <v>371</v>
      </c>
      <c r="I472" s="77">
        <v>107313</v>
      </c>
      <c r="J472" s="77" t="s">
        <v>458</v>
      </c>
      <c r="K472" s="77" t="s">
        <v>607</v>
      </c>
      <c r="L472" s="77" t="s">
        <v>552</v>
      </c>
    </row>
    <row r="473" spans="1:12" s="79" customFormat="1" x14ac:dyDescent="0.2">
      <c r="A473" s="77">
        <v>503171</v>
      </c>
      <c r="B473" s="77" t="s">
        <v>412</v>
      </c>
      <c r="C473" s="77" t="s">
        <v>1216</v>
      </c>
      <c r="D473" s="77">
        <v>5</v>
      </c>
      <c r="E473" s="78">
        <v>36526</v>
      </c>
      <c r="F473" s="87" t="s">
        <v>1112</v>
      </c>
      <c r="G473" s="77" t="s">
        <v>368</v>
      </c>
      <c r="H473" s="77" t="s">
        <v>371</v>
      </c>
      <c r="I473" s="77">
        <v>150152</v>
      </c>
      <c r="J473" s="77" t="s">
        <v>558</v>
      </c>
      <c r="K473" s="77" t="s">
        <v>625</v>
      </c>
      <c r="L473" s="77" t="s">
        <v>552</v>
      </c>
    </row>
    <row r="474" spans="1:12" s="79" customFormat="1" x14ac:dyDescent="0.2">
      <c r="A474" s="77">
        <v>503725</v>
      </c>
      <c r="B474" s="77" t="s">
        <v>412</v>
      </c>
      <c r="C474" s="77" t="s">
        <v>1216</v>
      </c>
      <c r="D474" s="77">
        <v>5</v>
      </c>
      <c r="E474" s="78">
        <v>36526</v>
      </c>
      <c r="F474" s="87" t="s">
        <v>1112</v>
      </c>
      <c r="G474" s="77" t="s">
        <v>368</v>
      </c>
      <c r="H474" s="77" t="s">
        <v>371</v>
      </c>
      <c r="I474" s="77">
        <v>150155</v>
      </c>
      <c r="J474" s="77" t="s">
        <v>558</v>
      </c>
      <c r="K474" s="77" t="s">
        <v>636</v>
      </c>
      <c r="L474" s="77" t="s">
        <v>544</v>
      </c>
    </row>
    <row r="475" spans="1:12" s="79" customFormat="1" x14ac:dyDescent="0.2">
      <c r="A475" s="77">
        <v>503928</v>
      </c>
      <c r="B475" s="77" t="s">
        <v>412</v>
      </c>
      <c r="C475" s="77" t="s">
        <v>1216</v>
      </c>
      <c r="D475" s="77">
        <v>5</v>
      </c>
      <c r="E475" s="78">
        <v>36563</v>
      </c>
      <c r="F475" s="87" t="s">
        <v>1112</v>
      </c>
      <c r="G475" s="77" t="s">
        <v>368</v>
      </c>
      <c r="H475" s="77" t="s">
        <v>371</v>
      </c>
      <c r="I475" s="77">
        <v>107452</v>
      </c>
      <c r="J475" s="77" t="s">
        <v>475</v>
      </c>
      <c r="K475" s="77" t="s">
        <v>654</v>
      </c>
      <c r="L475" s="77" t="s">
        <v>544</v>
      </c>
    </row>
    <row r="476" spans="1:12" s="79" customFormat="1" x14ac:dyDescent="0.2">
      <c r="A476" s="77">
        <v>507561</v>
      </c>
      <c r="B476" s="77" t="s">
        <v>412</v>
      </c>
      <c r="C476" s="77" t="s">
        <v>1216</v>
      </c>
      <c r="D476" s="77">
        <v>5</v>
      </c>
      <c r="E476" s="78">
        <v>36526</v>
      </c>
      <c r="F476" s="87" t="s">
        <v>1112</v>
      </c>
      <c r="G476" s="77" t="s">
        <v>368</v>
      </c>
      <c r="H476" s="77" t="s">
        <v>371</v>
      </c>
      <c r="I476" s="77">
        <v>150153</v>
      </c>
      <c r="J476" s="77" t="s">
        <v>558</v>
      </c>
      <c r="K476" s="77" t="s">
        <v>674</v>
      </c>
      <c r="L476" s="77" t="s">
        <v>552</v>
      </c>
    </row>
    <row r="477" spans="1:12" s="79" customFormat="1" x14ac:dyDescent="0.2">
      <c r="A477" s="77">
        <v>562617</v>
      </c>
      <c r="B477" s="77" t="s">
        <v>412</v>
      </c>
      <c r="C477" s="77" t="s">
        <v>1216</v>
      </c>
      <c r="D477" s="77">
        <v>5</v>
      </c>
      <c r="E477" s="78">
        <v>36808</v>
      </c>
      <c r="F477" s="87" t="s">
        <v>1112</v>
      </c>
      <c r="G477" s="77" t="s">
        <v>368</v>
      </c>
      <c r="H477" s="77" t="s">
        <v>371</v>
      </c>
      <c r="I477" s="77">
        <v>107452</v>
      </c>
      <c r="J477" s="77" t="s">
        <v>475</v>
      </c>
      <c r="K477" s="77" t="s">
        <v>708</v>
      </c>
      <c r="L477" s="77" t="s">
        <v>544</v>
      </c>
    </row>
    <row r="478" spans="1:12" s="79" customFormat="1" x14ac:dyDescent="0.2">
      <c r="A478" s="77">
        <v>500330</v>
      </c>
      <c r="B478" s="77" t="s">
        <v>412</v>
      </c>
      <c r="C478" s="77" t="s">
        <v>337</v>
      </c>
      <c r="D478" s="77">
        <v>7</v>
      </c>
      <c r="E478" s="78">
        <v>36526</v>
      </c>
      <c r="F478" s="87" t="s">
        <v>1112</v>
      </c>
      <c r="G478" s="77" t="s">
        <v>368</v>
      </c>
      <c r="H478" s="77" t="s">
        <v>371</v>
      </c>
      <c r="I478" s="77">
        <v>150152</v>
      </c>
      <c r="J478" s="77" t="s">
        <v>558</v>
      </c>
      <c r="K478" s="77" t="s">
        <v>737</v>
      </c>
      <c r="L478" s="77" t="s">
        <v>716</v>
      </c>
    </row>
    <row r="479" spans="1:12" s="79" customFormat="1" x14ac:dyDescent="0.2">
      <c r="A479" s="77">
        <v>500339</v>
      </c>
      <c r="B479" s="77" t="s">
        <v>412</v>
      </c>
      <c r="C479" s="77" t="s">
        <v>337</v>
      </c>
      <c r="D479" s="77">
        <v>7</v>
      </c>
      <c r="E479" s="78">
        <v>36526</v>
      </c>
      <c r="F479" s="87" t="s">
        <v>1112</v>
      </c>
      <c r="G479" s="77" t="s">
        <v>368</v>
      </c>
      <c r="H479" s="77" t="s">
        <v>371</v>
      </c>
      <c r="I479" s="77">
        <v>150154</v>
      </c>
      <c r="J479" s="77" t="s">
        <v>558</v>
      </c>
      <c r="K479" s="77" t="s">
        <v>739</v>
      </c>
      <c r="L479" s="77" t="s">
        <v>716</v>
      </c>
    </row>
    <row r="480" spans="1:12" s="79" customFormat="1" x14ac:dyDescent="0.2">
      <c r="A480" s="77">
        <v>502712</v>
      </c>
      <c r="B480" s="77" t="s">
        <v>412</v>
      </c>
      <c r="C480" s="77" t="s">
        <v>337</v>
      </c>
      <c r="D480" s="77">
        <v>7</v>
      </c>
      <c r="E480" s="78">
        <v>36526</v>
      </c>
      <c r="F480" s="87" t="s">
        <v>1112</v>
      </c>
      <c r="G480" s="77" t="s">
        <v>368</v>
      </c>
      <c r="H480" s="77" t="s">
        <v>371</v>
      </c>
      <c r="I480" s="77">
        <v>107313</v>
      </c>
      <c r="J480" s="77" t="s">
        <v>458</v>
      </c>
      <c r="K480" s="77" t="s">
        <v>762</v>
      </c>
      <c r="L480" s="77" t="s">
        <v>716</v>
      </c>
    </row>
    <row r="481" spans="1:12" s="79" customFormat="1" x14ac:dyDescent="0.2">
      <c r="A481" s="77">
        <v>502801</v>
      </c>
      <c r="B481" s="77" t="s">
        <v>412</v>
      </c>
      <c r="C481" s="77" t="s">
        <v>337</v>
      </c>
      <c r="D481" s="77">
        <v>7</v>
      </c>
      <c r="E481" s="78">
        <v>36526</v>
      </c>
      <c r="F481" s="87" t="s">
        <v>1112</v>
      </c>
      <c r="G481" s="77" t="s">
        <v>368</v>
      </c>
      <c r="H481" s="77" t="s">
        <v>371</v>
      </c>
      <c r="I481" s="77">
        <v>107313</v>
      </c>
      <c r="J481" s="77" t="s">
        <v>458</v>
      </c>
      <c r="K481" s="77" t="s">
        <v>764</v>
      </c>
      <c r="L481" s="77" t="s">
        <v>716</v>
      </c>
    </row>
    <row r="482" spans="1:12" s="79" customFormat="1" x14ac:dyDescent="0.2">
      <c r="A482" s="77">
        <v>503219</v>
      </c>
      <c r="B482" s="77" t="s">
        <v>412</v>
      </c>
      <c r="C482" s="77" t="s">
        <v>337</v>
      </c>
      <c r="D482" s="77">
        <v>7</v>
      </c>
      <c r="E482" s="78">
        <v>36526</v>
      </c>
      <c r="F482" s="87" t="s">
        <v>1112</v>
      </c>
      <c r="G482" s="77" t="s">
        <v>368</v>
      </c>
      <c r="H482" s="77" t="s">
        <v>371</v>
      </c>
      <c r="I482" s="77">
        <v>107313</v>
      </c>
      <c r="J482" s="77" t="s">
        <v>458</v>
      </c>
      <c r="K482" s="77" t="s">
        <v>777</v>
      </c>
      <c r="L482" s="77" t="s">
        <v>716</v>
      </c>
    </row>
    <row r="483" spans="1:12" s="79" customFormat="1" x14ac:dyDescent="0.2">
      <c r="A483" s="77">
        <v>503317</v>
      </c>
      <c r="B483" s="77" t="s">
        <v>412</v>
      </c>
      <c r="C483" s="77" t="s">
        <v>337</v>
      </c>
      <c r="D483" s="77">
        <v>7</v>
      </c>
      <c r="E483" s="78">
        <v>36526</v>
      </c>
      <c r="F483" s="87" t="s">
        <v>1112</v>
      </c>
      <c r="G483" s="77" t="s">
        <v>368</v>
      </c>
      <c r="H483" s="77" t="s">
        <v>371</v>
      </c>
      <c r="I483" s="77">
        <v>150152</v>
      </c>
      <c r="J483" s="77" t="s">
        <v>558</v>
      </c>
      <c r="K483" s="77" t="s">
        <v>783</v>
      </c>
      <c r="L483" s="77" t="s">
        <v>716</v>
      </c>
    </row>
    <row r="484" spans="1:12" s="79" customFormat="1" x14ac:dyDescent="0.2">
      <c r="A484" s="77">
        <v>503324</v>
      </c>
      <c r="B484" s="77" t="s">
        <v>412</v>
      </c>
      <c r="C484" s="77" t="s">
        <v>337</v>
      </c>
      <c r="D484" s="77">
        <v>7</v>
      </c>
      <c r="E484" s="78">
        <v>36526</v>
      </c>
      <c r="F484" s="87" t="s">
        <v>1112</v>
      </c>
      <c r="G484" s="77" t="s">
        <v>368</v>
      </c>
      <c r="H484" s="77" t="s">
        <v>371</v>
      </c>
      <c r="I484" s="77">
        <v>107313</v>
      </c>
      <c r="J484" s="77" t="s">
        <v>458</v>
      </c>
      <c r="K484" s="77" t="s">
        <v>784</v>
      </c>
      <c r="L484" s="77" t="s">
        <v>716</v>
      </c>
    </row>
    <row r="485" spans="1:12" s="79" customFormat="1" x14ac:dyDescent="0.2">
      <c r="A485" s="77">
        <v>503413</v>
      </c>
      <c r="B485" s="77" t="s">
        <v>412</v>
      </c>
      <c r="C485" s="77" t="s">
        <v>337</v>
      </c>
      <c r="D485" s="77">
        <v>7</v>
      </c>
      <c r="E485" s="78">
        <v>36526</v>
      </c>
      <c r="F485" s="87" t="s">
        <v>1112</v>
      </c>
      <c r="G485" s="77" t="s">
        <v>368</v>
      </c>
      <c r="H485" s="77" t="s">
        <v>371</v>
      </c>
      <c r="I485" s="77">
        <v>150152</v>
      </c>
      <c r="J485" s="77" t="s">
        <v>558</v>
      </c>
      <c r="K485" s="77" t="s">
        <v>789</v>
      </c>
      <c r="L485" s="77" t="s">
        <v>716</v>
      </c>
    </row>
    <row r="486" spans="1:12" s="79" customFormat="1" x14ac:dyDescent="0.2">
      <c r="A486" s="77">
        <v>503474</v>
      </c>
      <c r="B486" s="77" t="s">
        <v>412</v>
      </c>
      <c r="C486" s="77" t="s">
        <v>337</v>
      </c>
      <c r="D486" s="77">
        <v>7</v>
      </c>
      <c r="E486" s="78">
        <v>36526</v>
      </c>
      <c r="F486" s="87" t="s">
        <v>1112</v>
      </c>
      <c r="G486" s="77" t="s">
        <v>368</v>
      </c>
      <c r="H486" s="77" t="s">
        <v>371</v>
      </c>
      <c r="I486" s="77">
        <v>107313</v>
      </c>
      <c r="J486" s="77" t="s">
        <v>458</v>
      </c>
      <c r="K486" s="77" t="s">
        <v>794</v>
      </c>
      <c r="L486" s="77" t="s">
        <v>728</v>
      </c>
    </row>
    <row r="487" spans="1:12" s="79" customFormat="1" x14ac:dyDescent="0.2">
      <c r="A487" s="77">
        <v>506149</v>
      </c>
      <c r="B487" s="77" t="s">
        <v>412</v>
      </c>
      <c r="C487" s="77" t="s">
        <v>337</v>
      </c>
      <c r="D487" s="77">
        <v>7</v>
      </c>
      <c r="E487" s="78">
        <v>36526</v>
      </c>
      <c r="F487" s="87" t="s">
        <v>1112</v>
      </c>
      <c r="G487" s="77" t="s">
        <v>368</v>
      </c>
      <c r="H487" s="77" t="s">
        <v>371</v>
      </c>
      <c r="I487" s="77">
        <v>107313</v>
      </c>
      <c r="J487" s="77" t="s">
        <v>458</v>
      </c>
      <c r="K487" s="77" t="s">
        <v>824</v>
      </c>
      <c r="L487" s="77" t="s">
        <v>716</v>
      </c>
    </row>
    <row r="488" spans="1:12" s="79" customFormat="1" x14ac:dyDescent="0.2">
      <c r="A488" s="77">
        <v>502895</v>
      </c>
      <c r="B488" s="77" t="s">
        <v>412</v>
      </c>
      <c r="C488" s="77" t="s">
        <v>338</v>
      </c>
      <c r="D488" s="77">
        <v>8</v>
      </c>
      <c r="E488" s="78">
        <v>36526</v>
      </c>
      <c r="F488" s="87" t="s">
        <v>1112</v>
      </c>
      <c r="G488" s="77" t="s">
        <v>368</v>
      </c>
      <c r="H488" s="77" t="s">
        <v>371</v>
      </c>
      <c r="I488" s="77">
        <v>107313</v>
      </c>
      <c r="J488" s="77" t="s">
        <v>458</v>
      </c>
      <c r="K488" s="77" t="s">
        <v>892</v>
      </c>
      <c r="L488" s="77" t="s">
        <v>1122</v>
      </c>
    </row>
    <row r="489" spans="1:12" s="79" customFormat="1" x14ac:dyDescent="0.2">
      <c r="A489" s="77">
        <v>560211</v>
      </c>
      <c r="B489" s="77" t="s">
        <v>412</v>
      </c>
      <c r="C489" s="77" t="s">
        <v>338</v>
      </c>
      <c r="D489" s="77">
        <v>8</v>
      </c>
      <c r="E489" s="78">
        <v>36712</v>
      </c>
      <c r="F489" s="87" t="s">
        <v>1112</v>
      </c>
      <c r="G489" s="77" t="s">
        <v>368</v>
      </c>
      <c r="H489" s="77" t="s">
        <v>371</v>
      </c>
      <c r="I489" s="77">
        <v>107313</v>
      </c>
      <c r="J489" s="77" t="s">
        <v>458</v>
      </c>
      <c r="K489" s="77" t="s">
        <v>907</v>
      </c>
      <c r="L489" s="77" t="s">
        <v>1128</v>
      </c>
    </row>
    <row r="490" spans="1:12" s="79" customFormat="1" x14ac:dyDescent="0.2">
      <c r="A490" s="77">
        <v>500979</v>
      </c>
      <c r="B490" s="77" t="s">
        <v>412</v>
      </c>
      <c r="C490" s="77" t="s">
        <v>339</v>
      </c>
      <c r="D490" s="77">
        <v>9</v>
      </c>
      <c r="E490" s="78">
        <v>36526</v>
      </c>
      <c r="F490" s="87" t="s">
        <v>1112</v>
      </c>
      <c r="G490" s="77" t="s">
        <v>368</v>
      </c>
      <c r="H490" s="77" t="s">
        <v>371</v>
      </c>
      <c r="I490" s="77">
        <v>150153</v>
      </c>
      <c r="J490" s="77" t="s">
        <v>558</v>
      </c>
      <c r="K490" s="77" t="s">
        <v>913</v>
      </c>
      <c r="L490" s="77" t="s">
        <v>1114</v>
      </c>
    </row>
    <row r="491" spans="1:12" s="79" customFormat="1" x14ac:dyDescent="0.2">
      <c r="A491" s="77">
        <v>503941</v>
      </c>
      <c r="B491" s="77" t="s">
        <v>412</v>
      </c>
      <c r="C491" s="77" t="s">
        <v>1217</v>
      </c>
      <c r="D491" s="77">
        <v>10</v>
      </c>
      <c r="E491" s="78">
        <v>36570</v>
      </c>
      <c r="F491" s="87" t="s">
        <v>1112</v>
      </c>
      <c r="G491" s="77" t="s">
        <v>368</v>
      </c>
      <c r="H491" s="77" t="s">
        <v>371</v>
      </c>
      <c r="I491" s="77">
        <v>107313</v>
      </c>
      <c r="J491" s="77" t="s">
        <v>458</v>
      </c>
      <c r="K491" s="77" t="s">
        <v>50</v>
      </c>
      <c r="L491" s="77" t="s">
        <v>1</v>
      </c>
    </row>
    <row r="492" spans="1:12" s="79" customFormat="1" x14ac:dyDescent="0.2">
      <c r="A492" s="77">
        <v>562073</v>
      </c>
      <c r="B492" s="77" t="s">
        <v>412</v>
      </c>
      <c r="C492" s="77" t="s">
        <v>1218</v>
      </c>
      <c r="D492" s="77">
        <v>12</v>
      </c>
      <c r="E492" s="78">
        <v>36887</v>
      </c>
      <c r="F492" s="87" t="s">
        <v>1112</v>
      </c>
      <c r="G492" s="77" t="s">
        <v>368</v>
      </c>
      <c r="H492" s="77" t="s">
        <v>371</v>
      </c>
      <c r="I492" s="77">
        <v>107313</v>
      </c>
      <c r="J492" s="77" t="s">
        <v>458</v>
      </c>
      <c r="K492" s="77" t="s">
        <v>204</v>
      </c>
      <c r="L492" s="77" t="s">
        <v>133</v>
      </c>
    </row>
    <row r="493" spans="1:12" s="79" customFormat="1" x14ac:dyDescent="0.2">
      <c r="A493" s="77">
        <v>566982</v>
      </c>
      <c r="B493" s="77" t="s">
        <v>412</v>
      </c>
      <c r="C493" s="77" t="s">
        <v>1218</v>
      </c>
      <c r="D493" s="77">
        <v>12</v>
      </c>
      <c r="E493" s="78">
        <v>36938</v>
      </c>
      <c r="F493" s="87" t="s">
        <v>1112</v>
      </c>
      <c r="G493" s="77" t="s">
        <v>368</v>
      </c>
      <c r="H493" s="77" t="s">
        <v>371</v>
      </c>
      <c r="I493" s="77">
        <v>107313</v>
      </c>
      <c r="J493" s="77" t="s">
        <v>458</v>
      </c>
      <c r="K493" s="77" t="s">
        <v>240</v>
      </c>
      <c r="L493" s="77" t="s">
        <v>133</v>
      </c>
    </row>
    <row r="494" spans="1:12" s="79" customFormat="1" x14ac:dyDescent="0.2">
      <c r="A494" s="77">
        <v>503464</v>
      </c>
      <c r="B494" s="77" t="s">
        <v>412</v>
      </c>
      <c r="C494" s="77" t="s">
        <v>1218</v>
      </c>
      <c r="D494" s="77">
        <v>12</v>
      </c>
      <c r="E494" s="78">
        <v>36526</v>
      </c>
      <c r="F494" s="87" t="s">
        <v>1112</v>
      </c>
      <c r="G494" s="77" t="s">
        <v>368</v>
      </c>
      <c r="H494" s="77" t="s">
        <v>371</v>
      </c>
      <c r="I494" s="77">
        <v>107313</v>
      </c>
      <c r="J494" s="77" t="s">
        <v>458</v>
      </c>
      <c r="K494" s="77" t="s">
        <v>1164</v>
      </c>
      <c r="L494" s="77" t="s">
        <v>131</v>
      </c>
    </row>
    <row r="495" spans="1:12" s="79" customFormat="1" x14ac:dyDescent="0.2">
      <c r="A495" s="77">
        <v>503849</v>
      </c>
      <c r="B495" s="77" t="s">
        <v>412</v>
      </c>
      <c r="C495" s="77" t="s">
        <v>335</v>
      </c>
      <c r="D495" s="77">
        <v>3</v>
      </c>
      <c r="E495" s="78">
        <v>36526</v>
      </c>
      <c r="F495" s="87" t="s">
        <v>1112</v>
      </c>
      <c r="G495" s="77" t="s">
        <v>368</v>
      </c>
      <c r="H495" s="77" t="s">
        <v>373</v>
      </c>
      <c r="I495" s="77">
        <v>107314</v>
      </c>
      <c r="J495" s="77" t="s">
        <v>511</v>
      </c>
      <c r="K495" s="77" t="s">
        <v>512</v>
      </c>
      <c r="L495" s="77" t="s">
        <v>452</v>
      </c>
    </row>
    <row r="496" spans="1:12" s="79" customFormat="1" x14ac:dyDescent="0.2">
      <c r="A496" s="77">
        <v>500259</v>
      </c>
      <c r="B496" s="77" t="s">
        <v>412</v>
      </c>
      <c r="C496" s="77" t="s">
        <v>1216</v>
      </c>
      <c r="D496" s="77">
        <v>5</v>
      </c>
      <c r="E496" s="78">
        <v>36612</v>
      </c>
      <c r="F496" s="87" t="s">
        <v>1112</v>
      </c>
      <c r="G496" s="77" t="s">
        <v>368</v>
      </c>
      <c r="H496" s="77" t="s">
        <v>373</v>
      </c>
      <c r="I496" s="77">
        <v>107314</v>
      </c>
      <c r="J496" s="77" t="s">
        <v>511</v>
      </c>
      <c r="K496" s="77" t="s">
        <v>553</v>
      </c>
      <c r="L496" s="77" t="s">
        <v>552</v>
      </c>
    </row>
    <row r="497" spans="1:12" s="79" customFormat="1" x14ac:dyDescent="0.2">
      <c r="A497" s="77">
        <v>502593</v>
      </c>
      <c r="B497" s="77" t="s">
        <v>412</v>
      </c>
      <c r="C497" s="77" t="s">
        <v>1216</v>
      </c>
      <c r="D497" s="77">
        <v>5</v>
      </c>
      <c r="E497" s="78">
        <v>36592</v>
      </c>
      <c r="F497" s="87" t="s">
        <v>1112</v>
      </c>
      <c r="G497" s="77" t="s">
        <v>368</v>
      </c>
      <c r="H497" s="77" t="s">
        <v>373</v>
      </c>
      <c r="I497" s="77">
        <v>107314</v>
      </c>
      <c r="J497" s="77" t="s">
        <v>511</v>
      </c>
      <c r="K497" s="77" t="s">
        <v>574</v>
      </c>
      <c r="L497" s="77" t="s">
        <v>552</v>
      </c>
    </row>
    <row r="498" spans="1:12" s="79" customFormat="1" x14ac:dyDescent="0.2">
      <c r="A498" s="77">
        <v>500257</v>
      </c>
      <c r="B498" s="77" t="s">
        <v>412</v>
      </c>
      <c r="C498" s="77" t="s">
        <v>337</v>
      </c>
      <c r="D498" s="77">
        <v>7</v>
      </c>
      <c r="E498" s="78">
        <v>36608</v>
      </c>
      <c r="F498" s="87" t="s">
        <v>1112</v>
      </c>
      <c r="G498" s="77" t="s">
        <v>368</v>
      </c>
      <c r="H498" s="77" t="s">
        <v>373</v>
      </c>
      <c r="I498" s="77">
        <v>107314</v>
      </c>
      <c r="J498" s="77" t="s">
        <v>511</v>
      </c>
      <c r="K498" s="77" t="s">
        <v>725</v>
      </c>
      <c r="L498" s="77" t="s">
        <v>716</v>
      </c>
    </row>
    <row r="499" spans="1:12" s="79" customFormat="1" x14ac:dyDescent="0.2">
      <c r="A499" s="77">
        <v>503036</v>
      </c>
      <c r="B499" s="77" t="s">
        <v>412</v>
      </c>
      <c r="C499" s="77" t="s">
        <v>338</v>
      </c>
      <c r="D499" s="77">
        <v>8</v>
      </c>
      <c r="E499" s="78">
        <v>36526</v>
      </c>
      <c r="F499" s="87" t="s">
        <v>1112</v>
      </c>
      <c r="G499" s="77" t="s">
        <v>368</v>
      </c>
      <c r="H499" s="77" t="s">
        <v>373</v>
      </c>
      <c r="I499" s="77">
        <v>107314</v>
      </c>
      <c r="J499" s="77" t="s">
        <v>511</v>
      </c>
      <c r="K499" s="77" t="s">
        <v>894</v>
      </c>
      <c r="L499" s="77" t="s">
        <v>1122</v>
      </c>
    </row>
    <row r="500" spans="1:12" s="79" customFormat="1" x14ac:dyDescent="0.2">
      <c r="A500" s="77">
        <v>564981</v>
      </c>
      <c r="B500" s="77" t="s">
        <v>412</v>
      </c>
      <c r="C500" s="77" t="s">
        <v>1218</v>
      </c>
      <c r="D500" s="77">
        <v>12</v>
      </c>
      <c r="E500" s="78">
        <v>36875</v>
      </c>
      <c r="F500" s="87" t="s">
        <v>1112</v>
      </c>
      <c r="G500" s="77" t="s">
        <v>368</v>
      </c>
      <c r="H500" s="77" t="s">
        <v>373</v>
      </c>
      <c r="I500" s="77">
        <v>107314</v>
      </c>
      <c r="J500" s="77" t="s">
        <v>511</v>
      </c>
      <c r="K500" s="77" t="s">
        <v>207</v>
      </c>
      <c r="L500" s="77" t="s">
        <v>190</v>
      </c>
    </row>
    <row r="501" spans="1:12" s="79" customFormat="1" x14ac:dyDescent="0.2">
      <c r="A501" s="77">
        <v>500326</v>
      </c>
      <c r="B501" s="77" t="s">
        <v>412</v>
      </c>
      <c r="C501" s="77" t="s">
        <v>1218</v>
      </c>
      <c r="D501" s="77">
        <v>12</v>
      </c>
      <c r="E501" s="78">
        <v>36633</v>
      </c>
      <c r="F501" s="87" t="s">
        <v>1112</v>
      </c>
      <c r="G501" s="77" t="s">
        <v>368</v>
      </c>
      <c r="H501" s="77" t="s">
        <v>373</v>
      </c>
      <c r="I501" s="77">
        <v>107314</v>
      </c>
      <c r="J501" s="77" t="s">
        <v>511</v>
      </c>
      <c r="K501" s="77" t="s">
        <v>142</v>
      </c>
      <c r="L501" s="77" t="s">
        <v>135</v>
      </c>
    </row>
    <row r="502" spans="1:12" s="79" customFormat="1" x14ac:dyDescent="0.2">
      <c r="A502" s="77">
        <v>406044</v>
      </c>
      <c r="B502" s="77" t="s">
        <v>412</v>
      </c>
      <c r="C502" s="77" t="s">
        <v>1218</v>
      </c>
      <c r="D502" s="77">
        <v>12</v>
      </c>
      <c r="E502" s="78">
        <v>36510</v>
      </c>
      <c r="F502" s="87" t="s">
        <v>1112</v>
      </c>
      <c r="G502" s="77" t="s">
        <v>368</v>
      </c>
      <c r="H502" s="77" t="s">
        <v>373</v>
      </c>
      <c r="I502" s="77">
        <v>107314</v>
      </c>
      <c r="J502" s="77" t="s">
        <v>511</v>
      </c>
      <c r="K502" s="77" t="s">
        <v>232</v>
      </c>
      <c r="L502" s="77" t="s">
        <v>150</v>
      </c>
    </row>
    <row r="503" spans="1:12" s="79" customFormat="1" x14ac:dyDescent="0.2">
      <c r="A503" s="77">
        <v>506202</v>
      </c>
      <c r="B503" s="77" t="s">
        <v>412</v>
      </c>
      <c r="C503" s="77" t="s">
        <v>337</v>
      </c>
      <c r="D503" s="77">
        <v>7</v>
      </c>
      <c r="E503" s="78">
        <v>36526</v>
      </c>
      <c r="F503" s="87" t="s">
        <v>1112</v>
      </c>
      <c r="G503" s="77" t="s">
        <v>368</v>
      </c>
      <c r="H503" s="77" t="s">
        <v>355</v>
      </c>
      <c r="I503" s="77">
        <v>107315</v>
      </c>
      <c r="J503" s="77" t="s">
        <v>825</v>
      </c>
      <c r="K503" s="77" t="s">
        <v>826</v>
      </c>
      <c r="L503" s="77" t="s">
        <v>716</v>
      </c>
    </row>
    <row r="504" spans="1:12" s="79" customFormat="1" x14ac:dyDescent="0.2">
      <c r="A504" s="77">
        <v>567057</v>
      </c>
      <c r="B504" s="77" t="s">
        <v>412</v>
      </c>
      <c r="C504" s="77" t="s">
        <v>337</v>
      </c>
      <c r="D504" s="77">
        <v>7</v>
      </c>
      <c r="E504" s="78">
        <v>36948</v>
      </c>
      <c r="F504" s="87" t="s">
        <v>1112</v>
      </c>
      <c r="G504" s="77" t="s">
        <v>368</v>
      </c>
      <c r="H504" s="77" t="s">
        <v>355</v>
      </c>
      <c r="I504" s="77">
        <v>107315</v>
      </c>
      <c r="J504" s="77" t="s">
        <v>825</v>
      </c>
      <c r="K504" s="77" t="s">
        <v>234</v>
      </c>
      <c r="L504" s="77" t="s">
        <v>716</v>
      </c>
    </row>
    <row r="505" spans="1:12" s="79" customFormat="1" x14ac:dyDescent="0.2">
      <c r="A505" s="77">
        <v>501775</v>
      </c>
      <c r="B505" s="77" t="s">
        <v>412</v>
      </c>
      <c r="C505" s="77" t="s">
        <v>338</v>
      </c>
      <c r="D505" s="77">
        <v>8</v>
      </c>
      <c r="E505" s="78">
        <v>36526</v>
      </c>
      <c r="F505" s="87" t="s">
        <v>1112</v>
      </c>
      <c r="G505" s="77" t="s">
        <v>368</v>
      </c>
      <c r="H505" s="77" t="s">
        <v>355</v>
      </c>
      <c r="I505" s="77">
        <v>107315</v>
      </c>
      <c r="J505" s="77" t="s">
        <v>825</v>
      </c>
      <c r="K505" s="77" t="s">
        <v>889</v>
      </c>
      <c r="L505" s="77" t="s">
        <v>1128</v>
      </c>
    </row>
    <row r="506" spans="1:12" s="79" customFormat="1" x14ac:dyDescent="0.2">
      <c r="A506" s="77">
        <v>560208</v>
      </c>
      <c r="B506" s="77" t="s">
        <v>412</v>
      </c>
      <c r="C506" s="77" t="s">
        <v>338</v>
      </c>
      <c r="D506" s="77">
        <v>8</v>
      </c>
      <c r="E506" s="78">
        <v>36712</v>
      </c>
      <c r="F506" s="87" t="s">
        <v>1112</v>
      </c>
      <c r="G506" s="77" t="s">
        <v>368</v>
      </c>
      <c r="H506" s="77" t="s">
        <v>355</v>
      </c>
      <c r="I506" s="77">
        <v>107315</v>
      </c>
      <c r="J506" s="77" t="s">
        <v>825</v>
      </c>
      <c r="K506" s="77" t="s">
        <v>228</v>
      </c>
      <c r="L506" s="77" t="s">
        <v>1117</v>
      </c>
    </row>
    <row r="507" spans="1:12" s="79" customFormat="1" x14ac:dyDescent="0.2">
      <c r="A507" s="77">
        <v>561062</v>
      </c>
      <c r="B507" s="77" t="s">
        <v>412</v>
      </c>
      <c r="C507" s="77" t="s">
        <v>338</v>
      </c>
      <c r="D507" s="77">
        <v>8</v>
      </c>
      <c r="E507" s="78">
        <v>36745</v>
      </c>
      <c r="F507" s="87" t="s">
        <v>1112</v>
      </c>
      <c r="G507" s="77" t="s">
        <v>368</v>
      </c>
      <c r="H507" s="77" t="s">
        <v>355</v>
      </c>
      <c r="I507" s="77">
        <v>107315</v>
      </c>
      <c r="J507" s="77" t="s">
        <v>825</v>
      </c>
      <c r="K507" s="77" t="s">
        <v>252</v>
      </c>
      <c r="L507" s="77" t="s">
        <v>1117</v>
      </c>
    </row>
    <row r="508" spans="1:12" s="79" customFormat="1" x14ac:dyDescent="0.2">
      <c r="A508" s="77">
        <v>502517</v>
      </c>
      <c r="B508" s="77" t="s">
        <v>412</v>
      </c>
      <c r="C508" s="77" t="s">
        <v>339</v>
      </c>
      <c r="D508" s="77">
        <v>9</v>
      </c>
      <c r="E508" s="78">
        <v>36563</v>
      </c>
      <c r="F508" s="87" t="s">
        <v>1112</v>
      </c>
      <c r="G508" s="77" t="s">
        <v>368</v>
      </c>
      <c r="H508" s="77" t="s">
        <v>355</v>
      </c>
      <c r="I508" s="77">
        <v>107315</v>
      </c>
      <c r="J508" s="77" t="s">
        <v>825</v>
      </c>
      <c r="K508" s="77" t="s">
        <v>1088</v>
      </c>
      <c r="L508" s="77" t="s">
        <v>1114</v>
      </c>
    </row>
    <row r="509" spans="1:12" s="79" customFormat="1" x14ac:dyDescent="0.2">
      <c r="A509" s="77">
        <v>502530</v>
      </c>
      <c r="B509" s="77" t="s">
        <v>412</v>
      </c>
      <c r="C509" s="77" t="s">
        <v>339</v>
      </c>
      <c r="D509" s="77">
        <v>9</v>
      </c>
      <c r="E509" s="78">
        <v>36563</v>
      </c>
      <c r="F509" s="87" t="s">
        <v>1112</v>
      </c>
      <c r="G509" s="77" t="s">
        <v>368</v>
      </c>
      <c r="H509" s="77" t="s">
        <v>355</v>
      </c>
      <c r="I509" s="77">
        <v>107315</v>
      </c>
      <c r="J509" s="77" t="s">
        <v>825</v>
      </c>
      <c r="K509" s="77" t="s">
        <v>254</v>
      </c>
      <c r="L509" s="77" t="s">
        <v>1135</v>
      </c>
    </row>
    <row r="510" spans="1:12" s="79" customFormat="1" x14ac:dyDescent="0.2">
      <c r="A510" s="77">
        <v>560209</v>
      </c>
      <c r="B510" s="77" t="s">
        <v>412</v>
      </c>
      <c r="C510" s="77" t="s">
        <v>339</v>
      </c>
      <c r="D510" s="77">
        <v>9</v>
      </c>
      <c r="E510" s="78">
        <v>36712</v>
      </c>
      <c r="F510" s="87" t="s">
        <v>1112</v>
      </c>
      <c r="G510" s="77" t="s">
        <v>368</v>
      </c>
      <c r="H510" s="77" t="s">
        <v>355</v>
      </c>
      <c r="I510" s="77">
        <v>107315</v>
      </c>
      <c r="J510" s="77" t="s">
        <v>825</v>
      </c>
      <c r="K510" s="77" t="s">
        <v>955</v>
      </c>
      <c r="L510" s="77" t="s">
        <v>1115</v>
      </c>
    </row>
    <row r="511" spans="1:12" s="79" customFormat="1" x14ac:dyDescent="0.2">
      <c r="A511" s="77">
        <v>560464</v>
      </c>
      <c r="B511" s="77" t="s">
        <v>412</v>
      </c>
      <c r="C511" s="77" t="s">
        <v>339</v>
      </c>
      <c r="D511" s="77">
        <v>9</v>
      </c>
      <c r="E511" s="78">
        <v>36724</v>
      </c>
      <c r="F511" s="87" t="s">
        <v>1112</v>
      </c>
      <c r="G511" s="77" t="s">
        <v>368</v>
      </c>
      <c r="H511" s="77" t="s">
        <v>355</v>
      </c>
      <c r="I511" s="77">
        <v>107315</v>
      </c>
      <c r="J511" s="77" t="s">
        <v>825</v>
      </c>
      <c r="K511" s="77" t="s">
        <v>958</v>
      </c>
      <c r="L511" s="77" t="s">
        <v>1115</v>
      </c>
    </row>
    <row r="512" spans="1:12" s="79" customFormat="1" x14ac:dyDescent="0.2">
      <c r="A512" s="77">
        <v>560477</v>
      </c>
      <c r="B512" s="77" t="s">
        <v>412</v>
      </c>
      <c r="C512" s="77" t="s">
        <v>339</v>
      </c>
      <c r="D512" s="77">
        <v>9</v>
      </c>
      <c r="E512" s="78">
        <v>36724</v>
      </c>
      <c r="F512" s="87" t="s">
        <v>1112</v>
      </c>
      <c r="G512" s="77" t="s">
        <v>368</v>
      </c>
      <c r="H512" s="77" t="s">
        <v>355</v>
      </c>
      <c r="I512" s="77">
        <v>107315</v>
      </c>
      <c r="J512" s="77" t="s">
        <v>825</v>
      </c>
      <c r="K512" s="77" t="s">
        <v>961</v>
      </c>
      <c r="L512" s="77" t="s">
        <v>1115</v>
      </c>
    </row>
    <row r="513" spans="1:12" s="79" customFormat="1" x14ac:dyDescent="0.2">
      <c r="A513" s="77">
        <v>560552</v>
      </c>
      <c r="B513" s="77" t="s">
        <v>412</v>
      </c>
      <c r="C513" s="77" t="s">
        <v>339</v>
      </c>
      <c r="D513" s="77">
        <v>9</v>
      </c>
      <c r="E513" s="78">
        <v>36724</v>
      </c>
      <c r="F513" s="87" t="s">
        <v>1112</v>
      </c>
      <c r="G513" s="77" t="s">
        <v>368</v>
      </c>
      <c r="H513" s="77" t="s">
        <v>355</v>
      </c>
      <c r="I513" s="77">
        <v>107315</v>
      </c>
      <c r="J513" s="77" t="s">
        <v>825</v>
      </c>
      <c r="K513" s="77" t="s">
        <v>1091</v>
      </c>
      <c r="L513" s="77" t="s">
        <v>1119</v>
      </c>
    </row>
    <row r="514" spans="1:12" s="79" customFormat="1" x14ac:dyDescent="0.2">
      <c r="A514" s="77">
        <v>560556</v>
      </c>
      <c r="B514" s="77" t="s">
        <v>412</v>
      </c>
      <c r="C514" s="77" t="s">
        <v>339</v>
      </c>
      <c r="D514" s="77">
        <v>9</v>
      </c>
      <c r="E514" s="78">
        <v>36724</v>
      </c>
      <c r="F514" s="87" t="s">
        <v>1112</v>
      </c>
      <c r="G514" s="77" t="s">
        <v>368</v>
      </c>
      <c r="H514" s="77" t="s">
        <v>355</v>
      </c>
      <c r="I514" s="77">
        <v>107315</v>
      </c>
      <c r="J514" s="77" t="s">
        <v>825</v>
      </c>
      <c r="K514" s="77" t="s">
        <v>967</v>
      </c>
      <c r="L514" s="77" t="s">
        <v>1115</v>
      </c>
    </row>
    <row r="515" spans="1:12" s="79" customFormat="1" x14ac:dyDescent="0.2">
      <c r="A515" s="77">
        <v>564426</v>
      </c>
      <c r="B515" s="77" t="s">
        <v>412</v>
      </c>
      <c r="C515" s="77" t="s">
        <v>339</v>
      </c>
      <c r="D515" s="77">
        <v>9</v>
      </c>
      <c r="E515" s="78">
        <v>36871</v>
      </c>
      <c r="F515" s="87" t="s">
        <v>1112</v>
      </c>
      <c r="G515" s="77" t="s">
        <v>368</v>
      </c>
      <c r="H515" s="77" t="s">
        <v>355</v>
      </c>
      <c r="I515" s="77">
        <v>107315</v>
      </c>
      <c r="J515" s="77" t="s">
        <v>825</v>
      </c>
      <c r="K515" s="77" t="s">
        <v>975</v>
      </c>
      <c r="L515" s="77" t="s">
        <v>1115</v>
      </c>
    </row>
    <row r="516" spans="1:12" s="79" customFormat="1" x14ac:dyDescent="0.2">
      <c r="A516" s="77">
        <v>565441</v>
      </c>
      <c r="B516" s="77" t="s">
        <v>412</v>
      </c>
      <c r="C516" s="77" t="s">
        <v>339</v>
      </c>
      <c r="D516" s="77">
        <v>9</v>
      </c>
      <c r="E516" s="78">
        <v>36907</v>
      </c>
      <c r="F516" s="87" t="s">
        <v>1112</v>
      </c>
      <c r="G516" s="77" t="s">
        <v>368</v>
      </c>
      <c r="H516" s="77" t="s">
        <v>355</v>
      </c>
      <c r="I516" s="77">
        <v>107315</v>
      </c>
      <c r="J516" s="77" t="s">
        <v>825</v>
      </c>
      <c r="K516" s="77" t="s">
        <v>222</v>
      </c>
      <c r="L516" s="77" t="s">
        <v>1115</v>
      </c>
    </row>
    <row r="517" spans="1:12" s="79" customFormat="1" x14ac:dyDescent="0.2">
      <c r="A517" s="77">
        <v>565647</v>
      </c>
      <c r="B517" s="77" t="s">
        <v>412</v>
      </c>
      <c r="C517" s="77" t="s">
        <v>339</v>
      </c>
      <c r="D517" s="77">
        <v>9</v>
      </c>
      <c r="E517" s="78">
        <v>36907</v>
      </c>
      <c r="F517" s="87" t="s">
        <v>1112</v>
      </c>
      <c r="G517" s="77" t="s">
        <v>368</v>
      </c>
      <c r="H517" s="77" t="s">
        <v>355</v>
      </c>
      <c r="I517" s="77">
        <v>107315</v>
      </c>
      <c r="J517" s="77" t="s">
        <v>825</v>
      </c>
      <c r="K517" s="77" t="s">
        <v>223</v>
      </c>
      <c r="L517" s="77" t="s">
        <v>1115</v>
      </c>
    </row>
    <row r="518" spans="1:12" s="79" customFormat="1" x14ac:dyDescent="0.2">
      <c r="A518" s="77">
        <v>566493</v>
      </c>
      <c r="B518" s="77" t="s">
        <v>412</v>
      </c>
      <c r="C518" s="77" t="s">
        <v>339</v>
      </c>
      <c r="D518" s="77">
        <v>9</v>
      </c>
      <c r="E518" s="78">
        <v>36934</v>
      </c>
      <c r="F518" s="87" t="s">
        <v>1112</v>
      </c>
      <c r="G518" s="77" t="s">
        <v>368</v>
      </c>
      <c r="H518" s="77" t="s">
        <v>355</v>
      </c>
      <c r="I518" s="77">
        <v>107315</v>
      </c>
      <c r="J518" s="77" t="s">
        <v>825</v>
      </c>
      <c r="K518" s="77" t="s">
        <v>236</v>
      </c>
      <c r="L518" s="77" t="s">
        <v>1115</v>
      </c>
    </row>
    <row r="519" spans="1:12" s="79" customFormat="1" x14ac:dyDescent="0.2">
      <c r="A519" s="77">
        <v>561410</v>
      </c>
      <c r="B519" s="77" t="s">
        <v>412</v>
      </c>
      <c r="C519" s="77" t="s">
        <v>1218</v>
      </c>
      <c r="D519" s="77">
        <v>12</v>
      </c>
      <c r="E519" s="78">
        <v>36754</v>
      </c>
      <c r="F519" s="87" t="s">
        <v>1112</v>
      </c>
      <c r="G519" s="77" t="s">
        <v>368</v>
      </c>
      <c r="H519" s="77" t="s">
        <v>355</v>
      </c>
      <c r="I519" s="77">
        <v>107315</v>
      </c>
      <c r="J519" s="77" t="s">
        <v>825</v>
      </c>
      <c r="K519" s="77" t="s">
        <v>199</v>
      </c>
      <c r="L519" s="77" t="s">
        <v>135</v>
      </c>
    </row>
    <row r="520" spans="1:12" s="79" customFormat="1" x14ac:dyDescent="0.2">
      <c r="A520" s="77">
        <v>503750</v>
      </c>
      <c r="B520" s="77" t="s">
        <v>412</v>
      </c>
      <c r="C520" s="77" t="s">
        <v>335</v>
      </c>
      <c r="D520" s="77">
        <v>3</v>
      </c>
      <c r="E520" s="78">
        <v>36526</v>
      </c>
      <c r="F520" s="87" t="s">
        <v>1112</v>
      </c>
      <c r="G520" s="77" t="s">
        <v>368</v>
      </c>
      <c r="H520" s="77" t="s">
        <v>349</v>
      </c>
      <c r="I520" s="77">
        <v>107307</v>
      </c>
      <c r="J520" s="77" t="s">
        <v>501</v>
      </c>
      <c r="K520" s="77" t="s">
        <v>502</v>
      </c>
      <c r="L520" s="77" t="s">
        <v>447</v>
      </c>
    </row>
    <row r="521" spans="1:12" s="79" customFormat="1" x14ac:dyDescent="0.2">
      <c r="A521" s="77">
        <v>503818</v>
      </c>
      <c r="B521" s="77" t="s">
        <v>412</v>
      </c>
      <c r="C521" s="77" t="s">
        <v>335</v>
      </c>
      <c r="D521" s="77">
        <v>3</v>
      </c>
      <c r="E521" s="78">
        <v>36526</v>
      </c>
      <c r="F521" s="87" t="s">
        <v>1112</v>
      </c>
      <c r="G521" s="77" t="s">
        <v>368</v>
      </c>
      <c r="H521" s="77" t="s">
        <v>349</v>
      </c>
      <c r="I521" s="77">
        <v>107307</v>
      </c>
      <c r="J521" s="77" t="s">
        <v>501</v>
      </c>
      <c r="K521" s="77" t="s">
        <v>510</v>
      </c>
      <c r="L521" s="77" t="s">
        <v>447</v>
      </c>
    </row>
    <row r="522" spans="1:12" s="79" customFormat="1" x14ac:dyDescent="0.2">
      <c r="A522" s="77">
        <v>503879</v>
      </c>
      <c r="B522" s="77" t="s">
        <v>412</v>
      </c>
      <c r="C522" s="77" t="s">
        <v>335</v>
      </c>
      <c r="D522" s="77">
        <v>3</v>
      </c>
      <c r="E522" s="78">
        <v>36526</v>
      </c>
      <c r="F522" s="87" t="s">
        <v>1112</v>
      </c>
      <c r="G522" s="77" t="s">
        <v>368</v>
      </c>
      <c r="H522" s="77" t="s">
        <v>349</v>
      </c>
      <c r="I522" s="77">
        <v>107317</v>
      </c>
      <c r="J522" s="77" t="s">
        <v>515</v>
      </c>
      <c r="K522" s="77" t="s">
        <v>516</v>
      </c>
      <c r="L522" s="77" t="s">
        <v>452</v>
      </c>
    </row>
    <row r="523" spans="1:12" s="79" customFormat="1" x14ac:dyDescent="0.2">
      <c r="A523" s="77">
        <v>502617</v>
      </c>
      <c r="B523" s="77" t="s">
        <v>412</v>
      </c>
      <c r="C523" s="77" t="s">
        <v>1216</v>
      </c>
      <c r="D523" s="77">
        <v>5</v>
      </c>
      <c r="E523" s="78">
        <v>36526</v>
      </c>
      <c r="F523" s="87" t="s">
        <v>1112</v>
      </c>
      <c r="G523" s="77" t="s">
        <v>368</v>
      </c>
      <c r="H523" s="77" t="s">
        <v>349</v>
      </c>
      <c r="I523" s="77">
        <v>107317</v>
      </c>
      <c r="J523" s="77" t="s">
        <v>515</v>
      </c>
      <c r="K523" s="77" t="s">
        <v>579</v>
      </c>
      <c r="L523" s="77" t="s">
        <v>552</v>
      </c>
    </row>
    <row r="524" spans="1:12" s="79" customFormat="1" x14ac:dyDescent="0.2">
      <c r="A524" s="77">
        <v>502751</v>
      </c>
      <c r="B524" s="77" t="s">
        <v>412</v>
      </c>
      <c r="C524" s="77" t="s">
        <v>1216</v>
      </c>
      <c r="D524" s="77">
        <v>5</v>
      </c>
      <c r="E524" s="78">
        <v>36526</v>
      </c>
      <c r="F524" s="87" t="s">
        <v>1112</v>
      </c>
      <c r="G524" s="77" t="s">
        <v>368</v>
      </c>
      <c r="H524" s="77" t="s">
        <v>349</v>
      </c>
      <c r="I524" s="77">
        <v>107317</v>
      </c>
      <c r="J524" s="77" t="s">
        <v>515</v>
      </c>
      <c r="K524" s="77" t="s">
        <v>598</v>
      </c>
      <c r="L524" s="77" t="s">
        <v>552</v>
      </c>
    </row>
    <row r="525" spans="1:12" s="79" customFormat="1" x14ac:dyDescent="0.2">
      <c r="A525" s="77">
        <v>502859</v>
      </c>
      <c r="B525" s="77" t="s">
        <v>412</v>
      </c>
      <c r="C525" s="77" t="s">
        <v>1216</v>
      </c>
      <c r="D525" s="77">
        <v>5</v>
      </c>
      <c r="E525" s="78">
        <v>36526</v>
      </c>
      <c r="F525" s="87" t="s">
        <v>1112</v>
      </c>
      <c r="G525" s="77" t="s">
        <v>368</v>
      </c>
      <c r="H525" s="77" t="s">
        <v>349</v>
      </c>
      <c r="I525" s="77">
        <v>107307</v>
      </c>
      <c r="J525" s="77" t="s">
        <v>501</v>
      </c>
      <c r="K525" s="77" t="s">
        <v>605</v>
      </c>
      <c r="L525" s="77" t="s">
        <v>544</v>
      </c>
    </row>
    <row r="526" spans="1:12" s="79" customFormat="1" x14ac:dyDescent="0.2">
      <c r="A526" s="77">
        <v>503212</v>
      </c>
      <c r="B526" s="77" t="s">
        <v>412</v>
      </c>
      <c r="C526" s="77" t="s">
        <v>1216</v>
      </c>
      <c r="D526" s="77">
        <v>5</v>
      </c>
      <c r="E526" s="78">
        <v>36526</v>
      </c>
      <c r="F526" s="87" t="s">
        <v>1112</v>
      </c>
      <c r="G526" s="77" t="s">
        <v>368</v>
      </c>
      <c r="H526" s="77" t="s">
        <v>349</v>
      </c>
      <c r="I526" s="77">
        <v>107317</v>
      </c>
      <c r="J526" s="77" t="s">
        <v>515</v>
      </c>
      <c r="K526" s="77" t="s">
        <v>629</v>
      </c>
      <c r="L526" s="77" t="s">
        <v>552</v>
      </c>
    </row>
    <row r="527" spans="1:12" s="79" customFormat="1" x14ac:dyDescent="0.2">
      <c r="A527" s="77">
        <v>503609</v>
      </c>
      <c r="B527" s="77" t="s">
        <v>412</v>
      </c>
      <c r="C527" s="77" t="s">
        <v>1216</v>
      </c>
      <c r="D527" s="77">
        <v>5</v>
      </c>
      <c r="E527" s="78">
        <v>36526</v>
      </c>
      <c r="F527" s="87" t="s">
        <v>1112</v>
      </c>
      <c r="G527" s="77" t="s">
        <v>368</v>
      </c>
      <c r="H527" s="77" t="s">
        <v>349</v>
      </c>
      <c r="I527" s="77">
        <v>107307</v>
      </c>
      <c r="J527" s="77" t="s">
        <v>501</v>
      </c>
      <c r="K527" s="77" t="s">
        <v>635</v>
      </c>
      <c r="L527" s="77" t="s">
        <v>544</v>
      </c>
    </row>
    <row r="528" spans="1:12" s="79" customFormat="1" x14ac:dyDescent="0.2">
      <c r="A528" s="77">
        <v>503838</v>
      </c>
      <c r="B528" s="77" t="s">
        <v>412</v>
      </c>
      <c r="C528" s="77" t="s">
        <v>1216</v>
      </c>
      <c r="D528" s="77">
        <v>5</v>
      </c>
      <c r="E528" s="78">
        <v>36526</v>
      </c>
      <c r="F528" s="87" t="s">
        <v>1112</v>
      </c>
      <c r="G528" s="77" t="s">
        <v>368</v>
      </c>
      <c r="H528" s="77" t="s">
        <v>349</v>
      </c>
      <c r="I528" s="77">
        <v>107312</v>
      </c>
      <c r="J528" s="77" t="s">
        <v>649</v>
      </c>
      <c r="K528" s="77" t="s">
        <v>650</v>
      </c>
      <c r="L528" s="77" t="s">
        <v>552</v>
      </c>
    </row>
    <row r="529" spans="1:12" s="79" customFormat="1" x14ac:dyDescent="0.2">
      <c r="A529" s="77">
        <v>561155</v>
      </c>
      <c r="B529" s="77" t="s">
        <v>412</v>
      </c>
      <c r="C529" s="77" t="s">
        <v>1216</v>
      </c>
      <c r="D529" s="77">
        <v>5</v>
      </c>
      <c r="E529" s="78">
        <v>36752</v>
      </c>
      <c r="F529" s="87" t="s">
        <v>1112</v>
      </c>
      <c r="G529" s="77" t="s">
        <v>368</v>
      </c>
      <c r="H529" s="77" t="s">
        <v>349</v>
      </c>
      <c r="I529" s="77">
        <v>107312</v>
      </c>
      <c r="J529" s="77" t="s">
        <v>649</v>
      </c>
      <c r="K529" s="77" t="s">
        <v>704</v>
      </c>
      <c r="L529" s="77" t="s">
        <v>544</v>
      </c>
    </row>
    <row r="530" spans="1:12" s="79" customFormat="1" x14ac:dyDescent="0.2">
      <c r="A530" s="77">
        <v>501700</v>
      </c>
      <c r="B530" s="77" t="s">
        <v>412</v>
      </c>
      <c r="C530" s="77" t="s">
        <v>337</v>
      </c>
      <c r="D530" s="77">
        <v>7</v>
      </c>
      <c r="E530" s="78">
        <v>36526</v>
      </c>
      <c r="F530" s="87" t="s">
        <v>1112</v>
      </c>
      <c r="G530" s="77" t="s">
        <v>368</v>
      </c>
      <c r="H530" s="77" t="s">
        <v>349</v>
      </c>
      <c r="I530" s="77">
        <v>107317</v>
      </c>
      <c r="J530" s="77" t="s">
        <v>515</v>
      </c>
      <c r="K530" s="77" t="s">
        <v>746</v>
      </c>
      <c r="L530" s="77" t="s">
        <v>716</v>
      </c>
    </row>
    <row r="531" spans="1:12" s="79" customFormat="1" x14ac:dyDescent="0.2">
      <c r="A531" s="77">
        <v>502711</v>
      </c>
      <c r="B531" s="77" t="s">
        <v>412</v>
      </c>
      <c r="C531" s="77" t="s">
        <v>337</v>
      </c>
      <c r="D531" s="77">
        <v>7</v>
      </c>
      <c r="E531" s="78">
        <v>36526</v>
      </c>
      <c r="F531" s="87" t="s">
        <v>1112</v>
      </c>
      <c r="G531" s="77" t="s">
        <v>368</v>
      </c>
      <c r="H531" s="77" t="s">
        <v>349</v>
      </c>
      <c r="I531" s="77">
        <v>107307</v>
      </c>
      <c r="J531" s="77" t="s">
        <v>501</v>
      </c>
      <c r="K531" s="77" t="s">
        <v>761</v>
      </c>
      <c r="L531" s="77" t="s">
        <v>714</v>
      </c>
    </row>
    <row r="532" spans="1:12" s="79" customFormat="1" x14ac:dyDescent="0.2">
      <c r="A532" s="77">
        <v>503074</v>
      </c>
      <c r="B532" s="77" t="s">
        <v>412</v>
      </c>
      <c r="C532" s="77" t="s">
        <v>337</v>
      </c>
      <c r="D532" s="77">
        <v>7</v>
      </c>
      <c r="E532" s="78">
        <v>36526</v>
      </c>
      <c r="F532" s="87" t="s">
        <v>1112</v>
      </c>
      <c r="G532" s="77" t="s">
        <v>368</v>
      </c>
      <c r="H532" s="77" t="s">
        <v>349</v>
      </c>
      <c r="I532" s="77">
        <v>107307</v>
      </c>
      <c r="J532" s="77" t="s">
        <v>501</v>
      </c>
      <c r="K532" s="77" t="s">
        <v>772</v>
      </c>
      <c r="L532" s="77" t="s">
        <v>714</v>
      </c>
    </row>
    <row r="533" spans="1:12" s="79" customFormat="1" x14ac:dyDescent="0.2">
      <c r="A533" s="77">
        <v>503344</v>
      </c>
      <c r="B533" s="77" t="s">
        <v>412</v>
      </c>
      <c r="C533" s="77" t="s">
        <v>337</v>
      </c>
      <c r="D533" s="77">
        <v>7</v>
      </c>
      <c r="E533" s="78">
        <v>36526</v>
      </c>
      <c r="F533" s="87" t="s">
        <v>1112</v>
      </c>
      <c r="G533" s="77" t="s">
        <v>368</v>
      </c>
      <c r="H533" s="77" t="s">
        <v>349</v>
      </c>
      <c r="I533" s="77">
        <v>107317</v>
      </c>
      <c r="J533" s="77" t="s">
        <v>515</v>
      </c>
      <c r="K533" s="77" t="s">
        <v>785</v>
      </c>
      <c r="L533" s="77" t="s">
        <v>716</v>
      </c>
    </row>
    <row r="534" spans="1:12" s="79" customFormat="1" x14ac:dyDescent="0.2">
      <c r="A534" s="77">
        <v>503345</v>
      </c>
      <c r="B534" s="77" t="s">
        <v>412</v>
      </c>
      <c r="C534" s="77" t="s">
        <v>337</v>
      </c>
      <c r="D534" s="77">
        <v>7</v>
      </c>
      <c r="E534" s="78">
        <v>36526</v>
      </c>
      <c r="F534" s="87" t="s">
        <v>1112</v>
      </c>
      <c r="G534" s="77" t="s">
        <v>368</v>
      </c>
      <c r="H534" s="77" t="s">
        <v>349</v>
      </c>
      <c r="I534" s="77">
        <v>107317</v>
      </c>
      <c r="J534" s="77" t="s">
        <v>515</v>
      </c>
      <c r="K534" s="77" t="s">
        <v>786</v>
      </c>
      <c r="L534" s="77" t="s">
        <v>716</v>
      </c>
    </row>
    <row r="535" spans="1:12" s="79" customFormat="1" x14ac:dyDescent="0.2">
      <c r="A535" s="77">
        <v>503441</v>
      </c>
      <c r="B535" s="77" t="s">
        <v>412</v>
      </c>
      <c r="C535" s="77" t="s">
        <v>337</v>
      </c>
      <c r="D535" s="77">
        <v>7</v>
      </c>
      <c r="E535" s="78">
        <v>36526</v>
      </c>
      <c r="F535" s="87" t="s">
        <v>1112</v>
      </c>
      <c r="G535" s="77" t="s">
        <v>368</v>
      </c>
      <c r="H535" s="77" t="s">
        <v>349</v>
      </c>
      <c r="I535" s="77">
        <v>107312</v>
      </c>
      <c r="J535" s="77" t="s">
        <v>649</v>
      </c>
      <c r="K535" s="77" t="s">
        <v>791</v>
      </c>
      <c r="L535" s="77" t="s">
        <v>714</v>
      </c>
    </row>
    <row r="536" spans="1:12" s="79" customFormat="1" x14ac:dyDescent="0.2">
      <c r="A536" s="77">
        <v>503932</v>
      </c>
      <c r="B536" s="77" t="s">
        <v>412</v>
      </c>
      <c r="C536" s="77" t="s">
        <v>337</v>
      </c>
      <c r="D536" s="77">
        <v>7</v>
      </c>
      <c r="E536" s="78">
        <v>36563</v>
      </c>
      <c r="F536" s="87" t="s">
        <v>1112</v>
      </c>
      <c r="G536" s="77" t="s">
        <v>368</v>
      </c>
      <c r="H536" s="77" t="s">
        <v>349</v>
      </c>
      <c r="I536" s="77">
        <v>107317</v>
      </c>
      <c r="J536" s="77" t="s">
        <v>515</v>
      </c>
      <c r="K536" s="77" t="s">
        <v>819</v>
      </c>
      <c r="L536" s="77" t="s">
        <v>716</v>
      </c>
    </row>
    <row r="537" spans="1:12" s="79" customFormat="1" x14ac:dyDescent="0.2">
      <c r="A537" s="77">
        <v>506143</v>
      </c>
      <c r="B537" s="77" t="s">
        <v>412</v>
      </c>
      <c r="C537" s="77" t="s">
        <v>337</v>
      </c>
      <c r="D537" s="77">
        <v>7</v>
      </c>
      <c r="E537" s="78">
        <v>36526</v>
      </c>
      <c r="F537" s="87" t="s">
        <v>1112</v>
      </c>
      <c r="G537" s="77" t="s">
        <v>368</v>
      </c>
      <c r="H537" s="77" t="s">
        <v>349</v>
      </c>
      <c r="I537" s="77">
        <v>107317</v>
      </c>
      <c r="J537" s="77" t="s">
        <v>515</v>
      </c>
      <c r="K537" s="77" t="s">
        <v>823</v>
      </c>
      <c r="L537" s="77" t="s">
        <v>716</v>
      </c>
    </row>
    <row r="538" spans="1:12" s="79" customFormat="1" x14ac:dyDescent="0.2">
      <c r="A538" s="77">
        <v>514644</v>
      </c>
      <c r="B538" s="77" t="s">
        <v>412</v>
      </c>
      <c r="C538" s="77" t="s">
        <v>337</v>
      </c>
      <c r="D538" s="77">
        <v>7</v>
      </c>
      <c r="E538" s="78">
        <v>36657</v>
      </c>
      <c r="F538" s="87" t="s">
        <v>1112</v>
      </c>
      <c r="G538" s="77" t="s">
        <v>368</v>
      </c>
      <c r="H538" s="77" t="s">
        <v>349</v>
      </c>
      <c r="I538" s="77">
        <v>107307</v>
      </c>
      <c r="J538" s="77" t="s">
        <v>501</v>
      </c>
      <c r="K538" s="77" t="s">
        <v>859</v>
      </c>
      <c r="L538" s="77" t="s">
        <v>716</v>
      </c>
    </row>
    <row r="539" spans="1:12" s="79" customFormat="1" x14ac:dyDescent="0.2">
      <c r="A539" s="77">
        <v>566563</v>
      </c>
      <c r="B539" s="77" t="s">
        <v>412</v>
      </c>
      <c r="C539" s="77" t="s">
        <v>337</v>
      </c>
      <c r="D539" s="77">
        <v>7</v>
      </c>
      <c r="E539" s="78">
        <v>36934</v>
      </c>
      <c r="F539" s="87" t="s">
        <v>1112</v>
      </c>
      <c r="G539" s="77" t="s">
        <v>368</v>
      </c>
      <c r="H539" s="77" t="s">
        <v>349</v>
      </c>
      <c r="I539" s="77">
        <v>107312</v>
      </c>
      <c r="J539" s="77" t="s">
        <v>649</v>
      </c>
      <c r="K539" s="77" t="s">
        <v>233</v>
      </c>
      <c r="L539" s="77" t="s">
        <v>714</v>
      </c>
    </row>
    <row r="540" spans="1:12" s="79" customFormat="1" x14ac:dyDescent="0.2">
      <c r="A540" s="77">
        <v>501272</v>
      </c>
      <c r="B540" s="77" t="s">
        <v>412</v>
      </c>
      <c r="C540" s="77" t="s">
        <v>339</v>
      </c>
      <c r="D540" s="77">
        <v>9</v>
      </c>
      <c r="E540" s="78">
        <v>36526</v>
      </c>
      <c r="F540" s="87" t="s">
        <v>1112</v>
      </c>
      <c r="G540" s="77" t="s">
        <v>368</v>
      </c>
      <c r="H540" s="77" t="s">
        <v>349</v>
      </c>
      <c r="I540" s="77">
        <v>107307</v>
      </c>
      <c r="J540" s="77" t="s">
        <v>501</v>
      </c>
      <c r="K540" s="77" t="s">
        <v>1089</v>
      </c>
      <c r="L540" s="77" t="s">
        <v>1135</v>
      </c>
    </row>
    <row r="541" spans="1:12" s="79" customFormat="1" x14ac:dyDescent="0.2">
      <c r="A541" s="77">
        <v>500796</v>
      </c>
      <c r="B541" s="77" t="s">
        <v>412</v>
      </c>
      <c r="C541" s="77" t="s">
        <v>1217</v>
      </c>
      <c r="D541" s="77">
        <v>10</v>
      </c>
      <c r="E541" s="78">
        <v>36526</v>
      </c>
      <c r="F541" s="87" t="s">
        <v>1112</v>
      </c>
      <c r="G541" s="77" t="s">
        <v>368</v>
      </c>
      <c r="H541" s="77" t="s">
        <v>349</v>
      </c>
      <c r="I541" s="77">
        <v>107307</v>
      </c>
      <c r="J541" s="77" t="s">
        <v>501</v>
      </c>
      <c r="K541" s="77" t="s">
        <v>10</v>
      </c>
      <c r="L541" s="77" t="s">
        <v>11</v>
      </c>
    </row>
    <row r="542" spans="1:12" s="79" customFormat="1" x14ac:dyDescent="0.2">
      <c r="A542" s="77">
        <v>502762</v>
      </c>
      <c r="B542" s="77" t="s">
        <v>412</v>
      </c>
      <c r="C542" s="77" t="s">
        <v>1217</v>
      </c>
      <c r="D542" s="77">
        <v>10</v>
      </c>
      <c r="E542" s="78">
        <v>36526</v>
      </c>
      <c r="F542" s="87" t="s">
        <v>1112</v>
      </c>
      <c r="G542" s="77" t="s">
        <v>368</v>
      </c>
      <c r="H542" s="77" t="s">
        <v>349</v>
      </c>
      <c r="I542" s="77">
        <v>107307</v>
      </c>
      <c r="J542" s="77" t="s">
        <v>501</v>
      </c>
      <c r="K542" s="77" t="s">
        <v>23</v>
      </c>
      <c r="L542" s="77" t="s">
        <v>11</v>
      </c>
    </row>
    <row r="543" spans="1:12" s="79" customFormat="1" x14ac:dyDescent="0.2">
      <c r="A543" s="77">
        <v>502567</v>
      </c>
      <c r="B543" s="77" t="s">
        <v>412</v>
      </c>
      <c r="C543" s="77" t="s">
        <v>360</v>
      </c>
      <c r="D543" s="77">
        <v>11</v>
      </c>
      <c r="E543" s="78">
        <v>36578</v>
      </c>
      <c r="F543" s="87" t="s">
        <v>1112</v>
      </c>
      <c r="G543" s="77" t="s">
        <v>368</v>
      </c>
      <c r="H543" s="77" t="s">
        <v>349</v>
      </c>
      <c r="I543" s="77">
        <v>107312</v>
      </c>
      <c r="J543" s="77" t="s">
        <v>649</v>
      </c>
      <c r="K543" s="77" t="s">
        <v>85</v>
      </c>
      <c r="L543" s="77" t="s">
        <v>79</v>
      </c>
    </row>
    <row r="544" spans="1:12" s="79" customFormat="1" x14ac:dyDescent="0.2">
      <c r="A544" s="77">
        <v>564196</v>
      </c>
      <c r="B544" s="77" t="s">
        <v>412</v>
      </c>
      <c r="C544" s="77" t="s">
        <v>1218</v>
      </c>
      <c r="D544" s="77">
        <v>12</v>
      </c>
      <c r="E544" s="78">
        <v>36859</v>
      </c>
      <c r="F544" s="87" t="s">
        <v>1112</v>
      </c>
      <c r="G544" s="77" t="s">
        <v>368</v>
      </c>
      <c r="H544" s="77" t="s">
        <v>349</v>
      </c>
      <c r="I544" s="77">
        <v>107307</v>
      </c>
      <c r="J544" s="77" t="s">
        <v>501</v>
      </c>
      <c r="K544" s="77" t="s">
        <v>205</v>
      </c>
      <c r="L544" s="77" t="s">
        <v>135</v>
      </c>
    </row>
    <row r="545" spans="1:12" s="79" customFormat="1" x14ac:dyDescent="0.2">
      <c r="A545" s="77">
        <v>503267</v>
      </c>
      <c r="B545" s="77" t="s">
        <v>412</v>
      </c>
      <c r="C545" s="77" t="s">
        <v>1218</v>
      </c>
      <c r="D545" s="77">
        <v>12</v>
      </c>
      <c r="E545" s="78">
        <v>36526</v>
      </c>
      <c r="F545" s="87" t="s">
        <v>1112</v>
      </c>
      <c r="G545" s="77" t="s">
        <v>368</v>
      </c>
      <c r="H545" s="77" t="s">
        <v>349</v>
      </c>
      <c r="I545" s="77">
        <v>107317</v>
      </c>
      <c r="J545" s="77" t="s">
        <v>515</v>
      </c>
      <c r="K545" s="77" t="s">
        <v>156</v>
      </c>
      <c r="L545" s="77" t="s">
        <v>137</v>
      </c>
    </row>
    <row r="546" spans="1:12" s="79" customFormat="1" x14ac:dyDescent="0.2">
      <c r="A546" s="77">
        <v>502880</v>
      </c>
      <c r="B546" s="77" t="s">
        <v>412</v>
      </c>
      <c r="C546" s="77" t="s">
        <v>335</v>
      </c>
      <c r="D546" s="77">
        <v>3</v>
      </c>
      <c r="E546" s="78">
        <v>36526</v>
      </c>
      <c r="F546" s="87" t="s">
        <v>1112</v>
      </c>
      <c r="G546" s="77" t="s">
        <v>368</v>
      </c>
      <c r="H546" s="77" t="s">
        <v>354</v>
      </c>
      <c r="I546" s="77">
        <v>107456</v>
      </c>
      <c r="J546" s="77" t="s">
        <v>481</v>
      </c>
      <c r="K546" s="77" t="s">
        <v>482</v>
      </c>
      <c r="L546" s="77" t="s">
        <v>447</v>
      </c>
    </row>
    <row r="547" spans="1:12" s="79" customFormat="1" x14ac:dyDescent="0.2">
      <c r="A547" s="77">
        <v>503047</v>
      </c>
      <c r="B547" s="77" t="s">
        <v>412</v>
      </c>
      <c r="C547" s="77" t="s">
        <v>1216</v>
      </c>
      <c r="D547" s="77">
        <v>5</v>
      </c>
      <c r="E547" s="78">
        <v>36526</v>
      </c>
      <c r="F547" s="87" t="s">
        <v>1112</v>
      </c>
      <c r="G547" s="77" t="s">
        <v>368</v>
      </c>
      <c r="H547" s="77" t="s">
        <v>354</v>
      </c>
      <c r="I547" s="77">
        <v>107456</v>
      </c>
      <c r="J547" s="77" t="s">
        <v>481</v>
      </c>
      <c r="K547" s="77" t="s">
        <v>617</v>
      </c>
      <c r="L547" s="77" t="s">
        <v>544</v>
      </c>
    </row>
    <row r="548" spans="1:12" s="79" customFormat="1" x14ac:dyDescent="0.2">
      <c r="A548" s="77">
        <v>405933</v>
      </c>
      <c r="B548" s="77" t="s">
        <v>412</v>
      </c>
      <c r="C548" s="77" t="s">
        <v>337</v>
      </c>
      <c r="D548" s="77">
        <v>7</v>
      </c>
      <c r="E548" s="78">
        <v>36510</v>
      </c>
      <c r="F548" s="87" t="s">
        <v>1112</v>
      </c>
      <c r="G548" s="77" t="s">
        <v>368</v>
      </c>
      <c r="H548" s="77" t="s">
        <v>354</v>
      </c>
      <c r="I548" s="77">
        <v>107456</v>
      </c>
      <c r="J548" s="77" t="s">
        <v>481</v>
      </c>
      <c r="K548" s="77" t="s">
        <v>719</v>
      </c>
      <c r="L548" s="77" t="s">
        <v>714</v>
      </c>
    </row>
    <row r="549" spans="1:12" s="79" customFormat="1" x14ac:dyDescent="0.2">
      <c r="A549" s="77">
        <v>500284</v>
      </c>
      <c r="B549" s="77" t="s">
        <v>412</v>
      </c>
      <c r="C549" s="77" t="s">
        <v>337</v>
      </c>
      <c r="D549" s="77">
        <v>7</v>
      </c>
      <c r="E549" s="78">
        <v>36619</v>
      </c>
      <c r="F549" s="87" t="s">
        <v>1112</v>
      </c>
      <c r="G549" s="77" t="s">
        <v>368</v>
      </c>
      <c r="H549" s="77" t="s">
        <v>354</v>
      </c>
      <c r="I549" s="77">
        <v>107456</v>
      </c>
      <c r="J549" s="77" t="s">
        <v>481</v>
      </c>
      <c r="K549" s="77" t="s">
        <v>730</v>
      </c>
      <c r="L549" s="77" t="s">
        <v>731</v>
      </c>
    </row>
    <row r="550" spans="1:12" s="79" customFormat="1" x14ac:dyDescent="0.2">
      <c r="A550" s="77">
        <v>503226</v>
      </c>
      <c r="B550" s="77" t="s">
        <v>412</v>
      </c>
      <c r="C550" s="77" t="s">
        <v>337</v>
      </c>
      <c r="D550" s="77">
        <v>7</v>
      </c>
      <c r="E550" s="78">
        <v>36526</v>
      </c>
      <c r="F550" s="87" t="s">
        <v>1112</v>
      </c>
      <c r="G550" s="77" t="s">
        <v>368</v>
      </c>
      <c r="H550" s="77" t="s">
        <v>354</v>
      </c>
      <c r="I550" s="77">
        <v>107456</v>
      </c>
      <c r="J550" s="77" t="s">
        <v>481</v>
      </c>
      <c r="K550" s="77" t="s">
        <v>779</v>
      </c>
      <c r="L550" s="77" t="s">
        <v>731</v>
      </c>
    </row>
    <row r="551" spans="1:12" s="79" customFormat="1" x14ac:dyDescent="0.2">
      <c r="A551" s="77">
        <v>564019</v>
      </c>
      <c r="B551" s="77" t="s">
        <v>412</v>
      </c>
      <c r="C551" s="77" t="s">
        <v>337</v>
      </c>
      <c r="D551" s="77">
        <v>7</v>
      </c>
      <c r="E551" s="78">
        <v>36857</v>
      </c>
      <c r="F551" s="87" t="s">
        <v>1112</v>
      </c>
      <c r="G551" s="77" t="s">
        <v>368</v>
      </c>
      <c r="H551" s="77" t="s">
        <v>354</v>
      </c>
      <c r="I551" s="77">
        <v>107456</v>
      </c>
      <c r="J551" s="77" t="s">
        <v>481</v>
      </c>
      <c r="K551" s="77" t="s">
        <v>875</v>
      </c>
      <c r="L551" s="77" t="s">
        <v>731</v>
      </c>
    </row>
    <row r="552" spans="1:12" s="79" customFormat="1" x14ac:dyDescent="0.2">
      <c r="A552" s="77">
        <v>530202</v>
      </c>
      <c r="B552" s="77" t="s">
        <v>412</v>
      </c>
      <c r="C552" s="77" t="s">
        <v>338</v>
      </c>
      <c r="D552" s="77">
        <v>8</v>
      </c>
      <c r="E552" s="78">
        <v>36704</v>
      </c>
      <c r="F552" s="87" t="s">
        <v>1112</v>
      </c>
      <c r="G552" s="77" t="s">
        <v>368</v>
      </c>
      <c r="H552" s="77" t="s">
        <v>354</v>
      </c>
      <c r="I552" s="77">
        <v>107456</v>
      </c>
      <c r="J552" s="77" t="s">
        <v>481</v>
      </c>
      <c r="K552" s="77" t="s">
        <v>900</v>
      </c>
      <c r="L552" s="77" t="s">
        <v>1117</v>
      </c>
    </row>
    <row r="553" spans="1:12" s="79" customFormat="1" x14ac:dyDescent="0.2">
      <c r="A553" s="77">
        <v>531110</v>
      </c>
      <c r="B553" s="77" t="s">
        <v>412</v>
      </c>
      <c r="C553" s="77" t="s">
        <v>338</v>
      </c>
      <c r="D553" s="77">
        <v>8</v>
      </c>
      <c r="E553" s="78">
        <v>36745</v>
      </c>
      <c r="F553" s="87" t="s">
        <v>1112</v>
      </c>
      <c r="G553" s="77" t="s">
        <v>368</v>
      </c>
      <c r="H553" s="77" t="s">
        <v>354</v>
      </c>
      <c r="I553" s="77">
        <v>107456</v>
      </c>
      <c r="J553" s="77" t="s">
        <v>481</v>
      </c>
      <c r="K553" s="77" t="s">
        <v>249</v>
      </c>
      <c r="L553" s="77" t="s">
        <v>1117</v>
      </c>
    </row>
    <row r="554" spans="1:12" s="79" customFormat="1" x14ac:dyDescent="0.2">
      <c r="A554" s="77">
        <v>501558</v>
      </c>
      <c r="B554" s="77" t="s">
        <v>412</v>
      </c>
      <c r="C554" s="77" t="s">
        <v>339</v>
      </c>
      <c r="D554" s="77">
        <v>9</v>
      </c>
      <c r="E554" s="78">
        <v>36526</v>
      </c>
      <c r="F554" s="87" t="s">
        <v>1112</v>
      </c>
      <c r="G554" s="77" t="s">
        <v>368</v>
      </c>
      <c r="H554" s="77" t="s">
        <v>354</v>
      </c>
      <c r="I554" s="77">
        <v>107456</v>
      </c>
      <c r="J554" s="77" t="s">
        <v>481</v>
      </c>
      <c r="K554" s="77" t="s">
        <v>920</v>
      </c>
      <c r="L554" s="77" t="s">
        <v>1114</v>
      </c>
    </row>
    <row r="555" spans="1:12" s="79" customFormat="1" x14ac:dyDescent="0.2">
      <c r="A555" s="77">
        <v>502966</v>
      </c>
      <c r="B555" s="77" t="s">
        <v>412</v>
      </c>
      <c r="C555" s="77" t="s">
        <v>1217</v>
      </c>
      <c r="D555" s="77">
        <v>10</v>
      </c>
      <c r="E555" s="78">
        <v>36526</v>
      </c>
      <c r="F555" s="87" t="s">
        <v>1112</v>
      </c>
      <c r="G555" s="77" t="s">
        <v>368</v>
      </c>
      <c r="H555" s="77" t="s">
        <v>354</v>
      </c>
      <c r="I555" s="77">
        <v>107456</v>
      </c>
      <c r="J555" s="77" t="s">
        <v>481</v>
      </c>
      <c r="K555" s="77" t="s">
        <v>31</v>
      </c>
      <c r="L555" s="77" t="s">
        <v>2</v>
      </c>
    </row>
    <row r="556" spans="1:12" s="79" customFormat="1" x14ac:dyDescent="0.2">
      <c r="A556" s="77">
        <v>502948</v>
      </c>
      <c r="B556" s="77" t="s">
        <v>412</v>
      </c>
      <c r="C556" s="77" t="s">
        <v>1217</v>
      </c>
      <c r="D556" s="77">
        <v>10</v>
      </c>
      <c r="E556" s="78">
        <v>36526</v>
      </c>
      <c r="F556" s="87" t="s">
        <v>1112</v>
      </c>
      <c r="G556" s="77" t="s">
        <v>368</v>
      </c>
      <c r="H556" s="77" t="s">
        <v>354</v>
      </c>
      <c r="I556" s="77">
        <v>107456</v>
      </c>
      <c r="J556" s="77" t="s">
        <v>481</v>
      </c>
      <c r="K556" s="77" t="s">
        <v>29</v>
      </c>
      <c r="L556" s="77" t="s">
        <v>2</v>
      </c>
    </row>
    <row r="557" spans="1:12" s="79" customFormat="1" x14ac:dyDescent="0.2">
      <c r="A557" s="77">
        <v>502702</v>
      </c>
      <c r="B557" s="77" t="s">
        <v>412</v>
      </c>
      <c r="C557" s="77" t="s">
        <v>1218</v>
      </c>
      <c r="D557" s="77">
        <v>12</v>
      </c>
      <c r="E557" s="78">
        <v>36526</v>
      </c>
      <c r="F557" s="87" t="s">
        <v>1112</v>
      </c>
      <c r="G557" s="77" t="s">
        <v>368</v>
      </c>
      <c r="H557" s="77" t="s">
        <v>354</v>
      </c>
      <c r="I557" s="77">
        <v>107456</v>
      </c>
      <c r="J557" s="77" t="s">
        <v>481</v>
      </c>
      <c r="K557" s="77" t="s">
        <v>151</v>
      </c>
      <c r="L557" s="77" t="s">
        <v>137</v>
      </c>
    </row>
    <row r="558" spans="1:12" s="79" customFormat="1" x14ac:dyDescent="0.2">
      <c r="A558" s="77">
        <v>501166</v>
      </c>
      <c r="B558" s="77" t="s">
        <v>412</v>
      </c>
      <c r="C558" s="77" t="s">
        <v>335</v>
      </c>
      <c r="D558" s="77">
        <v>3</v>
      </c>
      <c r="E558" s="78">
        <v>36526</v>
      </c>
      <c r="F558" s="87" t="s">
        <v>1144</v>
      </c>
      <c r="G558" s="77" t="s">
        <v>368</v>
      </c>
      <c r="H558" s="77" t="s">
        <v>372</v>
      </c>
      <c r="I558" s="77">
        <v>106012</v>
      </c>
      <c r="J558" s="77" t="s">
        <v>460</v>
      </c>
      <c r="K558" s="77" t="s">
        <v>461</v>
      </c>
      <c r="L558" s="77" t="s">
        <v>452</v>
      </c>
    </row>
    <row r="559" spans="1:12" s="79" customFormat="1" x14ac:dyDescent="0.2">
      <c r="A559" s="77">
        <v>507545</v>
      </c>
      <c r="B559" s="77" t="s">
        <v>412</v>
      </c>
      <c r="C559" s="77" t="s">
        <v>1216</v>
      </c>
      <c r="D559" s="77">
        <v>5</v>
      </c>
      <c r="E559" s="78">
        <v>36526</v>
      </c>
      <c r="F559" s="87" t="s">
        <v>1144</v>
      </c>
      <c r="G559" s="77" t="s">
        <v>368</v>
      </c>
      <c r="H559" s="77" t="s">
        <v>372</v>
      </c>
      <c r="I559" s="77">
        <v>105975</v>
      </c>
      <c r="J559" s="77" t="s">
        <v>978</v>
      </c>
      <c r="K559" s="77" t="s">
        <v>993</v>
      </c>
      <c r="L559" s="77" t="s">
        <v>992</v>
      </c>
    </row>
    <row r="560" spans="1:12" s="79" customFormat="1" x14ac:dyDescent="0.2">
      <c r="A560" s="77">
        <v>507598</v>
      </c>
      <c r="B560" s="77" t="s">
        <v>412</v>
      </c>
      <c r="C560" s="77" t="s">
        <v>1216</v>
      </c>
      <c r="D560" s="77">
        <v>5</v>
      </c>
      <c r="E560" s="78">
        <v>36526</v>
      </c>
      <c r="F560" s="87" t="s">
        <v>1144</v>
      </c>
      <c r="G560" s="77" t="s">
        <v>368</v>
      </c>
      <c r="H560" s="77" t="s">
        <v>372</v>
      </c>
      <c r="I560" s="77">
        <v>106012</v>
      </c>
      <c r="J560" s="77" t="s">
        <v>460</v>
      </c>
      <c r="K560" s="77" t="s">
        <v>679</v>
      </c>
      <c r="L560" s="77" t="s">
        <v>552</v>
      </c>
    </row>
    <row r="561" spans="1:12" s="79" customFormat="1" x14ac:dyDescent="0.2">
      <c r="A561" s="77">
        <v>507628</v>
      </c>
      <c r="B561" s="77" t="s">
        <v>412</v>
      </c>
      <c r="C561" s="77" t="s">
        <v>1216</v>
      </c>
      <c r="D561" s="77">
        <v>5</v>
      </c>
      <c r="E561" s="78">
        <v>36526</v>
      </c>
      <c r="F561" s="87" t="s">
        <v>1144</v>
      </c>
      <c r="G561" s="77" t="s">
        <v>368</v>
      </c>
      <c r="H561" s="77" t="s">
        <v>372</v>
      </c>
      <c r="I561" s="77">
        <v>106012</v>
      </c>
      <c r="J561" s="77" t="s">
        <v>460</v>
      </c>
      <c r="K561" s="77" t="s">
        <v>683</v>
      </c>
      <c r="L561" s="77" t="s">
        <v>552</v>
      </c>
    </row>
    <row r="562" spans="1:12" s="79" customFormat="1" x14ac:dyDescent="0.2">
      <c r="A562" s="77">
        <v>507559</v>
      </c>
      <c r="B562" s="77" t="s">
        <v>412</v>
      </c>
      <c r="C562" s="77" t="s">
        <v>337</v>
      </c>
      <c r="D562" s="77">
        <v>7</v>
      </c>
      <c r="E562" s="78">
        <v>36526</v>
      </c>
      <c r="F562" s="87" t="s">
        <v>1144</v>
      </c>
      <c r="G562" s="77" t="s">
        <v>368</v>
      </c>
      <c r="H562" s="77" t="s">
        <v>372</v>
      </c>
      <c r="I562" s="77">
        <v>105975</v>
      </c>
      <c r="J562" s="77" t="s">
        <v>978</v>
      </c>
      <c r="K562" s="77" t="s">
        <v>991</v>
      </c>
      <c r="L562" s="77" t="s">
        <v>990</v>
      </c>
    </row>
    <row r="563" spans="1:12" s="79" customFormat="1" x14ac:dyDescent="0.2">
      <c r="A563" s="77">
        <v>514771</v>
      </c>
      <c r="B563" s="77" t="s">
        <v>412</v>
      </c>
      <c r="C563" s="77" t="s">
        <v>337</v>
      </c>
      <c r="D563" s="77">
        <v>7</v>
      </c>
      <c r="E563" s="78">
        <v>36682</v>
      </c>
      <c r="F563" s="87" t="s">
        <v>1144</v>
      </c>
      <c r="G563" s="77" t="s">
        <v>368</v>
      </c>
      <c r="H563" s="77" t="s">
        <v>372</v>
      </c>
      <c r="I563" s="77">
        <v>106012</v>
      </c>
      <c r="J563" s="77" t="s">
        <v>460</v>
      </c>
      <c r="K563" s="77" t="s">
        <v>860</v>
      </c>
      <c r="L563" s="77" t="s">
        <v>716</v>
      </c>
    </row>
    <row r="564" spans="1:12" s="79" customFormat="1" x14ac:dyDescent="0.2">
      <c r="A564" s="77">
        <v>501250</v>
      </c>
      <c r="B564" s="77" t="s">
        <v>412</v>
      </c>
      <c r="C564" s="77" t="s">
        <v>338</v>
      </c>
      <c r="D564" s="77">
        <v>8</v>
      </c>
      <c r="E564" s="78">
        <v>36526</v>
      </c>
      <c r="F564" s="87" t="s">
        <v>1144</v>
      </c>
      <c r="G564" s="77" t="s">
        <v>368</v>
      </c>
      <c r="H564" s="77" t="s">
        <v>372</v>
      </c>
      <c r="I564" s="77">
        <v>106012</v>
      </c>
      <c r="J564" s="77" t="s">
        <v>460</v>
      </c>
      <c r="K564" s="77" t="s">
        <v>882</v>
      </c>
      <c r="L564" s="77" t="s">
        <v>1122</v>
      </c>
    </row>
    <row r="565" spans="1:12" s="79" customFormat="1" x14ac:dyDescent="0.2">
      <c r="A565" s="77">
        <v>507569</v>
      </c>
      <c r="B565" s="77" t="s">
        <v>412</v>
      </c>
      <c r="C565" s="77" t="s">
        <v>1217</v>
      </c>
      <c r="D565" s="77">
        <v>10</v>
      </c>
      <c r="E565" s="78">
        <v>36526</v>
      </c>
      <c r="F565" s="87" t="s">
        <v>1144</v>
      </c>
      <c r="G565" s="77" t="s">
        <v>368</v>
      </c>
      <c r="H565" s="77" t="s">
        <v>372</v>
      </c>
      <c r="I565" s="77">
        <v>105975</v>
      </c>
      <c r="J565" s="77" t="s">
        <v>978</v>
      </c>
      <c r="K565" s="77" t="s">
        <v>989</v>
      </c>
      <c r="L565" s="77" t="s">
        <v>988</v>
      </c>
    </row>
    <row r="566" spans="1:12" s="79" customFormat="1" x14ac:dyDescent="0.2">
      <c r="A566" s="77">
        <v>530881</v>
      </c>
      <c r="B566" s="77" t="s">
        <v>412</v>
      </c>
      <c r="C566" s="80" t="s">
        <v>360</v>
      </c>
      <c r="D566" s="77">
        <v>11</v>
      </c>
      <c r="E566" s="78">
        <v>36708</v>
      </c>
      <c r="F566" s="87" t="s">
        <v>1144</v>
      </c>
      <c r="G566" s="77" t="s">
        <v>368</v>
      </c>
      <c r="H566" s="77" t="s">
        <v>372</v>
      </c>
      <c r="I566" s="77">
        <v>105975</v>
      </c>
      <c r="J566" s="77" t="s">
        <v>978</v>
      </c>
      <c r="K566" s="77" t="s">
        <v>980</v>
      </c>
      <c r="L566" s="77" t="s">
        <v>979</v>
      </c>
    </row>
    <row r="567" spans="1:12" s="79" customFormat="1" x14ac:dyDescent="0.2">
      <c r="A567" s="77">
        <v>507530</v>
      </c>
      <c r="B567" s="77" t="s">
        <v>412</v>
      </c>
      <c r="C567" s="77" t="s">
        <v>360</v>
      </c>
      <c r="D567" s="77">
        <v>11</v>
      </c>
      <c r="E567" s="78">
        <v>36526</v>
      </c>
      <c r="F567" s="87" t="s">
        <v>1144</v>
      </c>
      <c r="G567" s="77" t="s">
        <v>368</v>
      </c>
      <c r="H567" s="77" t="s">
        <v>372</v>
      </c>
      <c r="I567" s="77">
        <v>105975</v>
      </c>
      <c r="J567" s="77" t="s">
        <v>978</v>
      </c>
      <c r="K567" s="77" t="s">
        <v>987</v>
      </c>
      <c r="L567" s="77" t="s">
        <v>981</v>
      </c>
    </row>
    <row r="568" spans="1:12" s="79" customFormat="1" x14ac:dyDescent="0.2">
      <c r="A568" s="77">
        <v>507540</v>
      </c>
      <c r="B568" s="77" t="s">
        <v>412</v>
      </c>
      <c r="C568" s="77" t="s">
        <v>360</v>
      </c>
      <c r="D568" s="77">
        <v>11</v>
      </c>
      <c r="E568" s="78">
        <v>36526</v>
      </c>
      <c r="F568" s="87" t="s">
        <v>1144</v>
      </c>
      <c r="G568" s="77" t="s">
        <v>368</v>
      </c>
      <c r="H568" s="77" t="s">
        <v>372</v>
      </c>
      <c r="I568" s="77">
        <v>105975</v>
      </c>
      <c r="J568" s="77" t="s">
        <v>978</v>
      </c>
      <c r="K568" s="77" t="s">
        <v>986</v>
      </c>
      <c r="L568" s="77" t="s">
        <v>981</v>
      </c>
    </row>
    <row r="569" spans="1:12" s="79" customFormat="1" x14ac:dyDescent="0.2">
      <c r="A569" s="77">
        <v>507542</v>
      </c>
      <c r="B569" s="77" t="s">
        <v>412</v>
      </c>
      <c r="C569" s="77" t="s">
        <v>360</v>
      </c>
      <c r="D569" s="77">
        <v>11</v>
      </c>
      <c r="E569" s="78">
        <v>36526</v>
      </c>
      <c r="F569" s="87" t="s">
        <v>1144</v>
      </c>
      <c r="G569" s="77" t="s">
        <v>368</v>
      </c>
      <c r="H569" s="77" t="s">
        <v>372</v>
      </c>
      <c r="I569" s="77">
        <v>105975</v>
      </c>
      <c r="J569" s="77" t="s">
        <v>978</v>
      </c>
      <c r="K569" s="77" t="s">
        <v>985</v>
      </c>
      <c r="L569" s="77" t="s">
        <v>981</v>
      </c>
    </row>
    <row r="570" spans="1:12" s="79" customFormat="1" x14ac:dyDescent="0.2">
      <c r="A570" s="77">
        <v>507550</v>
      </c>
      <c r="B570" s="77" t="s">
        <v>412</v>
      </c>
      <c r="C570" s="77" t="s">
        <v>360</v>
      </c>
      <c r="D570" s="77">
        <v>11</v>
      </c>
      <c r="E570" s="78">
        <v>36526</v>
      </c>
      <c r="F570" s="87" t="s">
        <v>1144</v>
      </c>
      <c r="G570" s="77" t="s">
        <v>368</v>
      </c>
      <c r="H570" s="77" t="s">
        <v>372</v>
      </c>
      <c r="I570" s="77">
        <v>105975</v>
      </c>
      <c r="J570" s="77" t="s">
        <v>978</v>
      </c>
      <c r="K570" s="77" t="s">
        <v>984</v>
      </c>
      <c r="L570" s="77" t="s">
        <v>981</v>
      </c>
    </row>
    <row r="571" spans="1:12" s="79" customFormat="1" x14ac:dyDescent="0.2">
      <c r="A571" s="77">
        <v>507554</v>
      </c>
      <c r="B571" s="77" t="s">
        <v>412</v>
      </c>
      <c r="C571" s="77" t="s">
        <v>360</v>
      </c>
      <c r="D571" s="77">
        <v>11</v>
      </c>
      <c r="E571" s="78">
        <v>36526</v>
      </c>
      <c r="F571" s="87" t="s">
        <v>1144</v>
      </c>
      <c r="G571" s="77" t="s">
        <v>368</v>
      </c>
      <c r="H571" s="77" t="s">
        <v>372</v>
      </c>
      <c r="I571" s="77">
        <v>105975</v>
      </c>
      <c r="J571" s="77" t="s">
        <v>978</v>
      </c>
      <c r="K571" s="77" t="s">
        <v>983</v>
      </c>
      <c r="L571" s="77" t="s">
        <v>981</v>
      </c>
    </row>
    <row r="572" spans="1:12" s="79" customFormat="1" x14ac:dyDescent="0.2">
      <c r="A572" s="77">
        <v>507568</v>
      </c>
      <c r="B572" s="77" t="s">
        <v>412</v>
      </c>
      <c r="C572" s="77" t="s">
        <v>360</v>
      </c>
      <c r="D572" s="77">
        <v>11</v>
      </c>
      <c r="E572" s="78">
        <v>36526</v>
      </c>
      <c r="F572" s="87" t="s">
        <v>1144</v>
      </c>
      <c r="G572" s="77" t="s">
        <v>368</v>
      </c>
      <c r="H572" s="77" t="s">
        <v>372</v>
      </c>
      <c r="I572" s="77">
        <v>105975</v>
      </c>
      <c r="J572" s="77" t="s">
        <v>978</v>
      </c>
      <c r="K572" s="77" t="s">
        <v>982</v>
      </c>
      <c r="L572" s="77" t="s">
        <v>981</v>
      </c>
    </row>
    <row r="573" spans="1:12" s="79" customFormat="1" x14ac:dyDescent="0.2">
      <c r="A573" s="77">
        <v>509171</v>
      </c>
      <c r="B573" s="77" t="s">
        <v>412</v>
      </c>
      <c r="C573" s="77" t="s">
        <v>1218</v>
      </c>
      <c r="D573" s="77">
        <v>12</v>
      </c>
      <c r="E573" s="78">
        <v>36647</v>
      </c>
      <c r="F573" s="87" t="s">
        <v>1144</v>
      </c>
      <c r="G573" s="77" t="s">
        <v>368</v>
      </c>
      <c r="H573" s="77" t="s">
        <v>372</v>
      </c>
      <c r="I573" s="77">
        <v>106012</v>
      </c>
      <c r="J573" s="77" t="s">
        <v>460</v>
      </c>
      <c r="K573" s="77" t="s">
        <v>185</v>
      </c>
      <c r="L573" s="77" t="s">
        <v>131</v>
      </c>
    </row>
    <row r="574" spans="1:12" s="79" customFormat="1" x14ac:dyDescent="0.2">
      <c r="A574" s="77">
        <v>507537</v>
      </c>
      <c r="B574" s="77" t="s">
        <v>412</v>
      </c>
      <c r="C574" s="77" t="s">
        <v>1218</v>
      </c>
      <c r="D574" s="77">
        <v>12</v>
      </c>
      <c r="E574" s="78">
        <v>36526</v>
      </c>
      <c r="F574" s="87" t="s">
        <v>1144</v>
      </c>
      <c r="G574" s="77" t="s">
        <v>368</v>
      </c>
      <c r="H574" s="77" t="s">
        <v>372</v>
      </c>
      <c r="I574" s="77">
        <v>105975</v>
      </c>
      <c r="J574" s="77" t="s">
        <v>978</v>
      </c>
      <c r="K574" s="77" t="s">
        <v>977</v>
      </c>
      <c r="L574" s="77" t="s">
        <v>137</v>
      </c>
    </row>
    <row r="575" spans="1:12" s="79" customFormat="1" x14ac:dyDescent="0.2">
      <c r="A575" s="77">
        <v>501984</v>
      </c>
      <c r="B575" s="77" t="s">
        <v>412</v>
      </c>
      <c r="C575" s="77" t="s">
        <v>334</v>
      </c>
      <c r="D575" s="77">
        <v>2</v>
      </c>
      <c r="E575" s="78">
        <v>36526</v>
      </c>
      <c r="F575" s="87" t="s">
        <v>1112</v>
      </c>
      <c r="G575" s="77" t="s">
        <v>368</v>
      </c>
      <c r="H575" s="77" t="s">
        <v>370</v>
      </c>
      <c r="I575" s="77">
        <v>107318</v>
      </c>
      <c r="J575" s="77" t="s">
        <v>432</v>
      </c>
      <c r="K575" s="77" t="s">
        <v>433</v>
      </c>
      <c r="L575" s="77" t="s">
        <v>429</v>
      </c>
    </row>
    <row r="576" spans="1:12" s="79" customFormat="1" x14ac:dyDescent="0.2">
      <c r="A576" s="77">
        <v>502912</v>
      </c>
      <c r="B576" s="77" t="s">
        <v>412</v>
      </c>
      <c r="C576" s="77" t="s">
        <v>335</v>
      </c>
      <c r="D576" s="77">
        <v>3</v>
      </c>
      <c r="E576" s="78">
        <v>36526</v>
      </c>
      <c r="F576" s="87" t="s">
        <v>1112</v>
      </c>
      <c r="G576" s="77" t="s">
        <v>368</v>
      </c>
      <c r="H576" s="77" t="s">
        <v>370</v>
      </c>
      <c r="I576" s="77">
        <v>107322</v>
      </c>
      <c r="J576" s="77" t="s">
        <v>484</v>
      </c>
      <c r="K576" s="77" t="s">
        <v>485</v>
      </c>
      <c r="L576" s="77" t="s">
        <v>447</v>
      </c>
    </row>
    <row r="577" spans="1:12" s="79" customFormat="1" x14ac:dyDescent="0.2">
      <c r="A577" s="77">
        <v>503131</v>
      </c>
      <c r="B577" s="77" t="s">
        <v>412</v>
      </c>
      <c r="C577" s="77" t="s">
        <v>335</v>
      </c>
      <c r="D577" s="77">
        <v>3</v>
      </c>
      <c r="E577" s="78">
        <v>36526</v>
      </c>
      <c r="F577" s="87" t="s">
        <v>1112</v>
      </c>
      <c r="G577" s="77" t="s">
        <v>368</v>
      </c>
      <c r="H577" s="77" t="s">
        <v>370</v>
      </c>
      <c r="I577" s="77">
        <v>107318</v>
      </c>
      <c r="J577" s="77" t="s">
        <v>432</v>
      </c>
      <c r="K577" s="77" t="s">
        <v>489</v>
      </c>
      <c r="L577" s="77" t="s">
        <v>452</v>
      </c>
    </row>
    <row r="578" spans="1:12" s="79" customFormat="1" x14ac:dyDescent="0.2">
      <c r="A578" s="77">
        <v>564185</v>
      </c>
      <c r="B578" s="77" t="s">
        <v>412</v>
      </c>
      <c r="C578" s="77" t="s">
        <v>335</v>
      </c>
      <c r="D578" s="77">
        <v>3</v>
      </c>
      <c r="E578" s="78">
        <v>36861</v>
      </c>
      <c r="F578" s="87" t="s">
        <v>1112</v>
      </c>
      <c r="G578" s="77" t="s">
        <v>368</v>
      </c>
      <c r="H578" s="77" t="s">
        <v>370</v>
      </c>
      <c r="I578" s="77">
        <v>107321</v>
      </c>
      <c r="J578" s="77" t="s">
        <v>541</v>
      </c>
      <c r="K578" s="77" t="s">
        <v>542</v>
      </c>
      <c r="L578" s="77" t="s">
        <v>447</v>
      </c>
    </row>
    <row r="579" spans="1:12" s="79" customFormat="1" x14ac:dyDescent="0.2">
      <c r="A579" s="77">
        <v>502673</v>
      </c>
      <c r="B579" s="77" t="s">
        <v>412</v>
      </c>
      <c r="C579" s="77" t="s">
        <v>1216</v>
      </c>
      <c r="D579" s="77">
        <v>5</v>
      </c>
      <c r="E579" s="78">
        <v>36526</v>
      </c>
      <c r="F579" s="87" t="s">
        <v>1112</v>
      </c>
      <c r="G579" s="77" t="s">
        <v>368</v>
      </c>
      <c r="H579" s="77" t="s">
        <v>370</v>
      </c>
      <c r="I579" s="77">
        <v>107318</v>
      </c>
      <c r="J579" s="77" t="s">
        <v>432</v>
      </c>
      <c r="K579" s="77" t="s">
        <v>585</v>
      </c>
      <c r="L579" s="77" t="s">
        <v>552</v>
      </c>
    </row>
    <row r="580" spans="1:12" s="79" customFormat="1" x14ac:dyDescent="0.2">
      <c r="A580" s="77">
        <v>502750</v>
      </c>
      <c r="B580" s="77" t="s">
        <v>412</v>
      </c>
      <c r="C580" s="77" t="s">
        <v>1216</v>
      </c>
      <c r="D580" s="77">
        <v>5</v>
      </c>
      <c r="E580" s="78">
        <v>36526</v>
      </c>
      <c r="F580" s="87" t="s">
        <v>1112</v>
      </c>
      <c r="G580" s="77" t="s">
        <v>368</v>
      </c>
      <c r="H580" s="77" t="s">
        <v>370</v>
      </c>
      <c r="I580" s="77">
        <v>107318</v>
      </c>
      <c r="J580" s="77" t="s">
        <v>432</v>
      </c>
      <c r="K580" s="77" t="s">
        <v>597</v>
      </c>
      <c r="L580" s="77" t="s">
        <v>552</v>
      </c>
    </row>
    <row r="581" spans="1:12" s="79" customFormat="1" x14ac:dyDescent="0.2">
      <c r="A581" s="77">
        <v>502786</v>
      </c>
      <c r="B581" s="77" t="s">
        <v>412</v>
      </c>
      <c r="C581" s="77" t="s">
        <v>1216</v>
      </c>
      <c r="D581" s="77">
        <v>5</v>
      </c>
      <c r="E581" s="78">
        <v>36526</v>
      </c>
      <c r="F581" s="87" t="s">
        <v>1112</v>
      </c>
      <c r="G581" s="77" t="s">
        <v>368</v>
      </c>
      <c r="H581" s="77" t="s">
        <v>370</v>
      </c>
      <c r="I581" s="77">
        <v>107318</v>
      </c>
      <c r="J581" s="77" t="s">
        <v>432</v>
      </c>
      <c r="K581" s="77" t="s">
        <v>599</v>
      </c>
      <c r="L581" s="77" t="s">
        <v>552</v>
      </c>
    </row>
    <row r="582" spans="1:12" s="79" customFormat="1" x14ac:dyDescent="0.2">
      <c r="A582" s="77">
        <v>502842</v>
      </c>
      <c r="B582" s="77" t="s">
        <v>412</v>
      </c>
      <c r="C582" s="77" t="s">
        <v>1216</v>
      </c>
      <c r="D582" s="77">
        <v>5</v>
      </c>
      <c r="E582" s="78">
        <v>36526</v>
      </c>
      <c r="F582" s="87" t="s">
        <v>1112</v>
      </c>
      <c r="G582" s="77" t="s">
        <v>368</v>
      </c>
      <c r="H582" s="77" t="s">
        <v>370</v>
      </c>
      <c r="I582" s="77">
        <v>107321</v>
      </c>
      <c r="J582" s="77" t="s">
        <v>541</v>
      </c>
      <c r="K582" s="77" t="s">
        <v>603</v>
      </c>
      <c r="L582" s="77" t="s">
        <v>544</v>
      </c>
    </row>
    <row r="583" spans="1:12" s="79" customFormat="1" x14ac:dyDescent="0.2">
      <c r="A583" s="77">
        <v>502945</v>
      </c>
      <c r="B583" s="77" t="s">
        <v>412</v>
      </c>
      <c r="C583" s="77" t="s">
        <v>1216</v>
      </c>
      <c r="D583" s="77">
        <v>5</v>
      </c>
      <c r="E583" s="78">
        <v>36526</v>
      </c>
      <c r="F583" s="87" t="s">
        <v>1112</v>
      </c>
      <c r="G583" s="77" t="s">
        <v>368</v>
      </c>
      <c r="H583" s="77" t="s">
        <v>370</v>
      </c>
      <c r="I583" s="77">
        <v>107322</v>
      </c>
      <c r="J583" s="77" t="s">
        <v>484</v>
      </c>
      <c r="K583" s="77" t="s">
        <v>611</v>
      </c>
      <c r="L583" s="77" t="s">
        <v>544</v>
      </c>
    </row>
    <row r="584" spans="1:12" s="79" customFormat="1" x14ac:dyDescent="0.2">
      <c r="A584" s="77">
        <v>502755</v>
      </c>
      <c r="B584" s="77" t="s">
        <v>412</v>
      </c>
      <c r="C584" s="77" t="s">
        <v>337</v>
      </c>
      <c r="D584" s="77">
        <v>7</v>
      </c>
      <c r="E584" s="78">
        <v>36526</v>
      </c>
      <c r="F584" s="87" t="s">
        <v>1112</v>
      </c>
      <c r="G584" s="77" t="s">
        <v>368</v>
      </c>
      <c r="H584" s="77" t="s">
        <v>370</v>
      </c>
      <c r="I584" s="77">
        <v>107318</v>
      </c>
      <c r="J584" s="77" t="s">
        <v>432</v>
      </c>
      <c r="K584" s="77" t="s">
        <v>763</v>
      </c>
      <c r="L584" s="77" t="s">
        <v>716</v>
      </c>
    </row>
    <row r="585" spans="1:12" s="79" customFormat="1" x14ac:dyDescent="0.2">
      <c r="A585" s="77">
        <v>503807</v>
      </c>
      <c r="B585" s="77" t="s">
        <v>412</v>
      </c>
      <c r="C585" s="77" t="s">
        <v>337</v>
      </c>
      <c r="D585" s="77">
        <v>7</v>
      </c>
      <c r="E585" s="78">
        <v>36526</v>
      </c>
      <c r="F585" s="87" t="s">
        <v>1112</v>
      </c>
      <c r="G585" s="77" t="s">
        <v>368</v>
      </c>
      <c r="H585" s="77" t="s">
        <v>370</v>
      </c>
      <c r="I585" s="77">
        <v>107321</v>
      </c>
      <c r="J585" s="77" t="s">
        <v>541</v>
      </c>
      <c r="K585" s="77" t="s">
        <v>813</v>
      </c>
      <c r="L585" s="77" t="s">
        <v>814</v>
      </c>
    </row>
    <row r="586" spans="1:12" s="79" customFormat="1" x14ac:dyDescent="0.2">
      <c r="A586" s="77">
        <v>503825</v>
      </c>
      <c r="B586" s="77" t="s">
        <v>412</v>
      </c>
      <c r="C586" s="77" t="s">
        <v>337</v>
      </c>
      <c r="D586" s="77">
        <v>7</v>
      </c>
      <c r="E586" s="78">
        <v>36526</v>
      </c>
      <c r="F586" s="87" t="s">
        <v>1112</v>
      </c>
      <c r="G586" s="77" t="s">
        <v>368</v>
      </c>
      <c r="H586" s="77" t="s">
        <v>370</v>
      </c>
      <c r="I586" s="77">
        <v>107318</v>
      </c>
      <c r="J586" s="77" t="s">
        <v>432</v>
      </c>
      <c r="K586" s="77" t="s">
        <v>815</v>
      </c>
      <c r="L586" s="77" t="s">
        <v>716</v>
      </c>
    </row>
    <row r="587" spans="1:12" s="79" customFormat="1" x14ac:dyDescent="0.2">
      <c r="A587" s="77">
        <v>509108</v>
      </c>
      <c r="B587" s="77" t="s">
        <v>412</v>
      </c>
      <c r="C587" s="77" t="s">
        <v>337</v>
      </c>
      <c r="D587" s="77">
        <v>7</v>
      </c>
      <c r="E587" s="78">
        <v>36647</v>
      </c>
      <c r="F587" s="87" t="s">
        <v>1112</v>
      </c>
      <c r="G587" s="77" t="s">
        <v>368</v>
      </c>
      <c r="H587" s="77" t="s">
        <v>370</v>
      </c>
      <c r="I587" s="77">
        <v>107321</v>
      </c>
      <c r="J587" s="77" t="s">
        <v>541</v>
      </c>
      <c r="K587" s="77" t="s">
        <v>853</v>
      </c>
      <c r="L587" s="77" t="s">
        <v>714</v>
      </c>
    </row>
    <row r="588" spans="1:12" s="79" customFormat="1" x14ac:dyDescent="0.2">
      <c r="A588" s="77">
        <v>502795</v>
      </c>
      <c r="B588" s="77" t="s">
        <v>412</v>
      </c>
      <c r="C588" s="77" t="s">
        <v>338</v>
      </c>
      <c r="D588" s="77">
        <v>8</v>
      </c>
      <c r="E588" s="78">
        <v>36526</v>
      </c>
      <c r="F588" s="87" t="s">
        <v>1112</v>
      </c>
      <c r="G588" s="77" t="s">
        <v>368</v>
      </c>
      <c r="H588" s="77" t="s">
        <v>370</v>
      </c>
      <c r="I588" s="77">
        <v>107318</v>
      </c>
      <c r="J588" s="77" t="s">
        <v>432</v>
      </c>
      <c r="K588" s="77" t="s">
        <v>247</v>
      </c>
      <c r="L588" s="77" t="s">
        <v>1122</v>
      </c>
    </row>
    <row r="589" spans="1:12" s="79" customFormat="1" x14ac:dyDescent="0.2">
      <c r="A589" s="77">
        <v>503016</v>
      </c>
      <c r="B589" s="77" t="s">
        <v>412</v>
      </c>
      <c r="C589" s="77" t="s">
        <v>338</v>
      </c>
      <c r="D589" s="77">
        <v>8</v>
      </c>
      <c r="E589" s="78">
        <v>36526</v>
      </c>
      <c r="F589" s="87" t="s">
        <v>1112</v>
      </c>
      <c r="G589" s="77" t="s">
        <v>368</v>
      </c>
      <c r="H589" s="77" t="s">
        <v>370</v>
      </c>
      <c r="I589" s="77">
        <v>107318</v>
      </c>
      <c r="J589" s="77" t="s">
        <v>432</v>
      </c>
      <c r="K589" s="77" t="s">
        <v>893</v>
      </c>
      <c r="L589" s="77" t="s">
        <v>1122</v>
      </c>
    </row>
    <row r="590" spans="1:12" s="79" customFormat="1" x14ac:dyDescent="0.2">
      <c r="A590" s="77">
        <v>503596</v>
      </c>
      <c r="B590" s="77" t="s">
        <v>412</v>
      </c>
      <c r="C590" s="77" t="s">
        <v>338</v>
      </c>
      <c r="D590" s="77">
        <v>8</v>
      </c>
      <c r="E590" s="78">
        <v>36526</v>
      </c>
      <c r="F590" s="87" t="s">
        <v>1112</v>
      </c>
      <c r="G590" s="77" t="s">
        <v>368</v>
      </c>
      <c r="H590" s="77" t="s">
        <v>370</v>
      </c>
      <c r="I590" s="77">
        <v>107318</v>
      </c>
      <c r="J590" s="77" t="s">
        <v>432</v>
      </c>
      <c r="K590" s="77" t="s">
        <v>895</v>
      </c>
      <c r="L590" s="77" t="s">
        <v>1122</v>
      </c>
    </row>
    <row r="591" spans="1:12" s="79" customFormat="1" x14ac:dyDescent="0.2">
      <c r="A591" s="77">
        <v>540468</v>
      </c>
      <c r="B591" s="77" t="s">
        <v>412</v>
      </c>
      <c r="C591" s="77" t="s">
        <v>338</v>
      </c>
      <c r="D591" s="77">
        <v>8</v>
      </c>
      <c r="E591" s="78">
        <v>36745</v>
      </c>
      <c r="F591" s="87" t="s">
        <v>1112</v>
      </c>
      <c r="G591" s="77" t="s">
        <v>368</v>
      </c>
      <c r="H591" s="77" t="s">
        <v>370</v>
      </c>
      <c r="I591" s="77">
        <v>107321</v>
      </c>
      <c r="J591" s="77" t="s">
        <v>541</v>
      </c>
      <c r="K591" s="77" t="s">
        <v>250</v>
      </c>
      <c r="L591" s="77" t="s">
        <v>1117</v>
      </c>
    </row>
    <row r="592" spans="1:12" s="79" customFormat="1" x14ac:dyDescent="0.2">
      <c r="A592" s="77">
        <v>560835</v>
      </c>
      <c r="B592" s="77" t="s">
        <v>412</v>
      </c>
      <c r="C592" s="77" t="s">
        <v>338</v>
      </c>
      <c r="D592" s="77">
        <v>8</v>
      </c>
      <c r="E592" s="78">
        <v>36738</v>
      </c>
      <c r="F592" s="87" t="s">
        <v>1112</v>
      </c>
      <c r="G592" s="77" t="s">
        <v>368</v>
      </c>
      <c r="H592" s="77" t="s">
        <v>370</v>
      </c>
      <c r="I592" s="77">
        <v>107318</v>
      </c>
      <c r="J592" s="77" t="s">
        <v>432</v>
      </c>
      <c r="K592" s="77" t="s">
        <v>909</v>
      </c>
      <c r="L592" s="77" t="s">
        <v>1128</v>
      </c>
    </row>
    <row r="593" spans="1:12" s="79" customFormat="1" x14ac:dyDescent="0.2">
      <c r="A593" s="77">
        <v>501566</v>
      </c>
      <c r="B593" s="77" t="s">
        <v>412</v>
      </c>
      <c r="C593" s="77" t="s">
        <v>339</v>
      </c>
      <c r="D593" s="77">
        <v>9</v>
      </c>
      <c r="E593" s="78">
        <v>36526</v>
      </c>
      <c r="F593" s="87" t="s">
        <v>1112</v>
      </c>
      <c r="G593" s="77" t="s">
        <v>368</v>
      </c>
      <c r="H593" s="77" t="s">
        <v>370</v>
      </c>
      <c r="I593" s="77">
        <v>107322</v>
      </c>
      <c r="J593" s="77" t="s">
        <v>484</v>
      </c>
      <c r="K593" s="77" t="s">
        <v>921</v>
      </c>
      <c r="L593" s="77" t="s">
        <v>1123</v>
      </c>
    </row>
    <row r="594" spans="1:12" s="79" customFormat="1" x14ac:dyDescent="0.2">
      <c r="A594" s="77">
        <v>501616</v>
      </c>
      <c r="B594" s="77" t="s">
        <v>412</v>
      </c>
      <c r="C594" s="77" t="s">
        <v>339</v>
      </c>
      <c r="D594" s="77">
        <v>9</v>
      </c>
      <c r="E594" s="78">
        <v>36526</v>
      </c>
      <c r="F594" s="87" t="s">
        <v>1112</v>
      </c>
      <c r="G594" s="77" t="s">
        <v>368</v>
      </c>
      <c r="H594" s="77" t="s">
        <v>370</v>
      </c>
      <c r="I594" s="77">
        <v>107318</v>
      </c>
      <c r="J594" s="77" t="s">
        <v>432</v>
      </c>
      <c r="K594" s="77" t="s">
        <v>927</v>
      </c>
      <c r="L594" s="77" t="s">
        <v>1123</v>
      </c>
    </row>
    <row r="595" spans="1:12" s="79" customFormat="1" x14ac:dyDescent="0.2">
      <c r="A595" s="77">
        <v>503481</v>
      </c>
      <c r="B595" s="77" t="s">
        <v>412</v>
      </c>
      <c r="C595" s="77" t="s">
        <v>1217</v>
      </c>
      <c r="D595" s="77">
        <v>10</v>
      </c>
      <c r="E595" s="78">
        <v>36526</v>
      </c>
      <c r="F595" s="87" t="s">
        <v>1112</v>
      </c>
      <c r="G595" s="77" t="s">
        <v>368</v>
      </c>
      <c r="H595" s="77" t="s">
        <v>370</v>
      </c>
      <c r="I595" s="77">
        <v>107322</v>
      </c>
      <c r="J595" s="77" t="s">
        <v>484</v>
      </c>
      <c r="K595" s="77" t="s">
        <v>37</v>
      </c>
      <c r="L595" s="77" t="s">
        <v>2</v>
      </c>
    </row>
    <row r="596" spans="1:12" s="79" customFormat="1" x14ac:dyDescent="0.2">
      <c r="A596" s="77">
        <v>509117</v>
      </c>
      <c r="B596" s="77" t="s">
        <v>412</v>
      </c>
      <c r="C596" s="77" t="s">
        <v>1218</v>
      </c>
      <c r="D596" s="77">
        <v>12</v>
      </c>
      <c r="E596" s="78">
        <v>36650</v>
      </c>
      <c r="F596" s="87" t="s">
        <v>1112</v>
      </c>
      <c r="G596" s="77" t="s">
        <v>368</v>
      </c>
      <c r="H596" s="77" t="s">
        <v>370</v>
      </c>
      <c r="I596" s="77">
        <v>107322</v>
      </c>
      <c r="J596" s="77" t="s">
        <v>484</v>
      </c>
      <c r="K596" s="77" t="s">
        <v>183</v>
      </c>
      <c r="L596" s="77" t="s">
        <v>135</v>
      </c>
    </row>
    <row r="597" spans="1:12" s="79" customFormat="1" x14ac:dyDescent="0.2">
      <c r="A597" s="77">
        <v>520682</v>
      </c>
      <c r="B597" s="77" t="s">
        <v>412</v>
      </c>
      <c r="C597" s="77" t="s">
        <v>1218</v>
      </c>
      <c r="D597" s="77">
        <v>12</v>
      </c>
      <c r="E597" s="78">
        <v>36526</v>
      </c>
      <c r="F597" s="87" t="s">
        <v>1112</v>
      </c>
      <c r="G597" s="77" t="s">
        <v>368</v>
      </c>
      <c r="H597" s="77" t="s">
        <v>370</v>
      </c>
      <c r="I597" s="77">
        <v>107321</v>
      </c>
      <c r="J597" s="77" t="s">
        <v>541</v>
      </c>
      <c r="K597" s="77" t="s">
        <v>191</v>
      </c>
      <c r="L597" s="77" t="s">
        <v>135</v>
      </c>
    </row>
    <row r="598" spans="1:12" s="79" customFormat="1" x14ac:dyDescent="0.2">
      <c r="A598" s="77">
        <v>503135</v>
      </c>
      <c r="B598" s="77" t="s">
        <v>412</v>
      </c>
      <c r="C598" s="77" t="s">
        <v>1218</v>
      </c>
      <c r="D598" s="77">
        <v>12</v>
      </c>
      <c r="E598" s="78">
        <v>36526</v>
      </c>
      <c r="F598" s="87" t="s">
        <v>1112</v>
      </c>
      <c r="G598" s="77" t="s">
        <v>368</v>
      </c>
      <c r="H598" s="77" t="s">
        <v>370</v>
      </c>
      <c r="I598" s="77">
        <v>107318</v>
      </c>
      <c r="J598" s="77" t="s">
        <v>432</v>
      </c>
      <c r="K598" s="77" t="s">
        <v>155</v>
      </c>
      <c r="L598" s="77" t="s">
        <v>144</v>
      </c>
    </row>
    <row r="599" spans="1:12" s="79" customFormat="1" x14ac:dyDescent="0.2">
      <c r="A599" s="77">
        <v>503167</v>
      </c>
      <c r="B599" s="77" t="s">
        <v>412</v>
      </c>
      <c r="C599" s="77" t="s">
        <v>1216</v>
      </c>
      <c r="D599" s="77">
        <v>5</v>
      </c>
      <c r="E599" s="78">
        <v>36526</v>
      </c>
      <c r="F599" s="87" t="s">
        <v>1112</v>
      </c>
      <c r="G599" s="77" t="s">
        <v>434</v>
      </c>
      <c r="H599" s="77" t="s">
        <v>356</v>
      </c>
      <c r="I599" s="77">
        <v>107303</v>
      </c>
      <c r="J599" s="77" t="s">
        <v>622</v>
      </c>
      <c r="K599" s="77" t="s">
        <v>623</v>
      </c>
      <c r="L599" s="77" t="s">
        <v>624</v>
      </c>
    </row>
    <row r="600" spans="1:12" s="79" customFormat="1" x14ac:dyDescent="0.2">
      <c r="A600" s="77">
        <v>503921</v>
      </c>
      <c r="B600" s="77" t="s">
        <v>412</v>
      </c>
      <c r="C600" s="77" t="s">
        <v>337</v>
      </c>
      <c r="D600" s="77">
        <v>7</v>
      </c>
      <c r="E600" s="78">
        <v>36526</v>
      </c>
      <c r="F600" s="87" t="s">
        <v>1112</v>
      </c>
      <c r="G600" s="77" t="s">
        <v>434</v>
      </c>
      <c r="H600" s="77" t="s">
        <v>356</v>
      </c>
      <c r="I600" s="77">
        <v>107303</v>
      </c>
      <c r="J600" s="77" t="s">
        <v>622</v>
      </c>
      <c r="K600" s="77" t="s">
        <v>817</v>
      </c>
      <c r="L600" s="77" t="s">
        <v>818</v>
      </c>
    </row>
    <row r="601" spans="1:12" s="79" customFormat="1" x14ac:dyDescent="0.2">
      <c r="A601" s="77">
        <v>531004</v>
      </c>
      <c r="B601" s="77" t="s">
        <v>412</v>
      </c>
      <c r="C601" s="77" t="s">
        <v>339</v>
      </c>
      <c r="D601" s="77">
        <v>9</v>
      </c>
      <c r="E601" s="78">
        <v>36724</v>
      </c>
      <c r="F601" s="87" t="s">
        <v>1112</v>
      </c>
      <c r="G601" s="77" t="s">
        <v>434</v>
      </c>
      <c r="H601" s="77" t="s">
        <v>356</v>
      </c>
      <c r="I601" s="77">
        <v>107303</v>
      </c>
      <c r="J601" s="77" t="s">
        <v>622</v>
      </c>
      <c r="K601" s="77" t="s">
        <v>950</v>
      </c>
      <c r="L601" s="77" t="s">
        <v>1115</v>
      </c>
    </row>
    <row r="602" spans="1:12" s="79" customFormat="1" x14ac:dyDescent="0.2">
      <c r="A602" s="77">
        <v>502589</v>
      </c>
      <c r="B602" s="77" t="s">
        <v>412</v>
      </c>
      <c r="C602" s="80" t="s">
        <v>360</v>
      </c>
      <c r="D602" s="77">
        <v>11</v>
      </c>
      <c r="E602" s="78">
        <v>36584</v>
      </c>
      <c r="F602" s="87" t="s">
        <v>1112</v>
      </c>
      <c r="G602" s="77" t="s">
        <v>434</v>
      </c>
      <c r="H602" s="77" t="s">
        <v>356</v>
      </c>
      <c r="I602" s="77">
        <v>107303</v>
      </c>
      <c r="J602" s="77" t="s">
        <v>622</v>
      </c>
      <c r="K602" s="77" t="s">
        <v>214</v>
      </c>
      <c r="L602" s="77" t="s">
        <v>211</v>
      </c>
    </row>
    <row r="603" spans="1:12" s="79" customFormat="1" x14ac:dyDescent="0.2">
      <c r="A603" s="77">
        <v>565010</v>
      </c>
      <c r="B603" s="77" t="s">
        <v>412</v>
      </c>
      <c r="C603" s="80" t="s">
        <v>360</v>
      </c>
      <c r="D603" s="77">
        <v>11</v>
      </c>
      <c r="E603" s="78">
        <v>36861</v>
      </c>
      <c r="F603" s="87" t="s">
        <v>1112</v>
      </c>
      <c r="G603" s="77" t="s">
        <v>434</v>
      </c>
      <c r="H603" s="77" t="s">
        <v>356</v>
      </c>
      <c r="I603" s="77">
        <v>107303</v>
      </c>
      <c r="J603" s="77" t="s">
        <v>622</v>
      </c>
      <c r="K603" s="77" t="s">
        <v>218</v>
      </c>
      <c r="L603" s="77" t="s">
        <v>211</v>
      </c>
    </row>
    <row r="604" spans="1:12" s="79" customFormat="1" x14ac:dyDescent="0.2">
      <c r="A604" s="77">
        <v>503094</v>
      </c>
      <c r="B604" s="77" t="s">
        <v>412</v>
      </c>
      <c r="C604" s="77" t="s">
        <v>360</v>
      </c>
      <c r="D604" s="77">
        <v>11</v>
      </c>
      <c r="E604" s="78">
        <v>36526</v>
      </c>
      <c r="F604" s="87" t="s">
        <v>1112</v>
      </c>
      <c r="G604" s="77" t="s">
        <v>434</v>
      </c>
      <c r="H604" s="77" t="s">
        <v>356</v>
      </c>
      <c r="I604" s="77">
        <v>107303</v>
      </c>
      <c r="J604" s="77" t="s">
        <v>622</v>
      </c>
      <c r="K604" s="77" t="s">
        <v>99</v>
      </c>
      <c r="L604" s="77" t="s">
        <v>82</v>
      </c>
    </row>
    <row r="605" spans="1:12" s="79" customFormat="1" x14ac:dyDescent="0.2">
      <c r="A605" s="77">
        <v>503760</v>
      </c>
      <c r="B605" s="77" t="s">
        <v>412</v>
      </c>
      <c r="C605" s="77" t="s">
        <v>360</v>
      </c>
      <c r="D605" s="77">
        <v>11</v>
      </c>
      <c r="E605" s="78">
        <v>36541</v>
      </c>
      <c r="F605" s="87" t="s">
        <v>1112</v>
      </c>
      <c r="G605" s="77" t="s">
        <v>434</v>
      </c>
      <c r="H605" s="77" t="s">
        <v>356</v>
      </c>
      <c r="I605" s="77">
        <v>107303</v>
      </c>
      <c r="J605" s="77" t="s">
        <v>622</v>
      </c>
      <c r="K605" s="77" t="s">
        <v>1169</v>
      </c>
      <c r="L605" s="77" t="s">
        <v>82</v>
      </c>
    </row>
    <row r="606" spans="1:12" s="79" customFormat="1" x14ac:dyDescent="0.2">
      <c r="A606" s="77">
        <v>508149</v>
      </c>
      <c r="B606" s="77" t="s">
        <v>412</v>
      </c>
      <c r="C606" s="77" t="s">
        <v>335</v>
      </c>
      <c r="D606" s="77">
        <v>3</v>
      </c>
      <c r="E606" s="78">
        <v>36526</v>
      </c>
      <c r="F606" s="87" t="s">
        <v>1112</v>
      </c>
      <c r="G606" s="77" t="s">
        <v>434</v>
      </c>
      <c r="H606" s="77" t="s">
        <v>353</v>
      </c>
      <c r="I606" s="77">
        <v>107298</v>
      </c>
      <c r="J606" s="77" t="s">
        <v>534</v>
      </c>
      <c r="K606" s="77" t="s">
        <v>535</v>
      </c>
      <c r="L606" s="77" t="s">
        <v>447</v>
      </c>
    </row>
    <row r="607" spans="1:12" s="79" customFormat="1" x14ac:dyDescent="0.2">
      <c r="A607" s="77">
        <v>405719</v>
      </c>
      <c r="B607" s="77" t="s">
        <v>412</v>
      </c>
      <c r="C607" s="77" t="s">
        <v>1216</v>
      </c>
      <c r="D607" s="77">
        <v>5</v>
      </c>
      <c r="E607" s="78">
        <v>36510</v>
      </c>
      <c r="F607" s="87" t="s">
        <v>1112</v>
      </c>
      <c r="G607" s="77" t="s">
        <v>434</v>
      </c>
      <c r="H607" s="77" t="s">
        <v>353</v>
      </c>
      <c r="I607" s="77">
        <v>107298</v>
      </c>
      <c r="J607" s="77" t="s">
        <v>534</v>
      </c>
      <c r="K607" s="77" t="s">
        <v>545</v>
      </c>
      <c r="L607" s="77" t="s">
        <v>546</v>
      </c>
    </row>
    <row r="608" spans="1:12" s="79" customFormat="1" x14ac:dyDescent="0.2">
      <c r="A608" s="77">
        <v>500301</v>
      </c>
      <c r="B608" s="77" t="s">
        <v>412</v>
      </c>
      <c r="C608" s="77" t="s">
        <v>1216</v>
      </c>
      <c r="D608" s="77">
        <v>5</v>
      </c>
      <c r="E608" s="78">
        <v>36626</v>
      </c>
      <c r="F608" s="87" t="s">
        <v>1112</v>
      </c>
      <c r="G608" s="77" t="s">
        <v>434</v>
      </c>
      <c r="H608" s="77" t="s">
        <v>353</v>
      </c>
      <c r="I608" s="77">
        <v>107297</v>
      </c>
      <c r="J608" s="77" t="s">
        <v>556</v>
      </c>
      <c r="K608" s="77" t="s">
        <v>557</v>
      </c>
      <c r="L608" s="77" t="s">
        <v>546</v>
      </c>
    </row>
    <row r="609" spans="1:12" s="79" customFormat="1" x14ac:dyDescent="0.2">
      <c r="A609" s="77">
        <v>508140</v>
      </c>
      <c r="B609" s="77" t="s">
        <v>412</v>
      </c>
      <c r="C609" s="77" t="s">
        <v>1216</v>
      </c>
      <c r="D609" s="77">
        <v>5</v>
      </c>
      <c r="E609" s="78">
        <v>36526</v>
      </c>
      <c r="F609" s="87" t="s">
        <v>1112</v>
      </c>
      <c r="G609" s="77" t="s">
        <v>434</v>
      </c>
      <c r="H609" s="77" t="s">
        <v>353</v>
      </c>
      <c r="I609" s="77">
        <v>107298</v>
      </c>
      <c r="J609" s="77" t="s">
        <v>534</v>
      </c>
      <c r="K609" s="77" t="s">
        <v>689</v>
      </c>
      <c r="L609" s="77" t="s">
        <v>546</v>
      </c>
    </row>
    <row r="610" spans="1:12" s="79" customFormat="1" x14ac:dyDescent="0.2">
      <c r="A610" s="77">
        <v>563204</v>
      </c>
      <c r="B610" s="77" t="s">
        <v>412</v>
      </c>
      <c r="C610" s="77" t="s">
        <v>1216</v>
      </c>
      <c r="D610" s="77">
        <v>5</v>
      </c>
      <c r="E610" s="78">
        <v>36829</v>
      </c>
      <c r="F610" s="87" t="s">
        <v>1112</v>
      </c>
      <c r="G610" s="77" t="s">
        <v>434</v>
      </c>
      <c r="H610" s="77" t="s">
        <v>353</v>
      </c>
      <c r="I610" s="77">
        <v>107298</v>
      </c>
      <c r="J610" s="77" t="s">
        <v>534</v>
      </c>
      <c r="K610" s="77" t="s">
        <v>710</v>
      </c>
      <c r="L610" s="77" t="s">
        <v>546</v>
      </c>
    </row>
    <row r="611" spans="1:12" s="79" customFormat="1" x14ac:dyDescent="0.2">
      <c r="A611" s="77">
        <v>508136</v>
      </c>
      <c r="B611" s="77" t="s">
        <v>412</v>
      </c>
      <c r="C611" s="77" t="s">
        <v>1216</v>
      </c>
      <c r="D611" s="77">
        <v>5</v>
      </c>
      <c r="E611" s="78">
        <v>36526</v>
      </c>
      <c r="F611" s="87" t="s">
        <v>1112</v>
      </c>
      <c r="G611" s="77" t="s">
        <v>434</v>
      </c>
      <c r="H611" s="77" t="s">
        <v>353</v>
      </c>
      <c r="I611" s="77">
        <v>107298</v>
      </c>
      <c r="J611" s="77" t="s">
        <v>534</v>
      </c>
      <c r="K611" s="77" t="s">
        <v>686</v>
      </c>
      <c r="L611" s="77" t="s">
        <v>565</v>
      </c>
    </row>
    <row r="612" spans="1:12" s="79" customFormat="1" x14ac:dyDescent="0.2">
      <c r="A612" s="77">
        <v>501560</v>
      </c>
      <c r="B612" s="77" t="s">
        <v>412</v>
      </c>
      <c r="C612" s="77" t="s">
        <v>337</v>
      </c>
      <c r="D612" s="77">
        <v>7</v>
      </c>
      <c r="E612" s="78">
        <v>36526</v>
      </c>
      <c r="F612" s="87" t="s">
        <v>1112</v>
      </c>
      <c r="G612" s="77" t="s">
        <v>434</v>
      </c>
      <c r="H612" s="77" t="s">
        <v>353</v>
      </c>
      <c r="I612" s="77">
        <v>107298</v>
      </c>
      <c r="J612" s="77" t="s">
        <v>534</v>
      </c>
      <c r="K612" s="77" t="s">
        <v>743</v>
      </c>
      <c r="L612" s="77" t="s">
        <v>758</v>
      </c>
    </row>
    <row r="613" spans="1:12" s="79" customFormat="1" x14ac:dyDescent="0.2">
      <c r="A613" s="77">
        <v>508176</v>
      </c>
      <c r="B613" s="77" t="s">
        <v>412</v>
      </c>
      <c r="C613" s="77" t="s">
        <v>337</v>
      </c>
      <c r="D613" s="77">
        <v>7</v>
      </c>
      <c r="E613" s="78">
        <v>36526</v>
      </c>
      <c r="F613" s="87" t="s">
        <v>1112</v>
      </c>
      <c r="G613" s="77" t="s">
        <v>434</v>
      </c>
      <c r="H613" s="77" t="s">
        <v>353</v>
      </c>
      <c r="I613" s="77">
        <v>107298</v>
      </c>
      <c r="J613" s="77" t="s">
        <v>534</v>
      </c>
      <c r="K613" s="77" t="s">
        <v>244</v>
      </c>
      <c r="L613" s="77" t="s">
        <v>714</v>
      </c>
    </row>
    <row r="614" spans="1:12" s="79" customFormat="1" x14ac:dyDescent="0.2">
      <c r="A614" s="77">
        <v>501495</v>
      </c>
      <c r="B614" s="77" t="s">
        <v>412</v>
      </c>
      <c r="C614" s="77" t="s">
        <v>338</v>
      </c>
      <c r="D614" s="77">
        <v>8</v>
      </c>
      <c r="E614" s="78">
        <v>36526</v>
      </c>
      <c r="F614" s="87" t="s">
        <v>1112</v>
      </c>
      <c r="G614" s="77" t="s">
        <v>434</v>
      </c>
      <c r="H614" s="77" t="s">
        <v>353</v>
      </c>
      <c r="I614" s="77">
        <v>107298</v>
      </c>
      <c r="J614" s="77" t="s">
        <v>534</v>
      </c>
      <c r="K614" s="77" t="s">
        <v>883</v>
      </c>
      <c r="L614" s="77" t="s">
        <v>1125</v>
      </c>
    </row>
    <row r="615" spans="1:12" s="79" customFormat="1" x14ac:dyDescent="0.2">
      <c r="A615" s="77">
        <v>501521</v>
      </c>
      <c r="B615" s="77" t="s">
        <v>412</v>
      </c>
      <c r="C615" s="77" t="s">
        <v>339</v>
      </c>
      <c r="D615" s="77">
        <v>9</v>
      </c>
      <c r="E615" s="78">
        <v>36526</v>
      </c>
      <c r="F615" s="87" t="s">
        <v>1112</v>
      </c>
      <c r="G615" s="77" t="s">
        <v>434</v>
      </c>
      <c r="H615" s="77" t="s">
        <v>353</v>
      </c>
      <c r="I615" s="77">
        <v>107298</v>
      </c>
      <c r="J615" s="77" t="s">
        <v>534</v>
      </c>
      <c r="K615" s="77" t="s">
        <v>919</v>
      </c>
      <c r="L615" s="77" t="s">
        <v>1114</v>
      </c>
    </row>
    <row r="616" spans="1:12" s="79" customFormat="1" x14ac:dyDescent="0.2">
      <c r="A616" s="77">
        <v>501683</v>
      </c>
      <c r="B616" s="77" t="s">
        <v>412</v>
      </c>
      <c r="C616" s="77" t="s">
        <v>339</v>
      </c>
      <c r="D616" s="77">
        <v>9</v>
      </c>
      <c r="E616" s="78">
        <v>36526</v>
      </c>
      <c r="F616" s="87" t="s">
        <v>1112</v>
      </c>
      <c r="G616" s="77" t="s">
        <v>434</v>
      </c>
      <c r="H616" s="77" t="s">
        <v>353</v>
      </c>
      <c r="I616" s="77">
        <v>107298</v>
      </c>
      <c r="J616" s="77" t="s">
        <v>534</v>
      </c>
      <c r="K616" s="77" t="s">
        <v>928</v>
      </c>
      <c r="L616" s="77" t="s">
        <v>1157</v>
      </c>
    </row>
    <row r="617" spans="1:12" s="79" customFormat="1" x14ac:dyDescent="0.2">
      <c r="A617" s="77">
        <v>561933</v>
      </c>
      <c r="B617" s="77" t="s">
        <v>412</v>
      </c>
      <c r="C617" s="77" t="s">
        <v>1218</v>
      </c>
      <c r="D617" s="77">
        <v>12</v>
      </c>
      <c r="E617" s="78">
        <v>36794</v>
      </c>
      <c r="F617" s="87" t="s">
        <v>1112</v>
      </c>
      <c r="G617" s="77" t="s">
        <v>434</v>
      </c>
      <c r="H617" s="77" t="s">
        <v>353</v>
      </c>
      <c r="I617" s="77">
        <v>107298</v>
      </c>
      <c r="J617" s="77" t="s">
        <v>534</v>
      </c>
      <c r="K617" s="77" t="s">
        <v>203</v>
      </c>
      <c r="L617" s="77" t="s">
        <v>133</v>
      </c>
    </row>
    <row r="618" spans="1:12" s="79" customFormat="1" x14ac:dyDescent="0.2">
      <c r="A618" s="77">
        <v>565764</v>
      </c>
      <c r="B618" s="77" t="s">
        <v>412</v>
      </c>
      <c r="C618" s="77" t="s">
        <v>1218</v>
      </c>
      <c r="D618" s="77">
        <v>12</v>
      </c>
      <c r="E618" s="78">
        <v>36903</v>
      </c>
      <c r="F618" s="87" t="s">
        <v>1112</v>
      </c>
      <c r="G618" s="77" t="s">
        <v>434</v>
      </c>
      <c r="H618" s="77" t="s">
        <v>353</v>
      </c>
      <c r="I618" s="77">
        <v>107298</v>
      </c>
      <c r="J618" s="77" t="s">
        <v>534</v>
      </c>
      <c r="K618" s="77" t="s">
        <v>225</v>
      </c>
      <c r="L618" s="77" t="s">
        <v>133</v>
      </c>
    </row>
    <row r="619" spans="1:12" s="79" customFormat="1" x14ac:dyDescent="0.2">
      <c r="A619" s="77">
        <v>508134</v>
      </c>
      <c r="B619" s="77" t="s">
        <v>412</v>
      </c>
      <c r="C619" s="77" t="s">
        <v>1218</v>
      </c>
      <c r="D619" s="77">
        <v>12</v>
      </c>
      <c r="E619" s="78">
        <v>36526</v>
      </c>
      <c r="F619" s="87" t="s">
        <v>1112</v>
      </c>
      <c r="G619" s="77" t="s">
        <v>434</v>
      </c>
      <c r="H619" s="77" t="s">
        <v>353</v>
      </c>
      <c r="I619" s="77">
        <v>107298</v>
      </c>
      <c r="J619" s="77" t="s">
        <v>534</v>
      </c>
      <c r="K619" s="77" t="s">
        <v>182</v>
      </c>
      <c r="L619" s="77" t="s">
        <v>137</v>
      </c>
    </row>
    <row r="620" spans="1:12" s="79" customFormat="1" x14ac:dyDescent="0.2">
      <c r="A620" s="77">
        <v>503742</v>
      </c>
      <c r="B620" s="77" t="s">
        <v>412</v>
      </c>
      <c r="C620" s="77" t="s">
        <v>1216</v>
      </c>
      <c r="D620" s="77">
        <v>5</v>
      </c>
      <c r="E620" s="78">
        <v>36526</v>
      </c>
      <c r="F620" s="87" t="s">
        <v>1112</v>
      </c>
      <c r="G620" s="77" t="s">
        <v>434</v>
      </c>
      <c r="H620" s="77" t="s">
        <v>355</v>
      </c>
      <c r="I620" s="77">
        <v>107308</v>
      </c>
      <c r="J620" s="77" t="s">
        <v>639</v>
      </c>
      <c r="K620" s="77" t="s">
        <v>640</v>
      </c>
      <c r="L620" s="77" t="s">
        <v>552</v>
      </c>
    </row>
    <row r="621" spans="1:12" s="79" customFormat="1" x14ac:dyDescent="0.2">
      <c r="A621" s="77">
        <v>501794</v>
      </c>
      <c r="B621" s="77" t="s">
        <v>412</v>
      </c>
      <c r="C621" s="77" t="s">
        <v>337</v>
      </c>
      <c r="D621" s="77">
        <v>7</v>
      </c>
      <c r="E621" s="78">
        <v>36526</v>
      </c>
      <c r="F621" s="87" t="s">
        <v>1112</v>
      </c>
      <c r="G621" s="77" t="s">
        <v>434</v>
      </c>
      <c r="H621" s="77" t="s">
        <v>355</v>
      </c>
      <c r="I621" s="77">
        <v>107308</v>
      </c>
      <c r="J621" s="77" t="s">
        <v>639</v>
      </c>
      <c r="K621" s="77" t="s">
        <v>748</v>
      </c>
      <c r="L621" s="77" t="s">
        <v>716</v>
      </c>
    </row>
    <row r="622" spans="1:12" s="79" customFormat="1" x14ac:dyDescent="0.2">
      <c r="A622" s="77">
        <v>514903</v>
      </c>
      <c r="B622" s="77" t="s">
        <v>412</v>
      </c>
      <c r="C622" s="77" t="s">
        <v>1217</v>
      </c>
      <c r="D622" s="77">
        <v>10</v>
      </c>
      <c r="E622" s="78">
        <v>36676</v>
      </c>
      <c r="F622" s="87" t="s">
        <v>1112</v>
      </c>
      <c r="G622" s="77" t="s">
        <v>434</v>
      </c>
      <c r="H622" s="77" t="s">
        <v>355</v>
      </c>
      <c r="I622" s="77">
        <v>107308</v>
      </c>
      <c r="J622" s="77" t="s">
        <v>639</v>
      </c>
      <c r="K622" s="77" t="s">
        <v>73</v>
      </c>
      <c r="L622" s="77" t="s">
        <v>1</v>
      </c>
    </row>
    <row r="623" spans="1:12" s="79" customFormat="1" x14ac:dyDescent="0.2">
      <c r="A623" s="77">
        <v>502590</v>
      </c>
      <c r="B623" s="77" t="s">
        <v>412</v>
      </c>
      <c r="C623" s="77" t="s">
        <v>360</v>
      </c>
      <c r="D623" s="77">
        <v>11</v>
      </c>
      <c r="E623" s="78">
        <v>36586</v>
      </c>
      <c r="F623" s="87" t="s">
        <v>1112</v>
      </c>
      <c r="G623" s="77" t="s">
        <v>434</v>
      </c>
      <c r="H623" s="77" t="s">
        <v>355</v>
      </c>
      <c r="I623" s="77">
        <v>107308</v>
      </c>
      <c r="J623" s="77" t="s">
        <v>639</v>
      </c>
      <c r="K623" s="77" t="s">
        <v>87</v>
      </c>
      <c r="L623" s="77" t="s">
        <v>82</v>
      </c>
    </row>
    <row r="624" spans="1:12" s="79" customFormat="1" x14ac:dyDescent="0.2">
      <c r="A624" s="77">
        <v>503619</v>
      </c>
      <c r="B624" s="77" t="s">
        <v>412</v>
      </c>
      <c r="C624" s="77" t="s">
        <v>360</v>
      </c>
      <c r="D624" s="77">
        <v>11</v>
      </c>
      <c r="E624" s="78">
        <v>36526</v>
      </c>
      <c r="F624" s="87" t="s">
        <v>1112</v>
      </c>
      <c r="G624" s="77" t="s">
        <v>434</v>
      </c>
      <c r="H624" s="77" t="s">
        <v>355</v>
      </c>
      <c r="I624" s="77">
        <v>107308</v>
      </c>
      <c r="J624" s="77" t="s">
        <v>639</v>
      </c>
      <c r="K624" s="77" t="s">
        <v>103</v>
      </c>
      <c r="L624" s="77" t="s">
        <v>82</v>
      </c>
    </row>
    <row r="625" spans="1:12" s="79" customFormat="1" x14ac:dyDescent="0.2">
      <c r="A625" s="77">
        <v>561167</v>
      </c>
      <c r="B625" s="77" t="s">
        <v>412</v>
      </c>
      <c r="C625" s="77" t="s">
        <v>360</v>
      </c>
      <c r="D625" s="77">
        <v>11</v>
      </c>
      <c r="E625" s="78">
        <v>36748</v>
      </c>
      <c r="F625" s="87" t="s">
        <v>1112</v>
      </c>
      <c r="G625" s="77" t="s">
        <v>434</v>
      </c>
      <c r="H625" s="77" t="s">
        <v>355</v>
      </c>
      <c r="I625" s="77">
        <v>107308</v>
      </c>
      <c r="J625" s="77" t="s">
        <v>639</v>
      </c>
      <c r="K625" s="77" t="s">
        <v>126</v>
      </c>
      <c r="L625" s="77" t="s">
        <v>82</v>
      </c>
    </row>
    <row r="626" spans="1:12" s="79" customFormat="1" x14ac:dyDescent="0.2">
      <c r="A626" s="77">
        <v>502404</v>
      </c>
      <c r="B626" s="77" t="s">
        <v>412</v>
      </c>
      <c r="C626" s="77" t="s">
        <v>335</v>
      </c>
      <c r="D626" s="77">
        <v>3</v>
      </c>
      <c r="E626" s="78">
        <v>36526</v>
      </c>
      <c r="F626" s="87" t="s">
        <v>1112</v>
      </c>
      <c r="G626" s="77" t="s">
        <v>434</v>
      </c>
      <c r="H626" s="77" t="s">
        <v>466</v>
      </c>
      <c r="I626" s="77">
        <v>107306</v>
      </c>
      <c r="J626" s="77" t="s">
        <v>467</v>
      </c>
      <c r="K626" s="77" t="s">
        <v>468</v>
      </c>
      <c r="L626" s="77" t="s">
        <v>452</v>
      </c>
    </row>
    <row r="627" spans="1:12" s="79" customFormat="1" x14ac:dyDescent="0.2">
      <c r="A627" s="77">
        <v>502634</v>
      </c>
      <c r="B627" s="77" t="s">
        <v>412</v>
      </c>
      <c r="C627" s="77" t="s">
        <v>335</v>
      </c>
      <c r="D627" s="77">
        <v>3</v>
      </c>
      <c r="E627" s="78">
        <v>36526</v>
      </c>
      <c r="F627" s="87" t="s">
        <v>1112</v>
      </c>
      <c r="G627" s="77" t="s">
        <v>434</v>
      </c>
      <c r="H627" s="77" t="s">
        <v>466</v>
      </c>
      <c r="I627" s="77">
        <v>107305</v>
      </c>
      <c r="J627" s="77" t="s">
        <v>467</v>
      </c>
      <c r="K627" s="77" t="s">
        <v>474</v>
      </c>
      <c r="L627" s="77" t="s">
        <v>452</v>
      </c>
    </row>
    <row r="628" spans="1:12" s="79" customFormat="1" x14ac:dyDescent="0.2">
      <c r="A628" s="77">
        <v>503204</v>
      </c>
      <c r="B628" s="77" t="s">
        <v>412</v>
      </c>
      <c r="C628" s="77" t="s">
        <v>1216</v>
      </c>
      <c r="D628" s="77">
        <v>5</v>
      </c>
      <c r="E628" s="78">
        <v>36526</v>
      </c>
      <c r="F628" s="87" t="s">
        <v>1112</v>
      </c>
      <c r="G628" s="77" t="s">
        <v>434</v>
      </c>
      <c r="H628" s="77" t="s">
        <v>466</v>
      </c>
      <c r="I628" s="77">
        <v>107305</v>
      </c>
      <c r="J628" s="77" t="s">
        <v>467</v>
      </c>
      <c r="K628" s="77" t="s">
        <v>628</v>
      </c>
      <c r="L628" s="77" t="s">
        <v>552</v>
      </c>
    </row>
    <row r="629" spans="1:12" s="79" customFormat="1" x14ac:dyDescent="0.2">
      <c r="A629" s="77">
        <v>503784</v>
      </c>
      <c r="B629" s="77" t="s">
        <v>412</v>
      </c>
      <c r="C629" s="77" t="s">
        <v>1216</v>
      </c>
      <c r="D629" s="77">
        <v>5</v>
      </c>
      <c r="E629" s="78">
        <v>36526</v>
      </c>
      <c r="F629" s="87" t="s">
        <v>1112</v>
      </c>
      <c r="G629" s="77" t="s">
        <v>434</v>
      </c>
      <c r="H629" s="77" t="s">
        <v>466</v>
      </c>
      <c r="I629" s="77">
        <v>107305</v>
      </c>
      <c r="J629" s="77" t="s">
        <v>467</v>
      </c>
      <c r="K629" s="77" t="s">
        <v>643</v>
      </c>
      <c r="L629" s="77" t="s">
        <v>552</v>
      </c>
    </row>
    <row r="630" spans="1:12" s="79" customFormat="1" x14ac:dyDescent="0.2">
      <c r="A630" s="77">
        <v>508141</v>
      </c>
      <c r="B630" s="77" t="s">
        <v>412</v>
      </c>
      <c r="C630" s="77" t="s">
        <v>1216</v>
      </c>
      <c r="D630" s="77">
        <v>5</v>
      </c>
      <c r="E630" s="78">
        <v>36526</v>
      </c>
      <c r="F630" s="87" t="s">
        <v>1112</v>
      </c>
      <c r="G630" s="77" t="s">
        <v>434</v>
      </c>
      <c r="H630" s="77" t="s">
        <v>466</v>
      </c>
      <c r="I630" s="77">
        <v>107305</v>
      </c>
      <c r="J630" s="77" t="s">
        <v>467</v>
      </c>
      <c r="K630" s="77" t="s">
        <v>690</v>
      </c>
      <c r="L630" s="77" t="s">
        <v>552</v>
      </c>
    </row>
    <row r="631" spans="1:12" s="79" customFormat="1" x14ac:dyDescent="0.2">
      <c r="A631" s="77">
        <v>503745</v>
      </c>
      <c r="B631" s="77" t="s">
        <v>412</v>
      </c>
      <c r="C631" s="77" t="s">
        <v>337</v>
      </c>
      <c r="D631" s="77">
        <v>7</v>
      </c>
      <c r="E631" s="78">
        <v>36526</v>
      </c>
      <c r="F631" s="87" t="s">
        <v>1112</v>
      </c>
      <c r="G631" s="77" t="s">
        <v>434</v>
      </c>
      <c r="H631" s="77" t="s">
        <v>466</v>
      </c>
      <c r="I631" s="77">
        <v>107305</v>
      </c>
      <c r="J631" s="77" t="s">
        <v>467</v>
      </c>
      <c r="K631" s="77" t="s">
        <v>809</v>
      </c>
      <c r="L631" s="77" t="s">
        <v>716</v>
      </c>
    </row>
    <row r="632" spans="1:12" s="79" customFormat="1" x14ac:dyDescent="0.2">
      <c r="A632" s="77">
        <v>507981</v>
      </c>
      <c r="B632" s="77" t="s">
        <v>412</v>
      </c>
      <c r="C632" s="77" t="s">
        <v>1217</v>
      </c>
      <c r="D632" s="77">
        <v>10</v>
      </c>
      <c r="E632" s="78">
        <v>36526</v>
      </c>
      <c r="F632" s="87" t="s">
        <v>1112</v>
      </c>
      <c r="G632" s="77" t="s">
        <v>434</v>
      </c>
      <c r="H632" s="77" t="s">
        <v>466</v>
      </c>
      <c r="I632" s="77">
        <v>107306</v>
      </c>
      <c r="J632" s="77" t="s">
        <v>467</v>
      </c>
      <c r="K632" s="77" t="s">
        <v>69</v>
      </c>
      <c r="L632" s="77" t="s">
        <v>1</v>
      </c>
    </row>
    <row r="633" spans="1:12" s="79" customFormat="1" x14ac:dyDescent="0.2">
      <c r="A633" s="77">
        <v>519005</v>
      </c>
      <c r="B633" s="77" t="s">
        <v>412</v>
      </c>
      <c r="C633" s="77" t="s">
        <v>334</v>
      </c>
      <c r="D633" s="77">
        <v>2</v>
      </c>
      <c r="E633" s="78">
        <v>36557</v>
      </c>
      <c r="F633" s="87" t="s">
        <v>1112</v>
      </c>
      <c r="G633" s="77" t="s">
        <v>434</v>
      </c>
      <c r="H633" s="77" t="s">
        <v>364</v>
      </c>
      <c r="I633" s="77">
        <v>107295</v>
      </c>
      <c r="J633" s="77" t="s">
        <v>464</v>
      </c>
      <c r="K633" s="77" t="s">
        <v>540</v>
      </c>
      <c r="L633" s="77" t="s">
        <v>425</v>
      </c>
    </row>
    <row r="634" spans="1:12" s="79" customFormat="1" x14ac:dyDescent="0.2">
      <c r="A634" s="77">
        <v>502402</v>
      </c>
      <c r="B634" s="77" t="s">
        <v>412</v>
      </c>
      <c r="C634" s="77" t="s">
        <v>335</v>
      </c>
      <c r="D634" s="77">
        <v>3</v>
      </c>
      <c r="E634" s="78">
        <v>36526</v>
      </c>
      <c r="F634" s="87" t="s">
        <v>1112</v>
      </c>
      <c r="G634" s="77" t="s">
        <v>434</v>
      </c>
      <c r="H634" s="77" t="s">
        <v>364</v>
      </c>
      <c r="I634" s="77">
        <v>107295</v>
      </c>
      <c r="J634" s="77" t="s">
        <v>464</v>
      </c>
      <c r="K634" s="77" t="s">
        <v>465</v>
      </c>
      <c r="L634" s="77" t="s">
        <v>447</v>
      </c>
    </row>
    <row r="635" spans="1:12" s="79" customFormat="1" x14ac:dyDescent="0.2">
      <c r="A635" s="77">
        <v>503288</v>
      </c>
      <c r="B635" s="77" t="s">
        <v>412</v>
      </c>
      <c r="C635" s="77" t="s">
        <v>335</v>
      </c>
      <c r="D635" s="77">
        <v>3</v>
      </c>
      <c r="E635" s="78">
        <v>36526</v>
      </c>
      <c r="F635" s="87" t="s">
        <v>1112</v>
      </c>
      <c r="G635" s="77" t="s">
        <v>434</v>
      </c>
      <c r="H635" s="77" t="s">
        <v>364</v>
      </c>
      <c r="I635" s="77">
        <v>107296</v>
      </c>
      <c r="J635" s="77" t="s">
        <v>492</v>
      </c>
      <c r="K635" s="77" t="s">
        <v>493</v>
      </c>
      <c r="L635" s="77" t="s">
        <v>447</v>
      </c>
    </row>
    <row r="636" spans="1:12" s="79" customFormat="1" x14ac:dyDescent="0.2">
      <c r="A636" s="77">
        <v>502643</v>
      </c>
      <c r="B636" s="77" t="s">
        <v>412</v>
      </c>
      <c r="C636" s="77" t="s">
        <v>1216</v>
      </c>
      <c r="D636" s="77">
        <v>5</v>
      </c>
      <c r="E636" s="78">
        <v>36526</v>
      </c>
      <c r="F636" s="87" t="s">
        <v>1112</v>
      </c>
      <c r="G636" s="77" t="s">
        <v>434</v>
      </c>
      <c r="H636" s="77" t="s">
        <v>364</v>
      </c>
      <c r="I636" s="77">
        <v>107295</v>
      </c>
      <c r="J636" s="77" t="s">
        <v>464</v>
      </c>
      <c r="K636" s="77" t="s">
        <v>580</v>
      </c>
      <c r="L636" s="77" t="s">
        <v>544</v>
      </c>
    </row>
    <row r="637" spans="1:12" s="79" customFormat="1" x14ac:dyDescent="0.2">
      <c r="A637" s="77">
        <v>504938</v>
      </c>
      <c r="B637" s="77" t="s">
        <v>412</v>
      </c>
      <c r="C637" s="77" t="s">
        <v>1216</v>
      </c>
      <c r="D637" s="77">
        <v>5</v>
      </c>
      <c r="E637" s="78">
        <v>36526</v>
      </c>
      <c r="F637" s="87" t="s">
        <v>1112</v>
      </c>
      <c r="G637" s="77" t="s">
        <v>434</v>
      </c>
      <c r="H637" s="77" t="s">
        <v>364</v>
      </c>
      <c r="I637" s="77">
        <v>107295</v>
      </c>
      <c r="J637" s="77" t="s">
        <v>464</v>
      </c>
      <c r="K637" s="77" t="s">
        <v>658</v>
      </c>
      <c r="L637" s="77" t="s">
        <v>544</v>
      </c>
    </row>
    <row r="638" spans="1:12" s="79" customFormat="1" x14ac:dyDescent="0.2">
      <c r="A638" s="77">
        <v>508132</v>
      </c>
      <c r="B638" s="77" t="s">
        <v>412</v>
      </c>
      <c r="C638" s="77" t="s">
        <v>1216</v>
      </c>
      <c r="D638" s="77">
        <v>5</v>
      </c>
      <c r="E638" s="78">
        <v>36526</v>
      </c>
      <c r="F638" s="87" t="s">
        <v>1112</v>
      </c>
      <c r="G638" s="77" t="s">
        <v>434</v>
      </c>
      <c r="H638" s="77" t="s">
        <v>364</v>
      </c>
      <c r="I638" s="77">
        <v>107296</v>
      </c>
      <c r="J638" s="77" t="s">
        <v>492</v>
      </c>
      <c r="K638" s="77" t="s">
        <v>685</v>
      </c>
      <c r="L638" s="77" t="s">
        <v>544</v>
      </c>
    </row>
    <row r="639" spans="1:12" s="79" customFormat="1" x14ac:dyDescent="0.2">
      <c r="A639" s="77">
        <v>508143</v>
      </c>
      <c r="B639" s="77" t="s">
        <v>412</v>
      </c>
      <c r="C639" s="77" t="s">
        <v>1216</v>
      </c>
      <c r="D639" s="77">
        <v>5</v>
      </c>
      <c r="E639" s="78">
        <v>36526</v>
      </c>
      <c r="F639" s="87" t="s">
        <v>1112</v>
      </c>
      <c r="G639" s="77" t="s">
        <v>434</v>
      </c>
      <c r="H639" s="77" t="s">
        <v>364</v>
      </c>
      <c r="I639" s="77">
        <v>107296</v>
      </c>
      <c r="J639" s="77" t="s">
        <v>492</v>
      </c>
      <c r="K639" s="77" t="s">
        <v>691</v>
      </c>
      <c r="L639" s="77" t="s">
        <v>544</v>
      </c>
    </row>
    <row r="640" spans="1:12" s="79" customFormat="1" x14ac:dyDescent="0.2">
      <c r="A640" s="77">
        <v>560238</v>
      </c>
      <c r="B640" s="77" t="s">
        <v>412</v>
      </c>
      <c r="C640" s="77" t="s">
        <v>1216</v>
      </c>
      <c r="D640" s="77">
        <v>5</v>
      </c>
      <c r="E640" s="78">
        <v>36708</v>
      </c>
      <c r="F640" s="87" t="s">
        <v>1112</v>
      </c>
      <c r="G640" s="77" t="s">
        <v>434</v>
      </c>
      <c r="H640" s="77" t="s">
        <v>364</v>
      </c>
      <c r="I640" s="77">
        <v>107295</v>
      </c>
      <c r="J640" s="77" t="s">
        <v>464</v>
      </c>
      <c r="K640" s="77" t="s">
        <v>701</v>
      </c>
      <c r="L640" s="77" t="s">
        <v>544</v>
      </c>
    </row>
    <row r="641" spans="1:12" s="79" customFormat="1" x14ac:dyDescent="0.2">
      <c r="A641" s="77">
        <v>501761</v>
      </c>
      <c r="B641" s="77" t="s">
        <v>412</v>
      </c>
      <c r="C641" s="77" t="s">
        <v>337</v>
      </c>
      <c r="D641" s="77">
        <v>7</v>
      </c>
      <c r="E641" s="78">
        <v>36526</v>
      </c>
      <c r="F641" s="87" t="s">
        <v>1112</v>
      </c>
      <c r="G641" s="77" t="s">
        <v>434</v>
      </c>
      <c r="H641" s="77" t="s">
        <v>364</v>
      </c>
      <c r="I641" s="77">
        <v>107295</v>
      </c>
      <c r="J641" s="77" t="s">
        <v>464</v>
      </c>
      <c r="K641" s="77" t="s">
        <v>1093</v>
      </c>
      <c r="L641" s="77" t="s">
        <v>714</v>
      </c>
    </row>
    <row r="642" spans="1:12" s="79" customFormat="1" x14ac:dyDescent="0.2">
      <c r="A642" s="77">
        <v>501795</v>
      </c>
      <c r="B642" s="77" t="s">
        <v>412</v>
      </c>
      <c r="C642" s="77" t="s">
        <v>337</v>
      </c>
      <c r="D642" s="77">
        <v>7</v>
      </c>
      <c r="E642" s="78">
        <v>36526</v>
      </c>
      <c r="F642" s="87" t="s">
        <v>1112</v>
      </c>
      <c r="G642" s="77" t="s">
        <v>434</v>
      </c>
      <c r="H642" s="77" t="s">
        <v>364</v>
      </c>
      <c r="I642" s="77">
        <v>107295</v>
      </c>
      <c r="J642" s="77" t="s">
        <v>464</v>
      </c>
      <c r="K642" s="77" t="s">
        <v>749</v>
      </c>
      <c r="L642" s="77" t="s">
        <v>714</v>
      </c>
    </row>
    <row r="643" spans="1:12" s="79" customFormat="1" x14ac:dyDescent="0.2">
      <c r="A643" s="77">
        <v>503615</v>
      </c>
      <c r="B643" s="77" t="s">
        <v>412</v>
      </c>
      <c r="C643" s="77" t="s">
        <v>337</v>
      </c>
      <c r="D643" s="77">
        <v>7</v>
      </c>
      <c r="E643" s="78">
        <v>36526</v>
      </c>
      <c r="F643" s="87" t="s">
        <v>1112</v>
      </c>
      <c r="G643" s="77" t="s">
        <v>434</v>
      </c>
      <c r="H643" s="77" t="s">
        <v>364</v>
      </c>
      <c r="I643" s="77">
        <v>107295</v>
      </c>
      <c r="J643" s="77" t="s">
        <v>464</v>
      </c>
      <c r="K643" s="77" t="s">
        <v>801</v>
      </c>
      <c r="L643" s="77" t="s">
        <v>731</v>
      </c>
    </row>
    <row r="644" spans="1:12" s="79" customFormat="1" x14ac:dyDescent="0.2">
      <c r="A644" s="77">
        <v>503662</v>
      </c>
      <c r="B644" s="77" t="s">
        <v>412</v>
      </c>
      <c r="C644" s="77" t="s">
        <v>337</v>
      </c>
      <c r="D644" s="77">
        <v>7</v>
      </c>
      <c r="E644" s="78">
        <v>36526</v>
      </c>
      <c r="F644" s="87" t="s">
        <v>1112</v>
      </c>
      <c r="G644" s="77" t="s">
        <v>434</v>
      </c>
      <c r="H644" s="77" t="s">
        <v>364</v>
      </c>
      <c r="I644" s="77">
        <v>107295</v>
      </c>
      <c r="J644" s="77" t="s">
        <v>464</v>
      </c>
      <c r="K644" s="77" t="s">
        <v>803</v>
      </c>
      <c r="L644" s="77" t="s">
        <v>714</v>
      </c>
    </row>
    <row r="645" spans="1:12" s="79" customFormat="1" x14ac:dyDescent="0.2">
      <c r="A645" s="77">
        <v>560752</v>
      </c>
      <c r="B645" s="77" t="s">
        <v>412</v>
      </c>
      <c r="C645" s="77" t="s">
        <v>337</v>
      </c>
      <c r="D645" s="77">
        <v>7</v>
      </c>
      <c r="E645" s="78">
        <v>36724</v>
      </c>
      <c r="F645" s="87" t="s">
        <v>1112</v>
      </c>
      <c r="G645" s="77" t="s">
        <v>434</v>
      </c>
      <c r="H645" s="77" t="s">
        <v>364</v>
      </c>
      <c r="I645" s="77">
        <v>107295</v>
      </c>
      <c r="J645" s="77" t="s">
        <v>464</v>
      </c>
      <c r="K645" s="77" t="s">
        <v>865</v>
      </c>
      <c r="L645" s="77" t="s">
        <v>731</v>
      </c>
    </row>
    <row r="646" spans="1:12" s="79" customFormat="1" x14ac:dyDescent="0.2">
      <c r="A646" s="77">
        <v>565779</v>
      </c>
      <c r="B646" s="77" t="s">
        <v>412</v>
      </c>
      <c r="C646" s="77" t="s">
        <v>337</v>
      </c>
      <c r="D646" s="77">
        <v>7</v>
      </c>
      <c r="E646" s="78">
        <v>36903</v>
      </c>
      <c r="F646" s="87" t="s">
        <v>1112</v>
      </c>
      <c r="G646" s="77" t="s">
        <v>434</v>
      </c>
      <c r="H646" s="77" t="s">
        <v>364</v>
      </c>
      <c r="I646" s="77">
        <v>107295</v>
      </c>
      <c r="J646" s="77" t="s">
        <v>464</v>
      </c>
      <c r="K646" s="77" t="s">
        <v>219</v>
      </c>
      <c r="L646" s="77" t="s">
        <v>714</v>
      </c>
    </row>
    <row r="647" spans="1:12" s="79" customFormat="1" x14ac:dyDescent="0.2">
      <c r="A647" s="77">
        <v>501786</v>
      </c>
      <c r="B647" s="77" t="s">
        <v>412</v>
      </c>
      <c r="C647" s="77" t="s">
        <v>338</v>
      </c>
      <c r="D647" s="77">
        <v>8</v>
      </c>
      <c r="E647" s="78">
        <v>36526</v>
      </c>
      <c r="F647" s="87" t="s">
        <v>1112</v>
      </c>
      <c r="G647" s="77" t="s">
        <v>434</v>
      </c>
      <c r="H647" s="77" t="s">
        <v>364</v>
      </c>
      <c r="I647" s="77">
        <v>107295</v>
      </c>
      <c r="J647" s="77" t="s">
        <v>464</v>
      </c>
      <c r="K647" s="77" t="s">
        <v>890</v>
      </c>
      <c r="L647" s="77" t="s">
        <v>1122</v>
      </c>
    </row>
    <row r="648" spans="1:12" s="79" customFormat="1" x14ac:dyDescent="0.2">
      <c r="A648" s="77">
        <v>540295</v>
      </c>
      <c r="B648" s="77" t="s">
        <v>412</v>
      </c>
      <c r="C648" s="77" t="s">
        <v>338</v>
      </c>
      <c r="D648" s="77">
        <v>8</v>
      </c>
      <c r="E648" s="78">
        <v>36745</v>
      </c>
      <c r="F648" s="87" t="s">
        <v>1112</v>
      </c>
      <c r="G648" s="77" t="s">
        <v>434</v>
      </c>
      <c r="H648" s="77" t="s">
        <v>364</v>
      </c>
      <c r="I648" s="77">
        <v>107296</v>
      </c>
      <c r="J648" s="77" t="s">
        <v>492</v>
      </c>
      <c r="K648" s="77" t="s">
        <v>906</v>
      </c>
      <c r="L648" s="77" t="s">
        <v>879</v>
      </c>
    </row>
    <row r="649" spans="1:12" s="79" customFormat="1" x14ac:dyDescent="0.2">
      <c r="A649" s="77">
        <v>565790</v>
      </c>
      <c r="B649" s="77" t="s">
        <v>412</v>
      </c>
      <c r="C649" s="77" t="s">
        <v>339</v>
      </c>
      <c r="D649" s="77">
        <v>9</v>
      </c>
      <c r="E649" s="78">
        <v>36907</v>
      </c>
      <c r="F649" s="87" t="s">
        <v>1112</v>
      </c>
      <c r="G649" s="77" t="s">
        <v>434</v>
      </c>
      <c r="H649" s="77" t="s">
        <v>364</v>
      </c>
      <c r="I649" s="77">
        <v>107295</v>
      </c>
      <c r="J649" s="77" t="s">
        <v>464</v>
      </c>
      <c r="K649" s="77" t="s">
        <v>224</v>
      </c>
      <c r="L649" s="77" t="s">
        <v>1115</v>
      </c>
    </row>
    <row r="650" spans="1:12" s="79" customFormat="1" x14ac:dyDescent="0.2">
      <c r="A650" s="77">
        <v>560519</v>
      </c>
      <c r="B650" s="77" t="s">
        <v>412</v>
      </c>
      <c r="C650" s="80" t="s">
        <v>360</v>
      </c>
      <c r="D650" s="77">
        <v>11</v>
      </c>
      <c r="E650" s="78">
        <v>36724</v>
      </c>
      <c r="F650" s="87" t="s">
        <v>1112</v>
      </c>
      <c r="G650" s="77" t="s">
        <v>434</v>
      </c>
      <c r="H650" s="77" t="s">
        <v>364</v>
      </c>
      <c r="I650" s="77">
        <v>107295</v>
      </c>
      <c r="J650" s="77" t="s">
        <v>464</v>
      </c>
      <c r="K650" s="77" t="s">
        <v>964</v>
      </c>
      <c r="L650" s="77" t="s">
        <v>965</v>
      </c>
    </row>
    <row r="651" spans="1:12" s="79" customFormat="1" x14ac:dyDescent="0.2">
      <c r="A651" s="77">
        <v>564397</v>
      </c>
      <c r="B651" s="77" t="s">
        <v>412</v>
      </c>
      <c r="C651" s="77" t="s">
        <v>1218</v>
      </c>
      <c r="D651" s="77">
        <v>12</v>
      </c>
      <c r="E651" s="78">
        <v>36871</v>
      </c>
      <c r="F651" s="87" t="s">
        <v>1112</v>
      </c>
      <c r="G651" s="77" t="s">
        <v>434</v>
      </c>
      <c r="H651" s="77" t="s">
        <v>364</v>
      </c>
      <c r="I651" s="77">
        <v>107295</v>
      </c>
      <c r="J651" s="77" t="s">
        <v>464</v>
      </c>
      <c r="K651" s="77" t="s">
        <v>206</v>
      </c>
      <c r="L651" s="77" t="s">
        <v>133</v>
      </c>
    </row>
    <row r="652" spans="1:12" s="79" customFormat="1" x14ac:dyDescent="0.2">
      <c r="A652" s="77">
        <v>500327</v>
      </c>
      <c r="B652" s="77" t="s">
        <v>412</v>
      </c>
      <c r="C652" s="77" t="s">
        <v>1218</v>
      </c>
      <c r="D652" s="77">
        <v>12</v>
      </c>
      <c r="E652" s="78">
        <v>36633</v>
      </c>
      <c r="F652" s="87" t="s">
        <v>1112</v>
      </c>
      <c r="G652" s="77" t="s">
        <v>434</v>
      </c>
      <c r="H652" s="77" t="s">
        <v>364</v>
      </c>
      <c r="I652" s="77">
        <v>107296</v>
      </c>
      <c r="J652" s="77" t="s">
        <v>492</v>
      </c>
      <c r="K652" s="77" t="s">
        <v>143</v>
      </c>
      <c r="L652" s="77" t="s">
        <v>144</v>
      </c>
    </row>
    <row r="653" spans="1:12" s="79" customFormat="1" x14ac:dyDescent="0.2">
      <c r="A653" s="77">
        <v>503394</v>
      </c>
      <c r="B653" s="77" t="s">
        <v>412</v>
      </c>
      <c r="C653" s="77" t="s">
        <v>1218</v>
      </c>
      <c r="D653" s="77">
        <v>12</v>
      </c>
      <c r="E653" s="78">
        <v>36526</v>
      </c>
      <c r="F653" s="87" t="s">
        <v>1112</v>
      </c>
      <c r="G653" s="77" t="s">
        <v>434</v>
      </c>
      <c r="H653" s="77" t="s">
        <v>364</v>
      </c>
      <c r="I653" s="77">
        <v>107295</v>
      </c>
      <c r="J653" s="77" t="s">
        <v>464</v>
      </c>
      <c r="K653" s="77" t="s">
        <v>160</v>
      </c>
      <c r="L653" s="77" t="s">
        <v>137</v>
      </c>
    </row>
    <row r="654" spans="1:12" s="79" customFormat="1" x14ac:dyDescent="0.2">
      <c r="A654" s="77">
        <v>502476</v>
      </c>
      <c r="B654" s="77" t="s">
        <v>412</v>
      </c>
      <c r="C654" s="77" t="s">
        <v>1216</v>
      </c>
      <c r="D654" s="77">
        <v>5</v>
      </c>
      <c r="E654" s="78">
        <v>36526</v>
      </c>
      <c r="F654" s="87" t="s">
        <v>1112</v>
      </c>
      <c r="G654" s="77" t="s">
        <v>434</v>
      </c>
      <c r="H654" s="77" t="s">
        <v>365</v>
      </c>
      <c r="I654" s="77">
        <v>107299</v>
      </c>
      <c r="J654" s="77" t="s">
        <v>572</v>
      </c>
      <c r="K654" s="77" t="s">
        <v>573</v>
      </c>
      <c r="L654" s="77" t="s">
        <v>692</v>
      </c>
    </row>
    <row r="655" spans="1:12" s="79" customFormat="1" x14ac:dyDescent="0.2">
      <c r="A655" s="77">
        <v>503899</v>
      </c>
      <c r="B655" s="77" t="s">
        <v>412</v>
      </c>
      <c r="C655" s="77" t="s">
        <v>1216</v>
      </c>
      <c r="D655" s="77">
        <v>5</v>
      </c>
      <c r="E655" s="78">
        <v>36526</v>
      </c>
      <c r="F655" s="87" t="s">
        <v>1112</v>
      </c>
      <c r="G655" s="77" t="s">
        <v>434</v>
      </c>
      <c r="H655" s="77" t="s">
        <v>365</v>
      </c>
      <c r="I655" s="77">
        <v>107299</v>
      </c>
      <c r="J655" s="77" t="s">
        <v>572</v>
      </c>
      <c r="K655" s="77" t="s">
        <v>652</v>
      </c>
      <c r="L655" s="77" t="s">
        <v>544</v>
      </c>
    </row>
    <row r="656" spans="1:12" s="79" customFormat="1" x14ac:dyDescent="0.2">
      <c r="A656" s="77">
        <v>508113</v>
      </c>
      <c r="B656" s="77" t="s">
        <v>412</v>
      </c>
      <c r="C656" s="77" t="s">
        <v>1216</v>
      </c>
      <c r="D656" s="77">
        <v>5</v>
      </c>
      <c r="E656" s="78">
        <v>36526</v>
      </c>
      <c r="F656" s="87" t="s">
        <v>1112</v>
      </c>
      <c r="G656" s="77" t="s">
        <v>434</v>
      </c>
      <c r="H656" s="77" t="s">
        <v>365</v>
      </c>
      <c r="I656" s="77">
        <v>150094</v>
      </c>
      <c r="J656" s="77" t="s">
        <v>1095</v>
      </c>
      <c r="K656" s="77" t="s">
        <v>684</v>
      </c>
      <c r="L656" s="77" t="s">
        <v>692</v>
      </c>
    </row>
    <row r="657" spans="1:12" s="79" customFormat="1" x14ac:dyDescent="0.2">
      <c r="A657" s="77">
        <v>508138</v>
      </c>
      <c r="B657" s="77" t="s">
        <v>412</v>
      </c>
      <c r="C657" s="77" t="s">
        <v>1216</v>
      </c>
      <c r="D657" s="77">
        <v>5</v>
      </c>
      <c r="E657" s="78">
        <v>36526</v>
      </c>
      <c r="F657" s="87" t="s">
        <v>1112</v>
      </c>
      <c r="G657" s="77" t="s">
        <v>434</v>
      </c>
      <c r="H657" s="77" t="s">
        <v>365</v>
      </c>
      <c r="I657" s="77">
        <v>150094</v>
      </c>
      <c r="J657" s="77" t="s">
        <v>1095</v>
      </c>
      <c r="K657" s="77" t="s">
        <v>688</v>
      </c>
      <c r="L657" s="77" t="s">
        <v>544</v>
      </c>
    </row>
    <row r="658" spans="1:12" s="79" customFormat="1" x14ac:dyDescent="0.2">
      <c r="A658" s="77">
        <v>502852</v>
      </c>
      <c r="B658" s="77" t="s">
        <v>412</v>
      </c>
      <c r="C658" s="77" t="s">
        <v>337</v>
      </c>
      <c r="D658" s="77">
        <v>7</v>
      </c>
      <c r="E658" s="78">
        <v>36526</v>
      </c>
      <c r="F658" s="87" t="s">
        <v>1112</v>
      </c>
      <c r="G658" s="77" t="s">
        <v>434</v>
      </c>
      <c r="H658" s="77" t="s">
        <v>365</v>
      </c>
      <c r="I658" s="77">
        <v>107299</v>
      </c>
      <c r="J658" s="77" t="s">
        <v>572</v>
      </c>
      <c r="K658" s="77" t="s">
        <v>766</v>
      </c>
      <c r="L658" s="77" t="s">
        <v>714</v>
      </c>
    </row>
    <row r="659" spans="1:12" s="79" customFormat="1" x14ac:dyDescent="0.2">
      <c r="A659" s="77">
        <v>500028</v>
      </c>
      <c r="B659" s="77" t="s">
        <v>412</v>
      </c>
      <c r="C659" s="77" t="s">
        <v>339</v>
      </c>
      <c r="D659" s="77">
        <v>9</v>
      </c>
      <c r="E659" s="78">
        <v>36526</v>
      </c>
      <c r="F659" s="87" t="s">
        <v>1112</v>
      </c>
      <c r="G659" s="77" t="s">
        <v>434</v>
      </c>
      <c r="H659" s="77" t="s">
        <v>365</v>
      </c>
      <c r="I659" s="77">
        <v>107299</v>
      </c>
      <c r="J659" s="77" t="s">
        <v>572</v>
      </c>
      <c r="K659" s="77" t="s">
        <v>253</v>
      </c>
      <c r="L659" s="77" t="s">
        <v>1135</v>
      </c>
    </row>
    <row r="660" spans="1:12" s="79" customFormat="1" x14ac:dyDescent="0.2">
      <c r="A660" s="77">
        <v>562952</v>
      </c>
      <c r="B660" s="77" t="s">
        <v>412</v>
      </c>
      <c r="C660" s="77" t="s">
        <v>1217</v>
      </c>
      <c r="D660" s="77">
        <v>10</v>
      </c>
      <c r="E660" s="78">
        <v>36815</v>
      </c>
      <c r="F660" s="87" t="s">
        <v>1112</v>
      </c>
      <c r="G660" s="77" t="s">
        <v>434</v>
      </c>
      <c r="H660" s="77" t="s">
        <v>365</v>
      </c>
      <c r="I660" s="77">
        <v>107299</v>
      </c>
      <c r="J660" s="77" t="s">
        <v>572</v>
      </c>
      <c r="K660" s="77" t="s">
        <v>77</v>
      </c>
      <c r="L660" s="77" t="s">
        <v>22</v>
      </c>
    </row>
    <row r="661" spans="1:12" s="79" customFormat="1" x14ac:dyDescent="0.2">
      <c r="A661" s="77">
        <v>561301</v>
      </c>
      <c r="B661" s="77" t="s">
        <v>412</v>
      </c>
      <c r="C661" s="77" t="s">
        <v>1218</v>
      </c>
      <c r="D661" s="77">
        <v>12</v>
      </c>
      <c r="E661" s="78">
        <v>36759</v>
      </c>
      <c r="F661" s="87" t="s">
        <v>1112</v>
      </c>
      <c r="G661" s="77" t="s">
        <v>434</v>
      </c>
      <c r="H661" s="77" t="s">
        <v>365</v>
      </c>
      <c r="I661" s="77">
        <v>107299</v>
      </c>
      <c r="J661" s="77" t="s">
        <v>572</v>
      </c>
      <c r="K661" s="77" t="s">
        <v>196</v>
      </c>
      <c r="L661" s="77" t="s">
        <v>137</v>
      </c>
    </row>
    <row r="662" spans="1:12" s="79" customFormat="1" x14ac:dyDescent="0.2">
      <c r="A662" s="77">
        <v>502309</v>
      </c>
      <c r="B662" s="77" t="s">
        <v>412</v>
      </c>
      <c r="C662" s="77" t="s">
        <v>334</v>
      </c>
      <c r="D662" s="77">
        <v>2</v>
      </c>
      <c r="E662" s="78">
        <v>36526</v>
      </c>
      <c r="F662" s="87" t="s">
        <v>1112</v>
      </c>
      <c r="G662" s="77" t="s">
        <v>434</v>
      </c>
      <c r="H662" s="77" t="s">
        <v>366</v>
      </c>
      <c r="I662" s="77">
        <v>107300</v>
      </c>
      <c r="J662" s="77" t="s">
        <v>435</v>
      </c>
      <c r="K662" s="77" t="s">
        <v>436</v>
      </c>
      <c r="L662" s="77" t="s">
        <v>429</v>
      </c>
    </row>
    <row r="663" spans="1:12" s="79" customFormat="1" x14ac:dyDescent="0.2">
      <c r="A663" s="77">
        <v>500344</v>
      </c>
      <c r="B663" s="77" t="s">
        <v>412</v>
      </c>
      <c r="C663" s="77" t="s">
        <v>335</v>
      </c>
      <c r="D663" s="77">
        <v>3</v>
      </c>
      <c r="E663" s="78">
        <v>36526</v>
      </c>
      <c r="F663" s="87" t="s">
        <v>1112</v>
      </c>
      <c r="G663" s="77" t="s">
        <v>434</v>
      </c>
      <c r="H663" s="77" t="s">
        <v>366</v>
      </c>
      <c r="I663" s="77">
        <v>107300</v>
      </c>
      <c r="J663" s="77" t="s">
        <v>435</v>
      </c>
      <c r="K663" s="77" t="s">
        <v>451</v>
      </c>
      <c r="L663" s="77" t="s">
        <v>452</v>
      </c>
    </row>
    <row r="664" spans="1:12" s="79" customFormat="1" x14ac:dyDescent="0.2">
      <c r="A664" s="77">
        <v>502598</v>
      </c>
      <c r="B664" s="77" t="s">
        <v>412</v>
      </c>
      <c r="C664" s="77" t="s">
        <v>1216</v>
      </c>
      <c r="D664" s="77">
        <v>5</v>
      </c>
      <c r="E664" s="78">
        <v>36598</v>
      </c>
      <c r="F664" s="87" t="s">
        <v>1112</v>
      </c>
      <c r="G664" s="77" t="s">
        <v>434</v>
      </c>
      <c r="H664" s="77" t="s">
        <v>366</v>
      </c>
      <c r="I664" s="77">
        <v>107300</v>
      </c>
      <c r="J664" s="77" t="s">
        <v>435</v>
      </c>
      <c r="K664" s="77" t="s">
        <v>577</v>
      </c>
      <c r="L664" s="77" t="s">
        <v>552</v>
      </c>
    </row>
    <row r="665" spans="1:12" s="79" customFormat="1" x14ac:dyDescent="0.2">
      <c r="A665" s="77">
        <v>502919</v>
      </c>
      <c r="B665" s="77" t="s">
        <v>412</v>
      </c>
      <c r="C665" s="77" t="s">
        <v>1216</v>
      </c>
      <c r="D665" s="77">
        <v>5</v>
      </c>
      <c r="E665" s="78">
        <v>36526</v>
      </c>
      <c r="F665" s="87" t="s">
        <v>1112</v>
      </c>
      <c r="G665" s="77" t="s">
        <v>434</v>
      </c>
      <c r="H665" s="77" t="s">
        <v>366</v>
      </c>
      <c r="I665" s="77">
        <v>107300</v>
      </c>
      <c r="J665" s="77" t="s">
        <v>435</v>
      </c>
      <c r="K665" s="77" t="s">
        <v>609</v>
      </c>
      <c r="L665" s="77" t="s">
        <v>552</v>
      </c>
    </row>
    <row r="666" spans="1:12" s="79" customFormat="1" x14ac:dyDescent="0.2">
      <c r="A666" s="77">
        <v>503738</v>
      </c>
      <c r="B666" s="77" t="s">
        <v>412</v>
      </c>
      <c r="C666" s="77" t="s">
        <v>1216</v>
      </c>
      <c r="D666" s="77">
        <v>5</v>
      </c>
      <c r="E666" s="78">
        <v>36526</v>
      </c>
      <c r="F666" s="87" t="s">
        <v>1112</v>
      </c>
      <c r="G666" s="77" t="s">
        <v>434</v>
      </c>
      <c r="H666" s="77" t="s">
        <v>366</v>
      </c>
      <c r="I666" s="77">
        <v>107300</v>
      </c>
      <c r="J666" s="77" t="s">
        <v>435</v>
      </c>
      <c r="K666" s="77" t="s">
        <v>638</v>
      </c>
      <c r="L666" s="77" t="s">
        <v>552</v>
      </c>
    </row>
    <row r="667" spans="1:12" s="79" customFormat="1" x14ac:dyDescent="0.2">
      <c r="A667" s="77">
        <v>504933</v>
      </c>
      <c r="B667" s="77" t="s">
        <v>412</v>
      </c>
      <c r="C667" s="77" t="s">
        <v>1216</v>
      </c>
      <c r="D667" s="77">
        <v>5</v>
      </c>
      <c r="E667" s="78">
        <v>36526</v>
      </c>
      <c r="F667" s="87" t="s">
        <v>1112</v>
      </c>
      <c r="G667" s="77" t="s">
        <v>434</v>
      </c>
      <c r="H667" s="77" t="s">
        <v>366</v>
      </c>
      <c r="I667" s="77">
        <v>107300</v>
      </c>
      <c r="J667" s="77" t="s">
        <v>435</v>
      </c>
      <c r="K667" s="77" t="s">
        <v>820</v>
      </c>
      <c r="L667" s="77" t="s">
        <v>552</v>
      </c>
    </row>
    <row r="668" spans="1:12" s="79" customFormat="1" x14ac:dyDescent="0.2">
      <c r="A668" s="77">
        <v>500306</v>
      </c>
      <c r="B668" s="77" t="s">
        <v>412</v>
      </c>
      <c r="C668" s="77" t="s">
        <v>337</v>
      </c>
      <c r="D668" s="77">
        <v>7</v>
      </c>
      <c r="E668" s="78">
        <v>36633</v>
      </c>
      <c r="F668" s="87" t="s">
        <v>1112</v>
      </c>
      <c r="G668" s="77" t="s">
        <v>434</v>
      </c>
      <c r="H668" s="77" t="s">
        <v>366</v>
      </c>
      <c r="I668" s="77">
        <v>107300</v>
      </c>
      <c r="J668" s="77" t="s">
        <v>435</v>
      </c>
      <c r="K668" s="77" t="s">
        <v>733</v>
      </c>
      <c r="L668" s="77" t="s">
        <v>716</v>
      </c>
    </row>
    <row r="669" spans="1:12" s="79" customFormat="1" x14ac:dyDescent="0.2">
      <c r="A669" s="77">
        <v>500323</v>
      </c>
      <c r="B669" s="77" t="s">
        <v>412</v>
      </c>
      <c r="C669" s="77" t="s">
        <v>337</v>
      </c>
      <c r="D669" s="77">
        <v>7</v>
      </c>
      <c r="E669" s="78">
        <v>36633</v>
      </c>
      <c r="F669" s="87" t="s">
        <v>1112</v>
      </c>
      <c r="G669" s="77" t="s">
        <v>434</v>
      </c>
      <c r="H669" s="77" t="s">
        <v>366</v>
      </c>
      <c r="I669" s="77">
        <v>107300</v>
      </c>
      <c r="J669" s="77" t="s">
        <v>435</v>
      </c>
      <c r="K669" s="77" t="s">
        <v>735</v>
      </c>
      <c r="L669" s="77" t="s">
        <v>716</v>
      </c>
    </row>
    <row r="670" spans="1:12" s="79" customFormat="1" x14ac:dyDescent="0.2">
      <c r="A670" s="77">
        <v>503747</v>
      </c>
      <c r="B670" s="77" t="s">
        <v>412</v>
      </c>
      <c r="C670" s="77" t="s">
        <v>337</v>
      </c>
      <c r="D670" s="77">
        <v>7</v>
      </c>
      <c r="E670" s="78">
        <v>36526</v>
      </c>
      <c r="F670" s="87" t="s">
        <v>1112</v>
      </c>
      <c r="G670" s="77" t="s">
        <v>434</v>
      </c>
      <c r="H670" s="77" t="s">
        <v>366</v>
      </c>
      <c r="I670" s="77">
        <v>107300</v>
      </c>
      <c r="J670" s="77" t="s">
        <v>435</v>
      </c>
      <c r="K670" s="77" t="s">
        <v>810</v>
      </c>
      <c r="L670" s="77" t="s">
        <v>716</v>
      </c>
    </row>
    <row r="671" spans="1:12" s="79" customFormat="1" x14ac:dyDescent="0.2">
      <c r="A671" s="77">
        <v>508142</v>
      </c>
      <c r="B671" s="77" t="s">
        <v>412</v>
      </c>
      <c r="C671" s="77" t="s">
        <v>337</v>
      </c>
      <c r="D671" s="77">
        <v>7</v>
      </c>
      <c r="E671" s="78">
        <v>36526</v>
      </c>
      <c r="F671" s="87" t="s">
        <v>1112</v>
      </c>
      <c r="G671" s="77" t="s">
        <v>434</v>
      </c>
      <c r="H671" s="77" t="s">
        <v>366</v>
      </c>
      <c r="I671" s="77">
        <v>107300</v>
      </c>
      <c r="J671" s="77" t="s">
        <v>435</v>
      </c>
      <c r="K671" s="77" t="s">
        <v>850</v>
      </c>
      <c r="L671" s="77" t="s">
        <v>716</v>
      </c>
    </row>
    <row r="672" spans="1:12" s="79" customFormat="1" x14ac:dyDescent="0.2">
      <c r="A672" s="77">
        <v>501791</v>
      </c>
      <c r="B672" s="77" t="s">
        <v>412</v>
      </c>
      <c r="C672" s="77" t="s">
        <v>338</v>
      </c>
      <c r="D672" s="77">
        <v>8</v>
      </c>
      <c r="E672" s="78">
        <v>36526</v>
      </c>
      <c r="F672" s="87" t="s">
        <v>1112</v>
      </c>
      <c r="G672" s="77" t="s">
        <v>434</v>
      </c>
      <c r="H672" s="77" t="s">
        <v>366</v>
      </c>
      <c r="I672" s="77">
        <v>107300</v>
      </c>
      <c r="J672" s="77" t="s">
        <v>435</v>
      </c>
      <c r="K672" s="77" t="s">
        <v>891</v>
      </c>
      <c r="L672" s="77" t="s">
        <v>1122</v>
      </c>
    </row>
    <row r="673" spans="1:12" s="79" customFormat="1" x14ac:dyDescent="0.2">
      <c r="A673" s="77">
        <v>501790</v>
      </c>
      <c r="B673" s="77" t="s">
        <v>412</v>
      </c>
      <c r="C673" s="77" t="s">
        <v>339</v>
      </c>
      <c r="D673" s="77">
        <v>9</v>
      </c>
      <c r="E673" s="78">
        <v>36526</v>
      </c>
      <c r="F673" s="87" t="s">
        <v>1112</v>
      </c>
      <c r="G673" s="77" t="s">
        <v>434</v>
      </c>
      <c r="H673" s="77" t="s">
        <v>366</v>
      </c>
      <c r="I673" s="77">
        <v>107300</v>
      </c>
      <c r="J673" s="77" t="s">
        <v>435</v>
      </c>
      <c r="K673" s="77" t="s">
        <v>935</v>
      </c>
      <c r="L673" s="77" t="s">
        <v>1114</v>
      </c>
    </row>
    <row r="674" spans="1:12" s="79" customFormat="1" x14ac:dyDescent="0.2">
      <c r="A674" s="77">
        <v>502592</v>
      </c>
      <c r="B674" s="77" t="s">
        <v>412</v>
      </c>
      <c r="C674" s="77" t="s">
        <v>1217</v>
      </c>
      <c r="D674" s="77">
        <v>10</v>
      </c>
      <c r="E674" s="78">
        <v>36591</v>
      </c>
      <c r="F674" s="87" t="s">
        <v>1112</v>
      </c>
      <c r="G674" s="77" t="s">
        <v>434</v>
      </c>
      <c r="H674" s="77" t="s">
        <v>366</v>
      </c>
      <c r="I674" s="77">
        <v>107301</v>
      </c>
      <c r="J674" s="77" t="s">
        <v>17</v>
      </c>
      <c r="K674" s="77" t="s">
        <v>18</v>
      </c>
      <c r="L674" s="77" t="s">
        <v>1</v>
      </c>
    </row>
    <row r="675" spans="1:12" s="79" customFormat="1" x14ac:dyDescent="0.2">
      <c r="A675" s="77">
        <v>503822</v>
      </c>
      <c r="B675" s="77" t="s">
        <v>412</v>
      </c>
      <c r="C675" s="77" t="s">
        <v>1217</v>
      </c>
      <c r="D675" s="77">
        <v>10</v>
      </c>
      <c r="E675" s="78">
        <v>36526</v>
      </c>
      <c r="F675" s="87" t="s">
        <v>1112</v>
      </c>
      <c r="G675" s="77" t="s">
        <v>434</v>
      </c>
      <c r="H675" s="77" t="s">
        <v>366</v>
      </c>
      <c r="I675" s="77">
        <v>107301</v>
      </c>
      <c r="J675" s="77" t="s">
        <v>17</v>
      </c>
      <c r="K675" s="77" t="s">
        <v>44</v>
      </c>
      <c r="L675" s="77" t="s">
        <v>1</v>
      </c>
    </row>
    <row r="676" spans="1:12" s="79" customFormat="1" x14ac:dyDescent="0.2">
      <c r="A676" s="77">
        <v>503890</v>
      </c>
      <c r="B676" s="77" t="s">
        <v>412</v>
      </c>
      <c r="C676" s="77" t="s">
        <v>1217</v>
      </c>
      <c r="D676" s="77">
        <v>10</v>
      </c>
      <c r="E676" s="78">
        <v>36526</v>
      </c>
      <c r="F676" s="87" t="s">
        <v>1112</v>
      </c>
      <c r="G676" s="77" t="s">
        <v>434</v>
      </c>
      <c r="H676" s="77" t="s">
        <v>366</v>
      </c>
      <c r="I676" s="77">
        <v>107300</v>
      </c>
      <c r="J676" s="77" t="s">
        <v>435</v>
      </c>
      <c r="K676" s="77" t="s">
        <v>48</v>
      </c>
      <c r="L676" s="77" t="s">
        <v>1</v>
      </c>
    </row>
    <row r="677" spans="1:12" s="79" customFormat="1" x14ac:dyDescent="0.2">
      <c r="A677" s="77">
        <v>507272</v>
      </c>
      <c r="B677" s="77" t="s">
        <v>412</v>
      </c>
      <c r="C677" s="77" t="s">
        <v>1217</v>
      </c>
      <c r="D677" s="77">
        <v>10</v>
      </c>
      <c r="E677" s="78">
        <v>36526</v>
      </c>
      <c r="F677" s="87" t="s">
        <v>1112</v>
      </c>
      <c r="G677" s="77" t="s">
        <v>434</v>
      </c>
      <c r="H677" s="77" t="s">
        <v>366</v>
      </c>
      <c r="I677" s="77">
        <v>107302</v>
      </c>
      <c r="J677" s="77" t="s">
        <v>936</v>
      </c>
      <c r="K677" s="77" t="s">
        <v>52</v>
      </c>
      <c r="L677" s="77" t="s">
        <v>1</v>
      </c>
    </row>
    <row r="678" spans="1:12" s="79" customFormat="1" x14ac:dyDescent="0.2">
      <c r="A678" s="77">
        <v>408765</v>
      </c>
      <c r="B678" s="77" t="s">
        <v>412</v>
      </c>
      <c r="C678" s="80" t="s">
        <v>360</v>
      </c>
      <c r="D678" s="77">
        <v>11</v>
      </c>
      <c r="E678" s="78">
        <v>36526</v>
      </c>
      <c r="F678" s="87" t="s">
        <v>1112</v>
      </c>
      <c r="G678" s="77" t="s">
        <v>434</v>
      </c>
      <c r="H678" s="77" t="s">
        <v>366</v>
      </c>
      <c r="I678" s="77">
        <v>107301</v>
      </c>
      <c r="J678" s="77" t="s">
        <v>17</v>
      </c>
      <c r="K678" s="77" t="s">
        <v>210</v>
      </c>
      <c r="L678" s="77" t="s">
        <v>211</v>
      </c>
    </row>
    <row r="679" spans="1:12" s="79" customFormat="1" x14ac:dyDescent="0.2">
      <c r="A679" s="77">
        <v>562623</v>
      </c>
      <c r="B679" s="77" t="s">
        <v>412</v>
      </c>
      <c r="C679" s="80" t="s">
        <v>360</v>
      </c>
      <c r="D679" s="77">
        <v>11</v>
      </c>
      <c r="E679" s="78">
        <v>36808</v>
      </c>
      <c r="F679" s="87" t="s">
        <v>1112</v>
      </c>
      <c r="G679" s="77" t="s">
        <v>434</v>
      </c>
      <c r="H679" s="77" t="s">
        <v>366</v>
      </c>
      <c r="I679" s="77">
        <v>107300</v>
      </c>
      <c r="J679" s="77" t="s">
        <v>435</v>
      </c>
      <c r="K679" s="77" t="s">
        <v>217</v>
      </c>
      <c r="L679" s="77" t="s">
        <v>211</v>
      </c>
    </row>
    <row r="680" spans="1:12" s="79" customFormat="1" x14ac:dyDescent="0.2">
      <c r="A680" s="77">
        <v>502604</v>
      </c>
      <c r="B680" s="77" t="s">
        <v>412</v>
      </c>
      <c r="C680" s="77" t="s">
        <v>360</v>
      </c>
      <c r="D680" s="77">
        <v>11</v>
      </c>
      <c r="E680" s="78">
        <v>36605</v>
      </c>
      <c r="F680" s="87" t="s">
        <v>1112</v>
      </c>
      <c r="G680" s="77" t="s">
        <v>434</v>
      </c>
      <c r="H680" s="77" t="s">
        <v>366</v>
      </c>
      <c r="I680" s="77">
        <v>107302</v>
      </c>
      <c r="J680" s="77" t="s">
        <v>936</v>
      </c>
      <c r="K680" s="77" t="s">
        <v>89</v>
      </c>
      <c r="L680" s="77" t="s">
        <v>82</v>
      </c>
    </row>
    <row r="681" spans="1:12" s="79" customFormat="1" x14ac:dyDescent="0.2">
      <c r="A681" s="77">
        <v>503334</v>
      </c>
      <c r="B681" s="77" t="s">
        <v>412</v>
      </c>
      <c r="C681" s="77" t="s">
        <v>360</v>
      </c>
      <c r="D681" s="77">
        <v>11</v>
      </c>
      <c r="E681" s="78">
        <v>36526</v>
      </c>
      <c r="F681" s="87" t="s">
        <v>1112</v>
      </c>
      <c r="G681" s="77" t="s">
        <v>434</v>
      </c>
      <c r="H681" s="77" t="s">
        <v>366</v>
      </c>
      <c r="I681" s="77">
        <v>107301</v>
      </c>
      <c r="J681" s="77" t="s">
        <v>17</v>
      </c>
      <c r="K681" s="77" t="s">
        <v>100</v>
      </c>
      <c r="L681" s="77" t="s">
        <v>82</v>
      </c>
    </row>
    <row r="682" spans="1:12" s="79" customFormat="1" x14ac:dyDescent="0.2">
      <c r="A682" s="77">
        <v>560445</v>
      </c>
      <c r="B682" s="77" t="s">
        <v>412</v>
      </c>
      <c r="C682" s="77" t="s">
        <v>360</v>
      </c>
      <c r="D682" s="77">
        <v>11</v>
      </c>
      <c r="E682" s="78">
        <v>36955</v>
      </c>
      <c r="F682" s="87" t="s">
        <v>1112</v>
      </c>
      <c r="G682" s="77" t="s">
        <v>434</v>
      </c>
      <c r="H682" s="77" t="s">
        <v>366</v>
      </c>
      <c r="I682" s="77">
        <v>107302</v>
      </c>
      <c r="J682" s="77" t="s">
        <v>936</v>
      </c>
      <c r="K682" s="77" t="s">
        <v>325</v>
      </c>
      <c r="L682" s="77" t="s">
        <v>82</v>
      </c>
    </row>
    <row r="683" spans="1:12" s="79" customFormat="1" x14ac:dyDescent="0.2">
      <c r="A683" s="77">
        <v>565390</v>
      </c>
      <c r="B683" s="77" t="s">
        <v>412</v>
      </c>
      <c r="C683" s="77" t="s">
        <v>360</v>
      </c>
      <c r="D683" s="77">
        <v>11</v>
      </c>
      <c r="E683" s="78">
        <v>36889</v>
      </c>
      <c r="F683" s="87" t="s">
        <v>1112</v>
      </c>
      <c r="G683" s="77" t="s">
        <v>434</v>
      </c>
      <c r="H683" s="77" t="s">
        <v>366</v>
      </c>
      <c r="I683" s="77">
        <v>107302</v>
      </c>
      <c r="J683" s="77" t="s">
        <v>936</v>
      </c>
      <c r="K683" s="77" t="s">
        <v>130</v>
      </c>
      <c r="L683" s="77" t="s">
        <v>82</v>
      </c>
    </row>
    <row r="684" spans="1:12" s="79" customFormat="1" x14ac:dyDescent="0.2">
      <c r="A684" s="77">
        <v>567656</v>
      </c>
      <c r="B684" s="77" t="s">
        <v>412</v>
      </c>
      <c r="C684" s="77" t="s">
        <v>360</v>
      </c>
      <c r="D684" s="77">
        <v>11</v>
      </c>
      <c r="E684" s="78">
        <v>36962</v>
      </c>
      <c r="F684" s="87" t="s">
        <v>1112</v>
      </c>
      <c r="G684" s="77" t="s">
        <v>434</v>
      </c>
      <c r="H684" s="77" t="s">
        <v>366</v>
      </c>
      <c r="I684" s="77">
        <v>107302</v>
      </c>
      <c r="J684" s="77" t="s">
        <v>936</v>
      </c>
      <c r="K684" s="77" t="s">
        <v>1096</v>
      </c>
      <c r="L684" s="77" t="s">
        <v>82</v>
      </c>
    </row>
    <row r="685" spans="1:12" s="79" customFormat="1" x14ac:dyDescent="0.2">
      <c r="A685" s="77">
        <v>567834</v>
      </c>
      <c r="B685" s="77" t="s">
        <v>412</v>
      </c>
      <c r="C685" s="77" t="s">
        <v>360</v>
      </c>
      <c r="D685" s="77">
        <v>11</v>
      </c>
      <c r="E685" s="78">
        <v>36969</v>
      </c>
      <c r="F685" s="87" t="s">
        <v>1112</v>
      </c>
      <c r="G685" s="77" t="s">
        <v>434</v>
      </c>
      <c r="H685" s="77" t="s">
        <v>366</v>
      </c>
      <c r="I685" s="77">
        <v>107302</v>
      </c>
      <c r="J685" s="77" t="s">
        <v>936</v>
      </c>
      <c r="K685" s="77" t="s">
        <v>1097</v>
      </c>
      <c r="L685" s="77" t="s">
        <v>82</v>
      </c>
    </row>
    <row r="686" spans="1:12" s="79" customFormat="1" x14ac:dyDescent="0.2">
      <c r="A686" s="77">
        <v>568071</v>
      </c>
      <c r="B686" s="77" t="s">
        <v>412</v>
      </c>
      <c r="C686" s="77" t="s">
        <v>360</v>
      </c>
      <c r="D686" s="77">
        <v>11</v>
      </c>
      <c r="E686" s="78">
        <v>36976</v>
      </c>
      <c r="F686" s="87" t="s">
        <v>1112</v>
      </c>
      <c r="G686" s="77" t="s">
        <v>434</v>
      </c>
      <c r="H686" s="77" t="s">
        <v>366</v>
      </c>
      <c r="I686" s="77">
        <v>107302</v>
      </c>
      <c r="J686" s="77" t="s">
        <v>936</v>
      </c>
      <c r="K686" s="77" t="s">
        <v>1098</v>
      </c>
      <c r="L686" s="77" t="s">
        <v>82</v>
      </c>
    </row>
    <row r="687" spans="1:12" s="79" customFormat="1" x14ac:dyDescent="0.2">
      <c r="A687" s="77">
        <v>503389</v>
      </c>
      <c r="B687" s="77" t="s">
        <v>412</v>
      </c>
      <c r="C687" s="77" t="s">
        <v>1218</v>
      </c>
      <c r="D687" s="77">
        <v>12</v>
      </c>
      <c r="E687" s="78">
        <v>36526</v>
      </c>
      <c r="F687" s="87" t="s">
        <v>1112</v>
      </c>
      <c r="G687" s="77" t="s">
        <v>434</v>
      </c>
      <c r="H687" s="77" t="s">
        <v>366</v>
      </c>
      <c r="I687" s="77">
        <v>107304</v>
      </c>
      <c r="J687" s="77" t="s">
        <v>148</v>
      </c>
      <c r="K687" s="77" t="s">
        <v>159</v>
      </c>
      <c r="L687" s="77" t="s">
        <v>133</v>
      </c>
    </row>
    <row r="688" spans="1:12" s="79" customFormat="1" x14ac:dyDescent="0.2">
      <c r="A688" s="77">
        <v>566295</v>
      </c>
      <c r="B688" s="77" t="s">
        <v>412</v>
      </c>
      <c r="C688" s="77" t="s">
        <v>1218</v>
      </c>
      <c r="D688" s="77">
        <v>12</v>
      </c>
      <c r="E688" s="78">
        <v>36927</v>
      </c>
      <c r="F688" s="87" t="s">
        <v>1112</v>
      </c>
      <c r="G688" s="77" t="s">
        <v>434</v>
      </c>
      <c r="H688" s="77" t="s">
        <v>366</v>
      </c>
      <c r="I688" s="77">
        <v>107304</v>
      </c>
      <c r="J688" s="77" t="s">
        <v>148</v>
      </c>
      <c r="K688" s="77" t="s">
        <v>238</v>
      </c>
      <c r="L688" s="77" t="s">
        <v>133</v>
      </c>
    </row>
    <row r="689" spans="1:12" s="79" customFormat="1" x14ac:dyDescent="0.2">
      <c r="A689" s="77">
        <v>566903</v>
      </c>
      <c r="B689" s="77" t="s">
        <v>412</v>
      </c>
      <c r="C689" s="77" t="s">
        <v>1218</v>
      </c>
      <c r="D689" s="77">
        <v>12</v>
      </c>
      <c r="E689" s="78">
        <v>36942</v>
      </c>
      <c r="F689" s="87" t="s">
        <v>1112</v>
      </c>
      <c r="G689" s="77" t="s">
        <v>434</v>
      </c>
      <c r="H689" s="77" t="s">
        <v>366</v>
      </c>
      <c r="I689" s="77">
        <v>107304</v>
      </c>
      <c r="J689" s="77" t="s">
        <v>148</v>
      </c>
      <c r="K689" s="77" t="s">
        <v>239</v>
      </c>
      <c r="L689" s="77" t="s">
        <v>133</v>
      </c>
    </row>
    <row r="690" spans="1:12" s="79" customFormat="1" x14ac:dyDescent="0.2">
      <c r="A690" s="77">
        <v>561385</v>
      </c>
      <c r="B690" s="77" t="s">
        <v>412</v>
      </c>
      <c r="C690" s="77" t="s">
        <v>1218</v>
      </c>
      <c r="D690" s="77">
        <v>12</v>
      </c>
      <c r="E690" s="78">
        <v>36766</v>
      </c>
      <c r="F690" s="87" t="s">
        <v>1112</v>
      </c>
      <c r="G690" s="77" t="s">
        <v>434</v>
      </c>
      <c r="H690" s="77" t="s">
        <v>366</v>
      </c>
      <c r="I690" s="77">
        <v>107304</v>
      </c>
      <c r="J690" s="77" t="s">
        <v>148</v>
      </c>
      <c r="K690" s="77" t="s">
        <v>198</v>
      </c>
      <c r="L690" s="77" t="s">
        <v>131</v>
      </c>
    </row>
    <row r="691" spans="1:12" s="79" customFormat="1" x14ac:dyDescent="0.2">
      <c r="A691" s="77">
        <v>566200</v>
      </c>
      <c r="B691" s="77" t="s">
        <v>412</v>
      </c>
      <c r="C691" s="77" t="s">
        <v>1218</v>
      </c>
      <c r="D691" s="77">
        <v>12</v>
      </c>
      <c r="E691" s="78">
        <v>36923</v>
      </c>
      <c r="F691" s="87" t="s">
        <v>1112</v>
      </c>
      <c r="G691" s="77" t="s">
        <v>434</v>
      </c>
      <c r="H691" s="77" t="s">
        <v>366</v>
      </c>
      <c r="I691" s="77">
        <v>107304</v>
      </c>
      <c r="J691" s="77" t="s">
        <v>148</v>
      </c>
      <c r="K691" s="77" t="s">
        <v>237</v>
      </c>
      <c r="L691" s="77" t="s">
        <v>131</v>
      </c>
    </row>
    <row r="692" spans="1:12" s="79" customFormat="1" x14ac:dyDescent="0.2">
      <c r="A692" s="77">
        <v>502561</v>
      </c>
      <c r="B692" s="77" t="s">
        <v>412</v>
      </c>
      <c r="C692" s="77" t="s">
        <v>1218</v>
      </c>
      <c r="D692" s="77">
        <v>12</v>
      </c>
      <c r="E692" s="78">
        <v>36578</v>
      </c>
      <c r="F692" s="87" t="s">
        <v>1112</v>
      </c>
      <c r="G692" s="77" t="s">
        <v>434</v>
      </c>
      <c r="H692" s="77" t="s">
        <v>366</v>
      </c>
      <c r="I692" s="77">
        <v>107304</v>
      </c>
      <c r="J692" s="77" t="s">
        <v>148</v>
      </c>
      <c r="K692" s="77" t="s">
        <v>149</v>
      </c>
      <c r="L692" s="77" t="s">
        <v>144</v>
      </c>
    </row>
    <row r="693" spans="1:12" s="79" customFormat="1" x14ac:dyDescent="0.2">
      <c r="A693" s="77">
        <v>500280</v>
      </c>
      <c r="B693" s="77" t="s">
        <v>1027</v>
      </c>
      <c r="C693" s="77" t="s">
        <v>337</v>
      </c>
      <c r="D693" s="77">
        <v>7</v>
      </c>
      <c r="E693" s="78">
        <v>36619</v>
      </c>
      <c r="F693" s="87" t="s">
        <v>1112</v>
      </c>
      <c r="G693" s="77" t="s">
        <v>441</v>
      </c>
      <c r="H693" s="77" t="s">
        <v>347</v>
      </c>
      <c r="I693" s="77">
        <v>107449</v>
      </c>
      <c r="J693" s="77" t="s">
        <v>655</v>
      </c>
      <c r="K693" s="77" t="s">
        <v>729</v>
      </c>
      <c r="L693" s="77" t="s">
        <v>728</v>
      </c>
    </row>
    <row r="694" spans="1:12" s="79" customFormat="1" x14ac:dyDescent="0.2">
      <c r="A694" s="77">
        <v>500282</v>
      </c>
      <c r="B694" s="77" t="s">
        <v>1027</v>
      </c>
      <c r="C694" s="77" t="s">
        <v>1217</v>
      </c>
      <c r="D694" s="77">
        <v>10</v>
      </c>
      <c r="E694" s="78">
        <v>36619</v>
      </c>
      <c r="F694" s="87" t="s">
        <v>1112</v>
      </c>
      <c r="G694" s="77" t="s">
        <v>441</v>
      </c>
      <c r="H694" s="77" t="s">
        <v>350</v>
      </c>
      <c r="I694" s="77">
        <v>107310</v>
      </c>
      <c r="J694" s="77" t="s">
        <v>513</v>
      </c>
      <c r="K694" s="77" t="s">
        <v>7</v>
      </c>
      <c r="L694" s="77" t="s">
        <v>1</v>
      </c>
    </row>
    <row r="695" spans="1:12" s="79" customFormat="1" x14ac:dyDescent="0.2">
      <c r="A695" s="77">
        <v>500297</v>
      </c>
      <c r="B695" s="77" t="s">
        <v>1027</v>
      </c>
      <c r="C695" s="77" t="s">
        <v>1217</v>
      </c>
      <c r="D695" s="77">
        <v>10</v>
      </c>
      <c r="E695" s="78">
        <v>36626</v>
      </c>
      <c r="F695" s="87" t="s">
        <v>1112</v>
      </c>
      <c r="G695" s="77" t="s">
        <v>441</v>
      </c>
      <c r="H695" s="77" t="s">
        <v>350</v>
      </c>
      <c r="I695" s="77">
        <v>107310</v>
      </c>
      <c r="J695" s="77" t="s">
        <v>513</v>
      </c>
      <c r="K695" s="77" t="s">
        <v>9</v>
      </c>
      <c r="L695" s="77" t="s">
        <v>1</v>
      </c>
    </row>
    <row r="696" spans="1:12" s="79" customFormat="1" x14ac:dyDescent="0.2">
      <c r="A696" s="77">
        <v>500341</v>
      </c>
      <c r="B696" s="77" t="s">
        <v>1027</v>
      </c>
      <c r="C696" s="77" t="s">
        <v>339</v>
      </c>
      <c r="D696" s="77">
        <v>9</v>
      </c>
      <c r="E696" s="78">
        <v>36526</v>
      </c>
      <c r="F696" s="87" t="s">
        <v>1112</v>
      </c>
      <c r="G696" s="77" t="s">
        <v>434</v>
      </c>
      <c r="H696" s="77" t="s">
        <v>366</v>
      </c>
      <c r="I696" s="77">
        <v>107300</v>
      </c>
      <c r="J696" s="77" t="s">
        <v>435</v>
      </c>
      <c r="K696" s="77" t="s">
        <v>912</v>
      </c>
      <c r="L696" s="77" t="s">
        <v>339</v>
      </c>
    </row>
    <row r="697" spans="1:12" s="79" customFormat="1" x14ac:dyDescent="0.2">
      <c r="A697" s="77">
        <v>501496</v>
      </c>
      <c r="B697" s="77" t="s">
        <v>1027</v>
      </c>
      <c r="C697" s="77" t="s">
        <v>1217</v>
      </c>
      <c r="D697" s="77">
        <v>10</v>
      </c>
      <c r="E697" s="78">
        <v>36526</v>
      </c>
      <c r="F697" s="87" t="s">
        <v>1112</v>
      </c>
      <c r="G697" s="77" t="s">
        <v>441</v>
      </c>
      <c r="H697" s="77" t="s">
        <v>350</v>
      </c>
      <c r="I697" s="77">
        <v>107310</v>
      </c>
      <c r="J697" s="77" t="s">
        <v>513</v>
      </c>
      <c r="K697" s="77" t="s">
        <v>14</v>
      </c>
      <c r="L697" s="77" t="s">
        <v>1</v>
      </c>
    </row>
    <row r="698" spans="1:12" s="79" customFormat="1" x14ac:dyDescent="0.2">
      <c r="A698" s="77">
        <v>501695</v>
      </c>
      <c r="B698" s="77" t="s">
        <v>1027</v>
      </c>
      <c r="C698" s="77" t="s">
        <v>338</v>
      </c>
      <c r="D698" s="77">
        <v>8</v>
      </c>
      <c r="E698" s="78">
        <v>36526</v>
      </c>
      <c r="F698" s="87" t="s">
        <v>1112</v>
      </c>
      <c r="G698" s="77" t="s">
        <v>441</v>
      </c>
      <c r="H698" s="77" t="s">
        <v>350</v>
      </c>
      <c r="I698" s="77">
        <v>107310</v>
      </c>
      <c r="J698" s="77" t="s">
        <v>513</v>
      </c>
      <c r="K698" s="77" t="s">
        <v>887</v>
      </c>
      <c r="L698" s="77" t="s">
        <v>1117</v>
      </c>
    </row>
    <row r="699" spans="1:12" s="79" customFormat="1" x14ac:dyDescent="0.2">
      <c r="A699" s="77">
        <v>501787</v>
      </c>
      <c r="B699" s="77" t="s">
        <v>1027</v>
      </c>
      <c r="C699" s="77" t="s">
        <v>339</v>
      </c>
      <c r="D699" s="77">
        <v>9</v>
      </c>
      <c r="E699" s="78">
        <v>36526</v>
      </c>
      <c r="F699" s="87" t="s">
        <v>1112</v>
      </c>
      <c r="G699" s="77" t="s">
        <v>434</v>
      </c>
      <c r="H699" s="77" t="s">
        <v>366</v>
      </c>
      <c r="I699" s="77">
        <v>107300</v>
      </c>
      <c r="J699" s="77" t="s">
        <v>435</v>
      </c>
      <c r="K699" s="77" t="s">
        <v>934</v>
      </c>
      <c r="L699" s="77" t="s">
        <v>1135</v>
      </c>
    </row>
    <row r="700" spans="1:12" s="79" customFormat="1" x14ac:dyDescent="0.2">
      <c r="A700" s="77">
        <v>501793</v>
      </c>
      <c r="B700" s="77" t="s">
        <v>1027</v>
      </c>
      <c r="C700" s="77" t="s">
        <v>339</v>
      </c>
      <c r="D700" s="77">
        <v>9</v>
      </c>
      <c r="E700" s="78">
        <v>36526</v>
      </c>
      <c r="F700" s="87" t="s">
        <v>1112</v>
      </c>
      <c r="G700" s="77" t="s">
        <v>434</v>
      </c>
      <c r="H700" s="77" t="s">
        <v>366</v>
      </c>
      <c r="I700" s="77">
        <v>107302</v>
      </c>
      <c r="J700" s="77" t="s">
        <v>936</v>
      </c>
      <c r="K700" s="77" t="s">
        <v>937</v>
      </c>
      <c r="L700" s="77" t="s">
        <v>1115</v>
      </c>
    </row>
    <row r="701" spans="1:12" s="79" customFormat="1" x14ac:dyDescent="0.2">
      <c r="A701" s="77">
        <v>502582</v>
      </c>
      <c r="B701" s="77" t="s">
        <v>1027</v>
      </c>
      <c r="C701" s="77" t="s">
        <v>1217</v>
      </c>
      <c r="D701" s="77">
        <v>10</v>
      </c>
      <c r="E701" s="78">
        <v>36591</v>
      </c>
      <c r="F701" s="87" t="s">
        <v>1112</v>
      </c>
      <c r="G701" s="77" t="s">
        <v>441</v>
      </c>
      <c r="H701" s="77" t="s">
        <v>347</v>
      </c>
      <c r="I701" s="77">
        <v>107449</v>
      </c>
      <c r="J701" s="77" t="s">
        <v>655</v>
      </c>
      <c r="K701" s="77" t="s">
        <v>16</v>
      </c>
      <c r="L701" s="77" t="s">
        <v>1</v>
      </c>
    </row>
    <row r="702" spans="1:12" s="79" customFormat="1" x14ac:dyDescent="0.2">
      <c r="A702" s="77">
        <v>502595</v>
      </c>
      <c r="B702" s="77" t="s">
        <v>1027</v>
      </c>
      <c r="C702" s="77" t="s">
        <v>360</v>
      </c>
      <c r="D702" s="77">
        <v>11</v>
      </c>
      <c r="E702" s="78">
        <v>36591</v>
      </c>
      <c r="F702" s="87" t="s">
        <v>1112</v>
      </c>
      <c r="G702" s="77" t="s">
        <v>434</v>
      </c>
      <c r="H702" s="77" t="s">
        <v>466</v>
      </c>
      <c r="I702" s="77">
        <v>107305</v>
      </c>
      <c r="J702" s="77" t="s">
        <v>467</v>
      </c>
      <c r="K702" s="77" t="s">
        <v>88</v>
      </c>
      <c r="L702" s="77" t="s">
        <v>82</v>
      </c>
    </row>
    <row r="703" spans="1:12" s="79" customFormat="1" x14ac:dyDescent="0.2">
      <c r="A703" s="77">
        <v>502597</v>
      </c>
      <c r="B703" s="77" t="s">
        <v>1027</v>
      </c>
      <c r="C703" s="77" t="s">
        <v>1217</v>
      </c>
      <c r="D703" s="77">
        <v>10</v>
      </c>
      <c r="E703" s="78">
        <v>36593</v>
      </c>
      <c r="F703" s="87" t="s">
        <v>1112</v>
      </c>
      <c r="G703" s="77" t="s">
        <v>441</v>
      </c>
      <c r="H703" s="77" t="s">
        <v>348</v>
      </c>
      <c r="I703" s="77">
        <v>107447</v>
      </c>
      <c r="J703" s="77" t="s">
        <v>490</v>
      </c>
      <c r="K703" s="77" t="s">
        <v>19</v>
      </c>
      <c r="L703" s="77" t="s">
        <v>1</v>
      </c>
    </row>
    <row r="704" spans="1:12" s="79" customFormat="1" x14ac:dyDescent="0.2">
      <c r="A704" s="77">
        <v>502613</v>
      </c>
      <c r="B704" s="77" t="s">
        <v>1027</v>
      </c>
      <c r="C704" s="77" t="s">
        <v>1217</v>
      </c>
      <c r="D704" s="77">
        <v>10</v>
      </c>
      <c r="E704" s="78">
        <v>36605</v>
      </c>
      <c r="F704" s="87" t="s">
        <v>1112</v>
      </c>
      <c r="G704" s="77" t="s">
        <v>441</v>
      </c>
      <c r="H704" s="77" t="s">
        <v>354</v>
      </c>
      <c r="I704" s="77">
        <v>107320</v>
      </c>
      <c r="J704" s="77" t="s">
        <v>587</v>
      </c>
      <c r="K704" s="77" t="s">
        <v>20</v>
      </c>
      <c r="L704" s="77" t="s">
        <v>1</v>
      </c>
    </row>
    <row r="705" spans="1:12" s="79" customFormat="1" x14ac:dyDescent="0.2">
      <c r="A705" s="77">
        <v>502666</v>
      </c>
      <c r="B705" s="77" t="s">
        <v>1027</v>
      </c>
      <c r="C705" s="77" t="s">
        <v>1217</v>
      </c>
      <c r="D705" s="77">
        <v>10</v>
      </c>
      <c r="E705" s="78">
        <v>36526</v>
      </c>
      <c r="F705" s="87" t="s">
        <v>1112</v>
      </c>
      <c r="G705" s="77" t="s">
        <v>441</v>
      </c>
      <c r="H705" s="77" t="s">
        <v>349</v>
      </c>
      <c r="I705" s="77">
        <v>107473</v>
      </c>
      <c r="J705" s="77" t="s">
        <v>504</v>
      </c>
      <c r="K705" s="77" t="s">
        <v>21</v>
      </c>
      <c r="L705" s="77" t="s">
        <v>1</v>
      </c>
    </row>
    <row r="706" spans="1:12" s="79" customFormat="1" x14ac:dyDescent="0.2">
      <c r="A706" s="77">
        <v>503322</v>
      </c>
      <c r="B706" s="77" t="s">
        <v>1027</v>
      </c>
      <c r="C706" s="77" t="s">
        <v>1216</v>
      </c>
      <c r="D706" s="77">
        <v>5</v>
      </c>
      <c r="E706" s="78">
        <v>36526</v>
      </c>
      <c r="F706" s="87" t="s">
        <v>1112</v>
      </c>
      <c r="G706" s="77" t="s">
        <v>441</v>
      </c>
      <c r="H706" s="77" t="s">
        <v>348</v>
      </c>
      <c r="I706" s="77">
        <v>107447</v>
      </c>
      <c r="J706" s="77" t="s">
        <v>490</v>
      </c>
      <c r="K706" s="77" t="s">
        <v>633</v>
      </c>
      <c r="L706" s="77" t="s">
        <v>552</v>
      </c>
    </row>
    <row r="707" spans="1:12" s="79" customFormat="1" x14ac:dyDescent="0.2">
      <c r="A707" s="77">
        <v>503351</v>
      </c>
      <c r="B707" s="77" t="s">
        <v>1027</v>
      </c>
      <c r="C707" s="77" t="s">
        <v>337</v>
      </c>
      <c r="D707" s="77">
        <v>7</v>
      </c>
      <c r="E707" s="78">
        <v>36526</v>
      </c>
      <c r="F707" s="87" t="s">
        <v>1112</v>
      </c>
      <c r="G707" s="79" t="s">
        <v>441</v>
      </c>
      <c r="H707" s="79" t="s">
        <v>1195</v>
      </c>
      <c r="I707" s="77">
        <v>150242</v>
      </c>
      <c r="J707" s="77" t="s">
        <v>1131</v>
      </c>
      <c r="K707" s="77" t="s">
        <v>788</v>
      </c>
      <c r="L707" s="77" t="s">
        <v>728</v>
      </c>
    </row>
    <row r="708" spans="1:12" s="79" customFormat="1" x14ac:dyDescent="0.2">
      <c r="A708" s="77">
        <v>503547</v>
      </c>
      <c r="B708" s="77" t="s">
        <v>1027</v>
      </c>
      <c r="C708" s="77" t="s">
        <v>360</v>
      </c>
      <c r="D708" s="77">
        <v>11</v>
      </c>
      <c r="E708" s="78">
        <v>36526</v>
      </c>
      <c r="F708" s="87" t="s">
        <v>1112</v>
      </c>
      <c r="G708" s="77" t="s">
        <v>434</v>
      </c>
      <c r="H708" s="77" t="s">
        <v>364</v>
      </c>
      <c r="I708" s="77">
        <v>107295</v>
      </c>
      <c r="J708" s="77" t="s">
        <v>464</v>
      </c>
      <c r="K708" s="77" t="s">
        <v>102</v>
      </c>
      <c r="L708" s="77" t="s">
        <v>82</v>
      </c>
    </row>
    <row r="709" spans="1:12" s="79" customFormat="1" x14ac:dyDescent="0.2">
      <c r="A709" s="77">
        <v>503548</v>
      </c>
      <c r="B709" s="77" t="s">
        <v>1027</v>
      </c>
      <c r="C709" s="77" t="s">
        <v>1217</v>
      </c>
      <c r="D709" s="77">
        <v>10</v>
      </c>
      <c r="E709" s="78">
        <v>36526</v>
      </c>
      <c r="F709" s="87" t="s">
        <v>1112</v>
      </c>
      <c r="G709" s="77" t="s">
        <v>441</v>
      </c>
      <c r="H709" s="77" t="s">
        <v>349</v>
      </c>
      <c r="I709" s="77">
        <v>107473</v>
      </c>
      <c r="J709" s="77" t="s">
        <v>504</v>
      </c>
      <c r="K709" s="77" t="s">
        <v>39</v>
      </c>
      <c r="L709" s="77" t="s">
        <v>1</v>
      </c>
    </row>
    <row r="710" spans="1:12" s="79" customFormat="1" x14ac:dyDescent="0.2">
      <c r="A710" s="77">
        <v>503620</v>
      </c>
      <c r="B710" s="77" t="s">
        <v>1027</v>
      </c>
      <c r="C710" s="77" t="s">
        <v>360</v>
      </c>
      <c r="D710" s="77">
        <v>11</v>
      </c>
      <c r="E710" s="78">
        <v>36526</v>
      </c>
      <c r="F710" s="87" t="s">
        <v>1112</v>
      </c>
      <c r="G710" s="77" t="s">
        <v>441</v>
      </c>
      <c r="H710" s="77" t="s">
        <v>348</v>
      </c>
      <c r="I710" s="77">
        <v>107447</v>
      </c>
      <c r="J710" s="77" t="s">
        <v>490</v>
      </c>
      <c r="K710" s="77" t="s">
        <v>104</v>
      </c>
      <c r="L710" s="77" t="s">
        <v>105</v>
      </c>
    </row>
    <row r="711" spans="1:12" s="79" customFormat="1" x14ac:dyDescent="0.2">
      <c r="A711" s="77">
        <v>503724</v>
      </c>
      <c r="B711" s="77" t="s">
        <v>1027</v>
      </c>
      <c r="C711" s="77" t="s">
        <v>1217</v>
      </c>
      <c r="D711" s="77">
        <v>10</v>
      </c>
      <c r="E711" s="78">
        <v>36526</v>
      </c>
      <c r="F711" s="87" t="s">
        <v>1112</v>
      </c>
      <c r="G711" s="77" t="s">
        <v>441</v>
      </c>
      <c r="H711" s="77" t="s">
        <v>348</v>
      </c>
      <c r="I711" s="77">
        <v>107447</v>
      </c>
      <c r="J711" s="77" t="s">
        <v>490</v>
      </c>
      <c r="K711" s="77" t="s">
        <v>41</v>
      </c>
      <c r="L711" s="77" t="s">
        <v>1</v>
      </c>
    </row>
    <row r="712" spans="1:12" s="79" customFormat="1" x14ac:dyDescent="0.2">
      <c r="A712" s="77">
        <v>503883</v>
      </c>
      <c r="B712" s="77" t="s">
        <v>1027</v>
      </c>
      <c r="C712" s="77" t="s">
        <v>1217</v>
      </c>
      <c r="D712" s="77">
        <v>10</v>
      </c>
      <c r="E712" s="78">
        <v>36526</v>
      </c>
      <c r="F712" s="87" t="s">
        <v>1112</v>
      </c>
      <c r="G712" s="77" t="s">
        <v>441</v>
      </c>
      <c r="H712" s="77" t="s">
        <v>350</v>
      </c>
      <c r="I712" s="77">
        <v>107310</v>
      </c>
      <c r="J712" s="77" t="s">
        <v>513</v>
      </c>
      <c r="K712" s="77" t="s">
        <v>47</v>
      </c>
      <c r="L712" s="77" t="s">
        <v>1</v>
      </c>
    </row>
    <row r="713" spans="1:12" s="79" customFormat="1" x14ac:dyDescent="0.2">
      <c r="A713" s="77">
        <v>503927</v>
      </c>
      <c r="B713" s="77" t="s">
        <v>1027</v>
      </c>
      <c r="C713" s="77" t="s">
        <v>339</v>
      </c>
      <c r="D713" s="77">
        <v>9</v>
      </c>
      <c r="E713" s="78">
        <v>36557</v>
      </c>
      <c r="F713" s="87" t="s">
        <v>1112</v>
      </c>
      <c r="G713" s="77" t="s">
        <v>434</v>
      </c>
      <c r="H713" s="77" t="s">
        <v>366</v>
      </c>
      <c r="I713" s="77">
        <v>107302</v>
      </c>
      <c r="J713" s="77" t="s">
        <v>936</v>
      </c>
      <c r="K713" s="77" t="s">
        <v>939</v>
      </c>
      <c r="L713" s="77" t="s">
        <v>1115</v>
      </c>
    </row>
    <row r="714" spans="1:12" s="79" customFormat="1" x14ac:dyDescent="0.2">
      <c r="A714" s="77">
        <v>506156</v>
      </c>
      <c r="B714" s="77" t="s">
        <v>1027</v>
      </c>
      <c r="C714" s="77" t="s">
        <v>1217</v>
      </c>
      <c r="D714" s="77">
        <v>10</v>
      </c>
      <c r="E714" s="78">
        <v>36526</v>
      </c>
      <c r="F714" s="87" t="s">
        <v>1112</v>
      </c>
      <c r="G714" s="77" t="s">
        <v>441</v>
      </c>
      <c r="H714" s="77" t="s">
        <v>348</v>
      </c>
      <c r="I714" s="77">
        <v>107447</v>
      </c>
      <c r="J714" s="77" t="s">
        <v>490</v>
      </c>
      <c r="K714" s="77" t="s">
        <v>51</v>
      </c>
      <c r="L714" s="77" t="s">
        <v>1</v>
      </c>
    </row>
    <row r="715" spans="1:12" s="79" customFormat="1" x14ac:dyDescent="0.2">
      <c r="A715" s="77">
        <v>509095</v>
      </c>
      <c r="B715" s="77" t="s">
        <v>1027</v>
      </c>
      <c r="C715" s="77" t="s">
        <v>339</v>
      </c>
      <c r="D715" s="77">
        <v>9</v>
      </c>
      <c r="E715" s="78">
        <v>36640</v>
      </c>
      <c r="F715" s="87" t="s">
        <v>1112</v>
      </c>
      <c r="G715" s="77" t="s">
        <v>434</v>
      </c>
      <c r="H715" s="77" t="s">
        <v>366</v>
      </c>
      <c r="I715" s="77">
        <v>107300</v>
      </c>
      <c r="J715" s="77" t="s">
        <v>435</v>
      </c>
      <c r="K715" s="77" t="s">
        <v>942</v>
      </c>
      <c r="L715" s="77" t="s">
        <v>339</v>
      </c>
    </row>
    <row r="716" spans="1:12" s="79" customFormat="1" x14ac:dyDescent="0.2">
      <c r="A716" s="77">
        <v>531014</v>
      </c>
      <c r="B716" s="77" t="s">
        <v>1027</v>
      </c>
      <c r="C716" s="77" t="s">
        <v>339</v>
      </c>
      <c r="D716" s="77">
        <v>9</v>
      </c>
      <c r="E716" s="78">
        <v>36696</v>
      </c>
      <c r="F716" s="87" t="s">
        <v>1112</v>
      </c>
      <c r="G716" s="77" t="s">
        <v>434</v>
      </c>
      <c r="H716" s="77" t="s">
        <v>366</v>
      </c>
      <c r="I716" s="77">
        <v>107302</v>
      </c>
      <c r="J716" s="77" t="s">
        <v>936</v>
      </c>
      <c r="K716" s="77" t="s">
        <v>951</v>
      </c>
      <c r="L716" s="77" t="s">
        <v>1115</v>
      </c>
    </row>
    <row r="717" spans="1:12" s="79" customFormat="1" x14ac:dyDescent="0.2">
      <c r="A717" s="77">
        <v>560119</v>
      </c>
      <c r="B717" s="77" t="s">
        <v>1027</v>
      </c>
      <c r="C717" s="77" t="s">
        <v>1217</v>
      </c>
      <c r="D717" s="77">
        <v>10</v>
      </c>
      <c r="E717" s="78">
        <v>36703</v>
      </c>
      <c r="F717" s="87" t="s">
        <v>1112</v>
      </c>
      <c r="G717" s="77" t="s">
        <v>441</v>
      </c>
      <c r="H717" s="77" t="s">
        <v>348</v>
      </c>
      <c r="I717" s="77">
        <v>107447</v>
      </c>
      <c r="J717" s="77" t="s">
        <v>490</v>
      </c>
      <c r="K717" s="77" t="s">
        <v>74</v>
      </c>
      <c r="L717" s="77" t="s">
        <v>1</v>
      </c>
    </row>
    <row r="718" spans="1:12" s="79" customFormat="1" x14ac:dyDescent="0.2">
      <c r="A718" s="77">
        <v>560203</v>
      </c>
      <c r="B718" s="77" t="s">
        <v>1027</v>
      </c>
      <c r="C718" s="77" t="s">
        <v>339</v>
      </c>
      <c r="D718" s="77">
        <v>9</v>
      </c>
      <c r="E718" s="78">
        <v>36712</v>
      </c>
      <c r="F718" s="87" t="s">
        <v>1112</v>
      </c>
      <c r="G718" s="77" t="s">
        <v>441</v>
      </c>
      <c r="H718" s="77" t="s">
        <v>355</v>
      </c>
      <c r="I718" s="77">
        <v>107450</v>
      </c>
      <c r="J718" s="77" t="s">
        <v>615</v>
      </c>
      <c r="K718" s="77" t="s">
        <v>954</v>
      </c>
      <c r="L718" s="77" t="s">
        <v>1119</v>
      </c>
    </row>
    <row r="719" spans="1:12" s="79" customFormat="1" x14ac:dyDescent="0.2">
      <c r="A719" s="77">
        <v>560575</v>
      </c>
      <c r="B719" s="77" t="s">
        <v>1027</v>
      </c>
      <c r="C719" s="77" t="s">
        <v>339</v>
      </c>
      <c r="D719" s="77">
        <v>9</v>
      </c>
      <c r="E719" s="78">
        <v>36724</v>
      </c>
      <c r="F719" s="87" t="s">
        <v>1112</v>
      </c>
      <c r="G719" s="77" t="s">
        <v>441</v>
      </c>
      <c r="H719" s="77" t="s">
        <v>347</v>
      </c>
      <c r="I719" s="77">
        <v>107449</v>
      </c>
      <c r="J719" s="77" t="s">
        <v>655</v>
      </c>
      <c r="K719" s="77" t="s">
        <v>972</v>
      </c>
      <c r="L719" s="77" t="s">
        <v>1115</v>
      </c>
    </row>
    <row r="720" spans="1:12" s="79" customFormat="1" x14ac:dyDescent="0.2">
      <c r="A720" s="77">
        <v>561286</v>
      </c>
      <c r="B720" s="77" t="s">
        <v>1027</v>
      </c>
      <c r="C720" s="77" t="s">
        <v>360</v>
      </c>
      <c r="D720" s="77">
        <v>11</v>
      </c>
      <c r="E720" s="78">
        <v>36759</v>
      </c>
      <c r="F720" s="87" t="s">
        <v>1112</v>
      </c>
      <c r="G720" s="77" t="s">
        <v>434</v>
      </c>
      <c r="H720" s="77" t="s">
        <v>366</v>
      </c>
      <c r="I720" s="77">
        <v>107302</v>
      </c>
      <c r="J720" s="77" t="s">
        <v>936</v>
      </c>
      <c r="K720" s="77" t="s">
        <v>127</v>
      </c>
      <c r="L720" s="77" t="s">
        <v>82</v>
      </c>
    </row>
    <row r="721" spans="1:12" s="79" customFormat="1" x14ac:dyDescent="0.2">
      <c r="A721" s="77">
        <v>561674</v>
      </c>
      <c r="B721" s="77" t="s">
        <v>1027</v>
      </c>
      <c r="C721" s="77" t="s">
        <v>360</v>
      </c>
      <c r="D721" s="77">
        <v>11</v>
      </c>
      <c r="E721" s="78">
        <v>36774</v>
      </c>
      <c r="F721" s="87" t="s">
        <v>1112</v>
      </c>
      <c r="G721" s="77" t="s">
        <v>434</v>
      </c>
      <c r="H721" s="77" t="s">
        <v>366</v>
      </c>
      <c r="I721" s="77">
        <v>107302</v>
      </c>
      <c r="J721" s="77" t="s">
        <v>936</v>
      </c>
      <c r="K721" s="77" t="s">
        <v>128</v>
      </c>
      <c r="L721" s="77" t="s">
        <v>82</v>
      </c>
    </row>
    <row r="722" spans="1:12" s="79" customFormat="1" x14ac:dyDescent="0.2">
      <c r="A722" s="77">
        <v>569115</v>
      </c>
      <c r="B722" s="77" t="s">
        <v>328</v>
      </c>
      <c r="C722" s="77" t="s">
        <v>337</v>
      </c>
      <c r="D722" s="77">
        <v>7</v>
      </c>
      <c r="E722" s="78">
        <v>36997</v>
      </c>
      <c r="F722" s="87" t="s">
        <v>1106</v>
      </c>
      <c r="G722" s="77" t="s">
        <v>376</v>
      </c>
      <c r="H722" s="77" t="s">
        <v>368</v>
      </c>
      <c r="I722" s="77">
        <v>106623</v>
      </c>
      <c r="J722" s="77" t="s">
        <v>537</v>
      </c>
      <c r="K722" s="77" t="s">
        <v>1109</v>
      </c>
      <c r="L722" s="77" t="s">
        <v>1012</v>
      </c>
    </row>
    <row r="723" spans="1:12" s="79" customFormat="1" x14ac:dyDescent="0.2">
      <c r="A723" s="77">
        <v>569124</v>
      </c>
      <c r="B723" s="77" t="s">
        <v>328</v>
      </c>
      <c r="C723" s="77" t="s">
        <v>339</v>
      </c>
      <c r="D723" s="77">
        <v>9</v>
      </c>
      <c r="E723" s="78">
        <v>37011</v>
      </c>
      <c r="F723" s="87" t="s">
        <v>1112</v>
      </c>
      <c r="G723" s="77" t="s">
        <v>441</v>
      </c>
      <c r="H723" s="77" t="s">
        <v>355</v>
      </c>
      <c r="I723" s="77">
        <v>107450</v>
      </c>
      <c r="J723" s="77" t="s">
        <v>615</v>
      </c>
      <c r="K723" s="77" t="s">
        <v>1120</v>
      </c>
      <c r="L723" s="77" t="s">
        <v>1115</v>
      </c>
    </row>
    <row r="724" spans="1:12" s="79" customFormat="1" x14ac:dyDescent="0.2">
      <c r="A724" s="77">
        <v>530787</v>
      </c>
      <c r="B724" s="77" t="s">
        <v>328</v>
      </c>
      <c r="C724" s="77" t="s">
        <v>337</v>
      </c>
      <c r="D724" s="77">
        <v>7</v>
      </c>
      <c r="E724" s="78">
        <v>36982</v>
      </c>
      <c r="F724" s="87" t="s">
        <v>1144</v>
      </c>
      <c r="G724" s="77" t="s">
        <v>413</v>
      </c>
      <c r="H724" s="77" t="s">
        <v>391</v>
      </c>
      <c r="I724" s="77">
        <v>105989</v>
      </c>
      <c r="J724" s="77" t="s">
        <v>529</v>
      </c>
      <c r="K724" s="77" t="s">
        <v>1146</v>
      </c>
      <c r="L724" s="77" t="s">
        <v>243</v>
      </c>
    </row>
    <row r="725" spans="1:12" s="79" customFormat="1" x14ac:dyDescent="0.2">
      <c r="A725" s="77">
        <v>530808</v>
      </c>
      <c r="B725" s="77" t="s">
        <v>328</v>
      </c>
      <c r="C725" s="77" t="s">
        <v>337</v>
      </c>
      <c r="D725" s="77">
        <v>7</v>
      </c>
      <c r="E725" s="78">
        <v>36982</v>
      </c>
      <c r="F725" s="87" t="s">
        <v>1144</v>
      </c>
      <c r="G725" s="77" t="s">
        <v>413</v>
      </c>
      <c r="H725" s="77" t="s">
        <v>391</v>
      </c>
      <c r="I725" s="77">
        <v>105989</v>
      </c>
      <c r="J725" s="77" t="s">
        <v>529</v>
      </c>
      <c r="K725" s="77" t="s">
        <v>1147</v>
      </c>
      <c r="L725" s="77" t="s">
        <v>243</v>
      </c>
    </row>
    <row r="726" spans="1:12" s="79" customFormat="1" x14ac:dyDescent="0.2">
      <c r="A726" s="77">
        <v>540278</v>
      </c>
      <c r="B726" s="77" t="s">
        <v>328</v>
      </c>
      <c r="C726" s="80" t="s">
        <v>342</v>
      </c>
      <c r="D726" s="77">
        <v>14</v>
      </c>
      <c r="E726" s="78">
        <v>36982</v>
      </c>
      <c r="F726" s="87" t="s">
        <v>1144</v>
      </c>
      <c r="G726" s="77" t="s">
        <v>413</v>
      </c>
      <c r="H726" s="77" t="s">
        <v>391</v>
      </c>
      <c r="I726" s="77">
        <v>105989</v>
      </c>
      <c r="J726" s="77" t="s">
        <v>529</v>
      </c>
      <c r="K726" s="77" t="s">
        <v>1153</v>
      </c>
      <c r="L726" s="77" t="s">
        <v>213</v>
      </c>
    </row>
    <row r="727" spans="1:12" s="79" customFormat="1" x14ac:dyDescent="0.2">
      <c r="A727" s="77">
        <v>569097</v>
      </c>
      <c r="B727" s="77" t="s">
        <v>328</v>
      </c>
      <c r="C727" s="80" t="s">
        <v>360</v>
      </c>
      <c r="D727" s="77">
        <v>11</v>
      </c>
      <c r="E727" s="78">
        <v>37004</v>
      </c>
      <c r="F727" s="87" t="s">
        <v>1112</v>
      </c>
      <c r="G727" s="77" t="s">
        <v>434</v>
      </c>
      <c r="H727" s="77" t="s">
        <v>356</v>
      </c>
      <c r="I727" s="77">
        <v>107303</v>
      </c>
      <c r="J727" s="77" t="s">
        <v>622</v>
      </c>
      <c r="K727" s="77" t="s">
        <v>1170</v>
      </c>
      <c r="L727" s="77" t="s">
        <v>211</v>
      </c>
    </row>
    <row r="728" spans="1:12" s="79" customFormat="1" x14ac:dyDescent="0.2">
      <c r="A728" s="77">
        <v>406382</v>
      </c>
      <c r="B728" s="77" t="s">
        <v>1007</v>
      </c>
      <c r="C728" s="77" t="s">
        <v>1216</v>
      </c>
      <c r="D728" s="77">
        <v>5</v>
      </c>
      <c r="E728" s="78">
        <v>36510</v>
      </c>
      <c r="F728" s="87" t="s">
        <v>1112</v>
      </c>
      <c r="G728" s="77" t="s">
        <v>441</v>
      </c>
      <c r="H728" s="77" t="s">
        <v>353</v>
      </c>
      <c r="I728" s="77">
        <v>107319</v>
      </c>
      <c r="J728" s="77" t="s">
        <v>547</v>
      </c>
      <c r="K728" s="77" t="s">
        <v>1113</v>
      </c>
      <c r="L728" s="77" t="s">
        <v>544</v>
      </c>
    </row>
    <row r="729" spans="1:12" s="79" customFormat="1" x14ac:dyDescent="0.2">
      <c r="A729" s="77">
        <v>408569</v>
      </c>
      <c r="B729" s="77" t="s">
        <v>1007</v>
      </c>
      <c r="C729" s="77" t="s">
        <v>1216</v>
      </c>
      <c r="D729" s="77">
        <v>5</v>
      </c>
      <c r="E729" s="78">
        <v>36526</v>
      </c>
      <c r="F729" s="87" t="s">
        <v>1112</v>
      </c>
      <c r="G729" s="77" t="s">
        <v>441</v>
      </c>
      <c r="H729" s="77" t="s">
        <v>347</v>
      </c>
      <c r="I729" s="77">
        <v>107448</v>
      </c>
      <c r="J729" s="77" t="s">
        <v>442</v>
      </c>
      <c r="K729" s="77" t="s">
        <v>1116</v>
      </c>
      <c r="L729" s="77" t="s">
        <v>544</v>
      </c>
    </row>
    <row r="730" spans="1:12" s="79" customFormat="1" x14ac:dyDescent="0.2">
      <c r="A730" s="77">
        <v>565444</v>
      </c>
      <c r="B730" s="77" t="s">
        <v>1007</v>
      </c>
      <c r="C730" s="77" t="s">
        <v>339</v>
      </c>
      <c r="D730" s="77">
        <v>9</v>
      </c>
      <c r="E730" s="78">
        <v>36907</v>
      </c>
      <c r="F730" s="87" t="s">
        <v>1112</v>
      </c>
      <c r="G730" s="77" t="s">
        <v>441</v>
      </c>
      <c r="H730" s="77" t="s">
        <v>355</v>
      </c>
      <c r="I730" s="77">
        <v>107450</v>
      </c>
      <c r="J730" s="77" t="s">
        <v>615</v>
      </c>
      <c r="K730" s="77" t="s">
        <v>1121</v>
      </c>
      <c r="L730" s="77" t="s">
        <v>1115</v>
      </c>
    </row>
    <row r="731" spans="1:12" s="79" customFormat="1" x14ac:dyDescent="0.2">
      <c r="A731" s="77">
        <v>561913</v>
      </c>
      <c r="B731" s="80" t="s">
        <v>1007</v>
      </c>
      <c r="C731" s="77" t="s">
        <v>338</v>
      </c>
      <c r="D731" s="77">
        <v>8</v>
      </c>
      <c r="E731" s="78">
        <v>36794</v>
      </c>
      <c r="F731" s="87" t="s">
        <v>1112</v>
      </c>
      <c r="G731" s="77" t="s">
        <v>413</v>
      </c>
      <c r="H731" s="77" t="s">
        <v>385</v>
      </c>
      <c r="I731" s="77">
        <v>106005</v>
      </c>
      <c r="J731" s="77" t="s">
        <v>594</v>
      </c>
      <c r="K731" s="77" t="s">
        <v>1132</v>
      </c>
      <c r="L731" s="77" t="s">
        <v>1125</v>
      </c>
    </row>
    <row r="732" spans="1:12" s="79" customFormat="1" x14ac:dyDescent="0.2">
      <c r="A732" s="77">
        <v>500024</v>
      </c>
      <c r="B732" s="80" t="s">
        <v>1007</v>
      </c>
      <c r="C732" s="77" t="s">
        <v>339</v>
      </c>
      <c r="D732" s="77">
        <v>9</v>
      </c>
      <c r="E732" s="78">
        <v>36526</v>
      </c>
      <c r="F732" s="87" t="s">
        <v>1112</v>
      </c>
      <c r="G732" s="77" t="s">
        <v>413</v>
      </c>
      <c r="H732" s="77" t="s">
        <v>385</v>
      </c>
      <c r="I732" s="77">
        <v>106005</v>
      </c>
      <c r="J732" s="77" t="s">
        <v>594</v>
      </c>
      <c r="K732" s="77" t="s">
        <v>1133</v>
      </c>
      <c r="L732" s="77" t="s">
        <v>1134</v>
      </c>
    </row>
    <row r="733" spans="1:12" s="79" customFormat="1" x14ac:dyDescent="0.2">
      <c r="A733" s="77">
        <v>540122</v>
      </c>
      <c r="B733" s="80" t="s">
        <v>1007</v>
      </c>
      <c r="C733" s="77" t="s">
        <v>338</v>
      </c>
      <c r="D733" s="77">
        <v>8</v>
      </c>
      <c r="E733" s="78">
        <v>36745</v>
      </c>
      <c r="F733" s="87" t="s">
        <v>1112</v>
      </c>
      <c r="G733" s="77" t="s">
        <v>413</v>
      </c>
      <c r="H733" s="77" t="s">
        <v>422</v>
      </c>
      <c r="I733" s="77">
        <v>106230</v>
      </c>
      <c r="J733" s="77" t="s">
        <v>423</v>
      </c>
      <c r="K733" s="77" t="s">
        <v>1143</v>
      </c>
      <c r="L733" s="77" t="s">
        <v>1125</v>
      </c>
    </row>
    <row r="734" spans="1:12" s="79" customFormat="1" x14ac:dyDescent="0.2">
      <c r="A734" s="77">
        <v>502809</v>
      </c>
      <c r="B734" s="77" t="s">
        <v>1007</v>
      </c>
      <c r="C734" s="77" t="s">
        <v>337</v>
      </c>
      <c r="D734" s="77">
        <v>7</v>
      </c>
      <c r="E734" s="78">
        <v>36526</v>
      </c>
      <c r="F734" s="87" t="s">
        <v>1144</v>
      </c>
      <c r="G734" s="77" t="s">
        <v>413</v>
      </c>
      <c r="H734" s="77" t="s">
        <v>391</v>
      </c>
      <c r="I734" s="77">
        <v>105983</v>
      </c>
      <c r="J734" s="77" t="s">
        <v>560</v>
      </c>
      <c r="K734" s="77" t="s">
        <v>1148</v>
      </c>
      <c r="L734" s="77" t="s">
        <v>1149</v>
      </c>
    </row>
    <row r="735" spans="1:12" s="79" customFormat="1" x14ac:dyDescent="0.2">
      <c r="A735" s="77">
        <v>505424</v>
      </c>
      <c r="B735" s="77" t="s">
        <v>1007</v>
      </c>
      <c r="C735" s="77" t="s">
        <v>1217</v>
      </c>
      <c r="D735" s="77">
        <v>10</v>
      </c>
      <c r="E735" s="78">
        <v>36526</v>
      </c>
      <c r="F735" s="87" t="s">
        <v>1144</v>
      </c>
      <c r="G735" s="77" t="s">
        <v>413</v>
      </c>
      <c r="H735" s="77" t="s">
        <v>391</v>
      </c>
      <c r="I735" s="77">
        <v>150120</v>
      </c>
      <c r="J735" s="77" t="s">
        <v>1037</v>
      </c>
      <c r="K735" s="77" t="s">
        <v>1150</v>
      </c>
      <c r="L735" s="77" t="s">
        <v>1151</v>
      </c>
    </row>
    <row r="736" spans="1:12" s="79" customFormat="1" x14ac:dyDescent="0.2">
      <c r="A736" s="77">
        <v>506451</v>
      </c>
      <c r="B736" s="77" t="s">
        <v>1007</v>
      </c>
      <c r="C736" s="77" t="s">
        <v>1218</v>
      </c>
      <c r="D736" s="77">
        <v>12</v>
      </c>
      <c r="E736" s="78">
        <v>36526</v>
      </c>
      <c r="F736" s="87" t="s">
        <v>1144</v>
      </c>
      <c r="G736" s="77" t="s">
        <v>413</v>
      </c>
      <c r="H736" s="77" t="s">
        <v>391</v>
      </c>
      <c r="I736" s="77">
        <v>150120</v>
      </c>
      <c r="J736" s="77" t="s">
        <v>1037</v>
      </c>
      <c r="K736" s="77" t="s">
        <v>1152</v>
      </c>
      <c r="L736" s="77" t="s">
        <v>263</v>
      </c>
    </row>
    <row r="737" spans="1:12" s="79" customFormat="1" x14ac:dyDescent="0.2">
      <c r="A737" s="77">
        <v>567506</v>
      </c>
      <c r="B737" s="77" t="s">
        <v>1007</v>
      </c>
      <c r="C737" s="77" t="s">
        <v>339</v>
      </c>
      <c r="D737" s="77">
        <v>9</v>
      </c>
      <c r="E737" s="78">
        <v>36962</v>
      </c>
      <c r="F737" s="87" t="s">
        <v>1112</v>
      </c>
      <c r="G737" s="77" t="s">
        <v>413</v>
      </c>
      <c r="H737" s="77" t="s">
        <v>392</v>
      </c>
      <c r="I737" s="77">
        <v>107316</v>
      </c>
      <c r="J737" s="77" t="s">
        <v>427</v>
      </c>
      <c r="K737" s="77" t="s">
        <v>1154</v>
      </c>
      <c r="L737" s="77" t="s">
        <v>1115</v>
      </c>
    </row>
    <row r="738" spans="1:12" s="79" customFormat="1" x14ac:dyDescent="0.2">
      <c r="A738" s="77">
        <v>530125</v>
      </c>
      <c r="B738" s="77" t="s">
        <v>1007</v>
      </c>
      <c r="C738" s="77" t="s">
        <v>338</v>
      </c>
      <c r="D738" s="77">
        <v>8</v>
      </c>
      <c r="E738" s="78">
        <v>36745</v>
      </c>
      <c r="F738" s="87" t="s">
        <v>1112</v>
      </c>
      <c r="G738" s="77" t="s">
        <v>413</v>
      </c>
      <c r="H738" s="77" t="s">
        <v>393</v>
      </c>
      <c r="I738" s="77">
        <v>107040</v>
      </c>
      <c r="J738" s="77" t="s">
        <v>524</v>
      </c>
      <c r="K738" s="77" t="s">
        <v>1155</v>
      </c>
      <c r="L738" s="77" t="s">
        <v>879</v>
      </c>
    </row>
    <row r="739" spans="1:12" s="79" customFormat="1" x14ac:dyDescent="0.2">
      <c r="A739" s="49">
        <v>90013026</v>
      </c>
      <c r="B739" s="49" t="s">
        <v>1007</v>
      </c>
      <c r="C739" s="77" t="s">
        <v>335</v>
      </c>
      <c r="D739" s="49">
        <v>3</v>
      </c>
      <c r="E739" s="46">
        <v>36039</v>
      </c>
      <c r="F739" s="97" t="s">
        <v>1187</v>
      </c>
      <c r="G739" s="49" t="s">
        <v>413</v>
      </c>
      <c r="H739" s="49" t="s">
        <v>1188</v>
      </c>
      <c r="I739" s="49">
        <v>1832</v>
      </c>
      <c r="J739" s="49" t="s">
        <v>1189</v>
      </c>
      <c r="K739" s="49" t="s">
        <v>1190</v>
      </c>
      <c r="L739" s="49" t="s">
        <v>335</v>
      </c>
    </row>
    <row r="740" spans="1:12" s="79" customFormat="1" x14ac:dyDescent="0.2">
      <c r="A740" s="49">
        <v>90006912</v>
      </c>
      <c r="B740" s="49" t="s">
        <v>1007</v>
      </c>
      <c r="C740" s="77" t="s">
        <v>1218</v>
      </c>
      <c r="D740" s="49">
        <v>12</v>
      </c>
      <c r="E740" s="46">
        <v>36084</v>
      </c>
      <c r="F740" s="97" t="s">
        <v>1187</v>
      </c>
      <c r="G740" s="49" t="s">
        <v>413</v>
      </c>
      <c r="H740" s="49" t="s">
        <v>1188</v>
      </c>
      <c r="I740" s="49">
        <v>1832</v>
      </c>
      <c r="J740" s="49" t="s">
        <v>1189</v>
      </c>
      <c r="K740" s="49" t="s">
        <v>1193</v>
      </c>
      <c r="L740" s="49" t="s">
        <v>1194</v>
      </c>
    </row>
    <row r="741" spans="1:12" s="79" customFormat="1" x14ac:dyDescent="0.2">
      <c r="A741" s="49">
        <v>90006913</v>
      </c>
      <c r="B741" s="49" t="s">
        <v>1007</v>
      </c>
      <c r="C741" s="77" t="s">
        <v>1218</v>
      </c>
      <c r="D741" s="49">
        <v>12</v>
      </c>
      <c r="E741" s="46">
        <v>36084</v>
      </c>
      <c r="F741" s="97" t="s">
        <v>1187</v>
      </c>
      <c r="G741" s="49" t="s">
        <v>413</v>
      </c>
      <c r="H741" s="49" t="s">
        <v>1188</v>
      </c>
      <c r="I741" s="49">
        <v>1832</v>
      </c>
      <c r="J741" s="49" t="s">
        <v>1189</v>
      </c>
      <c r="K741" s="49" t="s">
        <v>1191</v>
      </c>
      <c r="L741" s="49" t="s">
        <v>1192</v>
      </c>
    </row>
    <row r="742" spans="1:12" s="79" customFormat="1" x14ac:dyDescent="0.2">
      <c r="A742" s="77">
        <v>502758</v>
      </c>
      <c r="B742" s="80" t="s">
        <v>1007</v>
      </c>
      <c r="C742" s="77" t="s">
        <v>337</v>
      </c>
      <c r="D742" s="77">
        <v>7</v>
      </c>
      <c r="E742" s="78">
        <v>36526</v>
      </c>
      <c r="F742" s="87" t="s">
        <v>1112</v>
      </c>
      <c r="G742" s="77" t="s">
        <v>413</v>
      </c>
      <c r="H742" s="77" t="s">
        <v>388</v>
      </c>
      <c r="I742" s="77">
        <v>106802</v>
      </c>
      <c r="J742" s="77" t="s">
        <v>1059</v>
      </c>
      <c r="K742" s="77" t="s">
        <v>1158</v>
      </c>
      <c r="L742" s="77" t="s">
        <v>821</v>
      </c>
    </row>
    <row r="743" spans="1:12" s="11" customFormat="1" x14ac:dyDescent="0.2">
      <c r="A743" s="77">
        <v>500873</v>
      </c>
      <c r="B743" s="80" t="s">
        <v>1007</v>
      </c>
      <c r="C743" s="77" t="s">
        <v>339</v>
      </c>
      <c r="D743" s="77">
        <v>9</v>
      </c>
      <c r="E743" s="78">
        <v>36526</v>
      </c>
      <c r="F743" s="87" t="s">
        <v>1112</v>
      </c>
      <c r="G743" s="77" t="s">
        <v>368</v>
      </c>
      <c r="H743" s="77" t="s">
        <v>370</v>
      </c>
      <c r="I743" s="77">
        <v>107318</v>
      </c>
      <c r="J743" s="77" t="s">
        <v>432</v>
      </c>
      <c r="K743" s="77" t="s">
        <v>1165</v>
      </c>
      <c r="L743" s="77" t="s">
        <v>1134</v>
      </c>
    </row>
    <row r="744" spans="1:12" s="11" customFormat="1" x14ac:dyDescent="0.2">
      <c r="A744" s="77">
        <v>408774</v>
      </c>
      <c r="B744" s="77" t="s">
        <v>1007</v>
      </c>
      <c r="C744" s="77" t="s">
        <v>1217</v>
      </c>
      <c r="D744" s="77">
        <v>10</v>
      </c>
      <c r="E744" s="78">
        <v>36526</v>
      </c>
      <c r="F744" s="87" t="s">
        <v>1112</v>
      </c>
      <c r="G744" s="77" t="s">
        <v>434</v>
      </c>
      <c r="H744" s="77" t="s">
        <v>356</v>
      </c>
      <c r="I744" s="77">
        <v>107303</v>
      </c>
      <c r="J744" s="77" t="s">
        <v>622</v>
      </c>
      <c r="K744" s="77" t="s">
        <v>1168</v>
      </c>
      <c r="L744" s="77" t="s">
        <v>1</v>
      </c>
    </row>
    <row r="745" spans="1:12" s="51" customFormat="1" x14ac:dyDescent="0.2">
      <c r="A745" s="77">
        <v>501735</v>
      </c>
      <c r="B745" s="77" t="s">
        <v>1007</v>
      </c>
      <c r="C745" s="77" t="s">
        <v>337</v>
      </c>
      <c r="D745" s="77">
        <v>7</v>
      </c>
      <c r="E745" s="78">
        <v>36526</v>
      </c>
      <c r="F745" s="87" t="s">
        <v>1112</v>
      </c>
      <c r="G745" s="77" t="s">
        <v>434</v>
      </c>
      <c r="H745" s="77" t="s">
        <v>364</v>
      </c>
      <c r="I745" s="77">
        <v>107295</v>
      </c>
      <c r="J745" s="77" t="s">
        <v>464</v>
      </c>
      <c r="K745" s="77" t="s">
        <v>1171</v>
      </c>
      <c r="L745" s="77" t="s">
        <v>731</v>
      </c>
    </row>
    <row r="746" spans="1:12" s="11" customFormat="1" x14ac:dyDescent="0.2">
      <c r="A746" s="48"/>
      <c r="B746" s="48"/>
      <c r="C746" s="48"/>
      <c r="D746" s="48"/>
      <c r="E746" s="50"/>
      <c r="F746" s="48"/>
      <c r="G746" s="51"/>
      <c r="H746" s="79" t="s">
        <v>1212</v>
      </c>
      <c r="I746" s="45">
        <v>102826</v>
      </c>
      <c r="J746" s="45" t="s">
        <v>1213</v>
      </c>
      <c r="K746" s="45" t="s">
        <v>1214</v>
      </c>
      <c r="L746" s="45" t="s">
        <v>418</v>
      </c>
    </row>
    <row r="750" spans="1:12" s="79" customFormat="1" x14ac:dyDescent="0.2">
      <c r="A750" s="77"/>
      <c r="B750" s="77"/>
      <c r="C750" s="77"/>
      <c r="D750" s="77"/>
      <c r="E750" s="78"/>
      <c r="F750" s="87"/>
      <c r="G750" s="77"/>
      <c r="H750" s="77"/>
      <c r="I750" s="77"/>
      <c r="J750" s="77"/>
      <c r="K750" s="77"/>
      <c r="L750" s="77"/>
    </row>
    <row r="751" spans="1:12" s="79" customFormat="1" x14ac:dyDescent="0.2">
      <c r="A751" s="77"/>
      <c r="B751" s="77"/>
      <c r="C751" s="77"/>
      <c r="D751" s="77"/>
      <c r="E751" s="78"/>
      <c r="F751" s="87"/>
      <c r="G751" s="77"/>
      <c r="H751" s="77"/>
      <c r="I751" s="77"/>
      <c r="J751" s="77"/>
      <c r="K751" s="77"/>
      <c r="L751" s="77"/>
    </row>
  </sheetData>
  <phoneticPr fontId="0" type="noConversion"/>
  <pageMargins left="0.75" right="0.75" top="1" bottom="0.85" header="0.39" footer="0.5"/>
  <pageSetup orientation="portrait" r:id="rId1"/>
  <headerFooter alignWithMargins="0">
    <oddHeader xml:space="preserve">&amp;L&amp;"Elephant,Bold"&amp;14Enron Americas Headcount 2001
Commercial Group
</oddHeader>
    <oddFooter>&amp;L&amp;"Times New Roman,Regular"&amp;9&amp;F, &amp;A&amp;R&amp;"Times New Roman,Regular"&amp;9Page &amp;P of &amp;N
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90"/>
  <sheetViews>
    <sheetView topLeftCell="H8" workbookViewId="0">
      <selection activeCell="K12" sqref="K12:K30"/>
    </sheetView>
  </sheetViews>
  <sheetFormatPr defaultRowHeight="12.75" x14ac:dyDescent="0.2"/>
  <cols>
    <col min="1" max="1" width="7.28515625" hidden="1" customWidth="1"/>
    <col min="2" max="2" width="12" hidden="1" customWidth="1"/>
    <col min="3" max="3" width="6.7109375" hidden="1" customWidth="1"/>
    <col min="4" max="4" width="9.28515625" hidden="1" customWidth="1"/>
    <col min="5" max="5" width="8" style="88" hidden="1" customWidth="1"/>
    <col min="6" max="6" width="10.28515625" hidden="1" customWidth="1"/>
    <col min="7" max="7" width="32.42578125" hidden="1" customWidth="1"/>
    <col min="8" max="8" width="6.85546875" bestFit="1" customWidth="1"/>
    <col min="9" max="9" width="20.140625" bestFit="1" customWidth="1"/>
    <col min="10" max="10" width="25.28515625" bestFit="1" customWidth="1"/>
    <col min="11" max="11" width="24.5703125" bestFit="1" customWidth="1"/>
    <col min="12" max="12" width="9.42578125" customWidth="1"/>
    <col min="13" max="13" width="30.140625" bestFit="1" customWidth="1"/>
    <col min="14" max="14" width="16.42578125" bestFit="1" customWidth="1"/>
  </cols>
  <sheetData>
    <row r="1" spans="1:12" s="34" customFormat="1" ht="13.5" x14ac:dyDescent="0.25">
      <c r="A1" s="62"/>
      <c r="B1" s="62"/>
      <c r="C1" s="62"/>
      <c r="D1" s="62"/>
      <c r="E1" s="85"/>
      <c r="F1" s="62"/>
      <c r="G1" s="62"/>
      <c r="H1" s="62"/>
      <c r="I1" s="63" t="s">
        <v>1173</v>
      </c>
      <c r="J1" s="62"/>
      <c r="K1" s="63">
        <f>COUNTA(K3:K8)</f>
        <v>6</v>
      </c>
    </row>
    <row r="2" spans="1:12" s="65" customFormat="1" ht="14.25" thickBot="1" x14ac:dyDescent="0.25">
      <c r="A2" s="64" t="s">
        <v>406</v>
      </c>
      <c r="B2" s="64" t="s">
        <v>407</v>
      </c>
      <c r="C2" s="64" t="s">
        <v>996</v>
      </c>
      <c r="D2" s="83" t="s">
        <v>1177</v>
      </c>
      <c r="E2" s="86" t="s">
        <v>410</v>
      </c>
      <c r="F2" s="64" t="s">
        <v>409</v>
      </c>
      <c r="G2" s="64" t="s">
        <v>408</v>
      </c>
      <c r="H2" s="64" t="s">
        <v>997</v>
      </c>
      <c r="I2" s="64" t="s">
        <v>998</v>
      </c>
      <c r="J2" s="64" t="s">
        <v>1000</v>
      </c>
      <c r="K2" s="64" t="s">
        <v>411</v>
      </c>
    </row>
    <row r="3" spans="1:12" s="79" customFormat="1" ht="13.5" thickTop="1" x14ac:dyDescent="0.2">
      <c r="A3" s="77">
        <v>569115</v>
      </c>
      <c r="B3" s="77" t="s">
        <v>328</v>
      </c>
      <c r="C3" s="77">
        <v>7</v>
      </c>
      <c r="D3" s="78">
        <v>36997</v>
      </c>
      <c r="E3" s="87" t="s">
        <v>1106</v>
      </c>
      <c r="F3" s="77" t="s">
        <v>376</v>
      </c>
      <c r="G3" s="77" t="s">
        <v>368</v>
      </c>
      <c r="H3" s="77">
        <v>106623</v>
      </c>
      <c r="I3" s="77" t="s">
        <v>537</v>
      </c>
      <c r="J3" s="77" t="s">
        <v>1109</v>
      </c>
      <c r="K3" s="77" t="s">
        <v>1012</v>
      </c>
    </row>
    <row r="4" spans="1:12" s="79" customFormat="1" x14ac:dyDescent="0.2">
      <c r="A4" s="77">
        <v>569124</v>
      </c>
      <c r="B4" s="77" t="s">
        <v>328</v>
      </c>
      <c r="C4" s="77">
        <v>9</v>
      </c>
      <c r="D4" s="78">
        <v>37011</v>
      </c>
      <c r="E4" s="87" t="s">
        <v>1112</v>
      </c>
      <c r="F4" s="77" t="s">
        <v>441</v>
      </c>
      <c r="G4" s="77" t="s">
        <v>355</v>
      </c>
      <c r="H4" s="77">
        <v>107450</v>
      </c>
      <c r="I4" s="77" t="s">
        <v>615</v>
      </c>
      <c r="J4" s="77" t="s">
        <v>1120</v>
      </c>
      <c r="K4" s="77" t="s">
        <v>1115</v>
      </c>
    </row>
    <row r="5" spans="1:12" s="79" customFormat="1" x14ac:dyDescent="0.2">
      <c r="A5" s="77">
        <v>530787</v>
      </c>
      <c r="B5" s="77" t="s">
        <v>328</v>
      </c>
      <c r="C5" s="77">
        <v>7</v>
      </c>
      <c r="D5" s="78">
        <v>36982</v>
      </c>
      <c r="E5" s="87" t="s">
        <v>1144</v>
      </c>
      <c r="F5" s="77" t="s">
        <v>413</v>
      </c>
      <c r="G5" s="77" t="s">
        <v>391</v>
      </c>
      <c r="H5" s="77">
        <v>105989</v>
      </c>
      <c r="I5" s="77" t="s">
        <v>529</v>
      </c>
      <c r="J5" s="77" t="s">
        <v>1146</v>
      </c>
      <c r="K5" s="77" t="s">
        <v>243</v>
      </c>
    </row>
    <row r="6" spans="1:12" s="79" customFormat="1" x14ac:dyDescent="0.2">
      <c r="A6" s="77">
        <v>530808</v>
      </c>
      <c r="B6" s="77" t="s">
        <v>328</v>
      </c>
      <c r="C6" s="77">
        <v>7</v>
      </c>
      <c r="D6" s="78">
        <v>36982</v>
      </c>
      <c r="E6" s="87" t="s">
        <v>1144</v>
      </c>
      <c r="F6" s="77" t="s">
        <v>413</v>
      </c>
      <c r="G6" s="77" t="s">
        <v>391</v>
      </c>
      <c r="H6" s="77">
        <v>105989</v>
      </c>
      <c r="I6" s="77" t="s">
        <v>529</v>
      </c>
      <c r="J6" s="77" t="s">
        <v>1147</v>
      </c>
      <c r="K6" s="77" t="s">
        <v>243</v>
      </c>
    </row>
    <row r="7" spans="1:12" s="79" customFormat="1" x14ac:dyDescent="0.2">
      <c r="A7" s="77">
        <v>540278</v>
      </c>
      <c r="B7" s="77" t="s">
        <v>328</v>
      </c>
      <c r="C7" s="77">
        <v>14</v>
      </c>
      <c r="D7" s="78">
        <v>36982</v>
      </c>
      <c r="E7" s="87" t="s">
        <v>1144</v>
      </c>
      <c r="F7" s="77" t="s">
        <v>413</v>
      </c>
      <c r="G7" s="77" t="s">
        <v>391</v>
      </c>
      <c r="H7" s="77">
        <v>105989</v>
      </c>
      <c r="I7" s="77" t="s">
        <v>529</v>
      </c>
      <c r="J7" s="77" t="s">
        <v>1153</v>
      </c>
      <c r="K7" s="77" t="s">
        <v>213</v>
      </c>
    </row>
    <row r="8" spans="1:12" s="79" customFormat="1" x14ac:dyDescent="0.2">
      <c r="A8" s="77">
        <v>569097</v>
      </c>
      <c r="B8" s="77" t="s">
        <v>328</v>
      </c>
      <c r="C8" s="77">
        <v>11</v>
      </c>
      <c r="D8" s="78">
        <v>37004</v>
      </c>
      <c r="E8" s="87" t="s">
        <v>1112</v>
      </c>
      <c r="F8" s="77" t="s">
        <v>434</v>
      </c>
      <c r="G8" s="77" t="s">
        <v>356</v>
      </c>
      <c r="H8" s="77">
        <v>107303</v>
      </c>
      <c r="I8" s="77" t="s">
        <v>622</v>
      </c>
      <c r="J8" s="77" t="s">
        <v>1170</v>
      </c>
      <c r="K8" s="77" t="s">
        <v>211</v>
      </c>
    </row>
    <row r="9" spans="1:12" s="79" customFormat="1" ht="13.5" thickBot="1" x14ac:dyDescent="0.25">
      <c r="A9" s="77"/>
      <c r="B9" s="77"/>
      <c r="C9" s="77"/>
      <c r="D9" s="77"/>
      <c r="E9" s="93"/>
      <c r="F9" s="77"/>
      <c r="G9" s="77"/>
      <c r="H9" s="77"/>
      <c r="I9" s="77"/>
      <c r="J9" s="77"/>
      <c r="K9" s="77"/>
      <c r="L9" s="77"/>
    </row>
    <row r="10" spans="1:12" s="34" customFormat="1" ht="13.5" x14ac:dyDescent="0.25">
      <c r="A10" s="62"/>
      <c r="B10" s="62"/>
      <c r="C10" s="62"/>
      <c r="D10" s="62"/>
      <c r="E10" s="85"/>
      <c r="F10" s="62"/>
      <c r="G10" s="62"/>
      <c r="H10" s="62"/>
      <c r="I10" s="63" t="s">
        <v>1174</v>
      </c>
      <c r="J10" s="62"/>
      <c r="K10" s="63">
        <f>COUNTA(K12:K30)</f>
        <v>19</v>
      </c>
    </row>
    <row r="11" spans="1:12" s="65" customFormat="1" ht="14.25" thickBot="1" x14ac:dyDescent="0.25">
      <c r="A11" s="64" t="s">
        <v>406</v>
      </c>
      <c r="B11" s="64" t="s">
        <v>407</v>
      </c>
      <c r="C11" s="64" t="s">
        <v>996</v>
      </c>
      <c r="D11" s="83" t="s">
        <v>1177</v>
      </c>
      <c r="E11" s="86" t="s">
        <v>410</v>
      </c>
      <c r="F11" s="64" t="s">
        <v>409</v>
      </c>
      <c r="G11" s="64" t="s">
        <v>408</v>
      </c>
      <c r="H11" s="64" t="s">
        <v>997</v>
      </c>
      <c r="I11" s="64" t="s">
        <v>998</v>
      </c>
      <c r="J11" s="64" t="s">
        <v>1000</v>
      </c>
      <c r="K11" s="64" t="s">
        <v>411</v>
      </c>
    </row>
    <row r="12" spans="1:12" s="79" customFormat="1" ht="13.5" thickTop="1" x14ac:dyDescent="0.2">
      <c r="A12" s="77">
        <v>406382</v>
      </c>
      <c r="B12" s="77" t="s">
        <v>1007</v>
      </c>
      <c r="C12" s="77">
        <v>5</v>
      </c>
      <c r="D12" s="78">
        <v>36510</v>
      </c>
      <c r="E12" s="87" t="s">
        <v>1112</v>
      </c>
      <c r="F12" s="77" t="s">
        <v>441</v>
      </c>
      <c r="G12" s="77" t="s">
        <v>353</v>
      </c>
      <c r="H12" s="77">
        <v>107319</v>
      </c>
      <c r="I12" s="77" t="s">
        <v>547</v>
      </c>
      <c r="J12" s="77" t="s">
        <v>1113</v>
      </c>
      <c r="K12" s="77" t="s">
        <v>544</v>
      </c>
    </row>
    <row r="13" spans="1:12" s="51" customFormat="1" x14ac:dyDescent="0.2">
      <c r="A13" s="48"/>
      <c r="B13" s="48"/>
      <c r="C13" s="48"/>
      <c r="D13" s="50"/>
      <c r="E13" s="48"/>
      <c r="G13" s="79" t="s">
        <v>1212</v>
      </c>
      <c r="H13" s="45">
        <v>102826</v>
      </c>
      <c r="I13" s="45" t="s">
        <v>1213</v>
      </c>
      <c r="J13" s="45" t="s">
        <v>1214</v>
      </c>
      <c r="K13" s="45" t="s">
        <v>418</v>
      </c>
    </row>
    <row r="14" spans="1:12" s="79" customFormat="1" x14ac:dyDescent="0.2">
      <c r="A14" s="77">
        <v>408569</v>
      </c>
      <c r="B14" s="77" t="s">
        <v>1007</v>
      </c>
      <c r="C14" s="77">
        <v>5</v>
      </c>
      <c r="D14" s="78">
        <v>36526</v>
      </c>
      <c r="E14" s="87" t="s">
        <v>1112</v>
      </c>
      <c r="F14" s="77" t="s">
        <v>441</v>
      </c>
      <c r="G14" s="77" t="s">
        <v>347</v>
      </c>
      <c r="H14" s="77">
        <v>107448</v>
      </c>
      <c r="I14" s="77" t="s">
        <v>442</v>
      </c>
      <c r="J14" s="77" t="s">
        <v>1116</v>
      </c>
      <c r="K14" s="77" t="s">
        <v>544</v>
      </c>
    </row>
    <row r="15" spans="1:12" s="79" customFormat="1" x14ac:dyDescent="0.2">
      <c r="A15" s="77">
        <v>565444</v>
      </c>
      <c r="B15" s="77" t="s">
        <v>1007</v>
      </c>
      <c r="C15" s="77">
        <v>9</v>
      </c>
      <c r="D15" s="78">
        <v>36907</v>
      </c>
      <c r="E15" s="87" t="s">
        <v>1112</v>
      </c>
      <c r="F15" s="77" t="s">
        <v>441</v>
      </c>
      <c r="G15" s="77" t="s">
        <v>355</v>
      </c>
      <c r="H15" s="77">
        <v>107450</v>
      </c>
      <c r="I15" s="77" t="s">
        <v>615</v>
      </c>
      <c r="J15" s="77" t="s">
        <v>1121</v>
      </c>
      <c r="K15" s="77" t="s">
        <v>1115</v>
      </c>
    </row>
    <row r="16" spans="1:12" s="11" customFormat="1" x14ac:dyDescent="0.2">
      <c r="A16" s="49">
        <v>90013026</v>
      </c>
      <c r="B16" s="49" t="s">
        <v>1007</v>
      </c>
      <c r="C16" s="49">
        <v>3</v>
      </c>
      <c r="D16" s="46">
        <v>36039</v>
      </c>
      <c r="E16" s="97" t="s">
        <v>1187</v>
      </c>
      <c r="F16" s="49" t="s">
        <v>413</v>
      </c>
      <c r="G16" s="49" t="s">
        <v>1188</v>
      </c>
      <c r="H16" s="49">
        <v>1832</v>
      </c>
      <c r="I16" s="49" t="s">
        <v>1189</v>
      </c>
      <c r="J16" s="49" t="s">
        <v>1190</v>
      </c>
      <c r="K16" s="49" t="s">
        <v>335</v>
      </c>
    </row>
    <row r="17" spans="1:12" s="11" customFormat="1" x14ac:dyDescent="0.2">
      <c r="A17" s="49">
        <v>90006913</v>
      </c>
      <c r="B17" s="49" t="s">
        <v>1007</v>
      </c>
      <c r="C17" s="49">
        <v>12</v>
      </c>
      <c r="D17" s="46">
        <v>36084</v>
      </c>
      <c r="E17" s="97" t="s">
        <v>1187</v>
      </c>
      <c r="F17" s="49" t="s">
        <v>413</v>
      </c>
      <c r="G17" s="49" t="s">
        <v>1188</v>
      </c>
      <c r="H17" s="49">
        <v>1832</v>
      </c>
      <c r="I17" s="49" t="s">
        <v>1189</v>
      </c>
      <c r="J17" s="49" t="s">
        <v>1191</v>
      </c>
      <c r="K17" s="49" t="s">
        <v>1192</v>
      </c>
    </row>
    <row r="18" spans="1:12" s="11" customFormat="1" x14ac:dyDescent="0.2">
      <c r="A18" s="49">
        <v>90006912</v>
      </c>
      <c r="B18" s="49" t="s">
        <v>1007</v>
      </c>
      <c r="C18" s="49">
        <v>12</v>
      </c>
      <c r="D18" s="46">
        <v>36084</v>
      </c>
      <c r="E18" s="97" t="s">
        <v>1187</v>
      </c>
      <c r="F18" s="49" t="s">
        <v>413</v>
      </c>
      <c r="G18" s="49" t="s">
        <v>1188</v>
      </c>
      <c r="H18" s="49">
        <v>1832</v>
      </c>
      <c r="I18" s="49" t="s">
        <v>1189</v>
      </c>
      <c r="J18" s="49" t="s">
        <v>1193</v>
      </c>
      <c r="K18" s="49" t="s">
        <v>1194</v>
      </c>
    </row>
    <row r="19" spans="1:12" s="79" customFormat="1" x14ac:dyDescent="0.2">
      <c r="A19" s="77">
        <v>502809</v>
      </c>
      <c r="B19" s="77" t="s">
        <v>1007</v>
      </c>
      <c r="C19" s="77">
        <v>7</v>
      </c>
      <c r="D19" s="78">
        <v>36526</v>
      </c>
      <c r="E19" s="87" t="s">
        <v>1144</v>
      </c>
      <c r="F19" s="77" t="s">
        <v>413</v>
      </c>
      <c r="G19" s="77" t="s">
        <v>391</v>
      </c>
      <c r="H19" s="77">
        <v>105983</v>
      </c>
      <c r="I19" s="77" t="s">
        <v>560</v>
      </c>
      <c r="J19" s="77" t="s">
        <v>1148</v>
      </c>
      <c r="K19" s="77" t="s">
        <v>1149</v>
      </c>
    </row>
    <row r="20" spans="1:12" s="79" customFormat="1" x14ac:dyDescent="0.2">
      <c r="A20" s="77">
        <v>505424</v>
      </c>
      <c r="B20" s="77" t="s">
        <v>1007</v>
      </c>
      <c r="C20" s="77">
        <v>10</v>
      </c>
      <c r="D20" s="78">
        <v>36526</v>
      </c>
      <c r="E20" s="87" t="s">
        <v>1144</v>
      </c>
      <c r="F20" s="77" t="s">
        <v>413</v>
      </c>
      <c r="G20" s="77" t="s">
        <v>391</v>
      </c>
      <c r="H20" s="77">
        <v>150120</v>
      </c>
      <c r="I20" s="77" t="s">
        <v>1037</v>
      </c>
      <c r="J20" s="77" t="s">
        <v>1150</v>
      </c>
      <c r="K20" s="77" t="s">
        <v>1151</v>
      </c>
    </row>
    <row r="21" spans="1:12" s="79" customFormat="1" x14ac:dyDescent="0.2">
      <c r="A21" s="77">
        <v>506451</v>
      </c>
      <c r="B21" s="77" t="s">
        <v>1007</v>
      </c>
      <c r="C21" s="77">
        <v>12</v>
      </c>
      <c r="D21" s="78">
        <v>36526</v>
      </c>
      <c r="E21" s="87" t="s">
        <v>1144</v>
      </c>
      <c r="F21" s="77" t="s">
        <v>413</v>
      </c>
      <c r="G21" s="77" t="s">
        <v>391</v>
      </c>
      <c r="H21" s="77">
        <v>150120</v>
      </c>
      <c r="I21" s="77" t="s">
        <v>1037</v>
      </c>
      <c r="J21" s="77" t="s">
        <v>1152</v>
      </c>
      <c r="K21" s="77" t="s">
        <v>263</v>
      </c>
    </row>
    <row r="22" spans="1:12" s="79" customFormat="1" x14ac:dyDescent="0.2">
      <c r="A22" s="77">
        <v>567506</v>
      </c>
      <c r="B22" s="77" t="s">
        <v>1007</v>
      </c>
      <c r="C22" s="77">
        <v>9</v>
      </c>
      <c r="D22" s="78">
        <v>36962</v>
      </c>
      <c r="E22" s="87" t="s">
        <v>1112</v>
      </c>
      <c r="F22" s="77" t="s">
        <v>413</v>
      </c>
      <c r="G22" s="77" t="s">
        <v>392</v>
      </c>
      <c r="H22" s="77">
        <v>107316</v>
      </c>
      <c r="I22" s="77" t="s">
        <v>427</v>
      </c>
      <c r="J22" s="77" t="s">
        <v>1154</v>
      </c>
      <c r="K22" s="77" t="s">
        <v>1115</v>
      </c>
    </row>
    <row r="23" spans="1:12" s="79" customFormat="1" x14ac:dyDescent="0.2">
      <c r="A23" s="77">
        <v>530125</v>
      </c>
      <c r="B23" s="77" t="s">
        <v>1007</v>
      </c>
      <c r="C23" s="77">
        <v>8</v>
      </c>
      <c r="D23" s="78">
        <v>36745</v>
      </c>
      <c r="E23" s="87" t="s">
        <v>1112</v>
      </c>
      <c r="F23" s="77" t="s">
        <v>413</v>
      </c>
      <c r="G23" s="77" t="s">
        <v>393</v>
      </c>
      <c r="H23" s="77">
        <v>107040</v>
      </c>
      <c r="I23" s="77" t="s">
        <v>524</v>
      </c>
      <c r="J23" s="77" t="s">
        <v>1155</v>
      </c>
      <c r="K23" s="77" t="s">
        <v>879</v>
      </c>
    </row>
    <row r="24" spans="1:12" s="79" customFormat="1" x14ac:dyDescent="0.2">
      <c r="A24" s="77">
        <v>561913</v>
      </c>
      <c r="B24" s="80" t="s">
        <v>1007</v>
      </c>
      <c r="C24" s="77">
        <v>8</v>
      </c>
      <c r="D24" s="78">
        <v>36794</v>
      </c>
      <c r="E24" s="87" t="s">
        <v>1112</v>
      </c>
      <c r="F24" s="77" t="s">
        <v>413</v>
      </c>
      <c r="G24" s="77" t="s">
        <v>385</v>
      </c>
      <c r="H24" s="77">
        <v>106005</v>
      </c>
      <c r="I24" s="77" t="s">
        <v>594</v>
      </c>
      <c r="J24" s="77" t="s">
        <v>1132</v>
      </c>
      <c r="K24" s="77" t="s">
        <v>1125</v>
      </c>
    </row>
    <row r="25" spans="1:12" s="79" customFormat="1" x14ac:dyDescent="0.2">
      <c r="A25" s="77">
        <v>500024</v>
      </c>
      <c r="B25" s="80" t="s">
        <v>1007</v>
      </c>
      <c r="C25" s="77">
        <v>9</v>
      </c>
      <c r="D25" s="78">
        <v>36526</v>
      </c>
      <c r="E25" s="87" t="s">
        <v>1112</v>
      </c>
      <c r="F25" s="77" t="s">
        <v>413</v>
      </c>
      <c r="G25" s="77" t="s">
        <v>385</v>
      </c>
      <c r="H25" s="77">
        <v>106005</v>
      </c>
      <c r="I25" s="77" t="s">
        <v>594</v>
      </c>
      <c r="J25" s="77" t="s">
        <v>1133</v>
      </c>
      <c r="K25" s="77" t="s">
        <v>1134</v>
      </c>
    </row>
    <row r="26" spans="1:12" s="79" customFormat="1" x14ac:dyDescent="0.2">
      <c r="A26" s="77">
        <v>540122</v>
      </c>
      <c r="B26" s="80" t="s">
        <v>1007</v>
      </c>
      <c r="C26" s="77">
        <v>8</v>
      </c>
      <c r="D26" s="78">
        <v>36745</v>
      </c>
      <c r="E26" s="87" t="s">
        <v>1112</v>
      </c>
      <c r="F26" s="77" t="s">
        <v>413</v>
      </c>
      <c r="G26" s="77" t="s">
        <v>422</v>
      </c>
      <c r="H26" s="77">
        <v>106230</v>
      </c>
      <c r="I26" s="77" t="s">
        <v>423</v>
      </c>
      <c r="J26" s="77" t="s">
        <v>1143</v>
      </c>
      <c r="K26" s="77" t="s">
        <v>1125</v>
      </c>
    </row>
    <row r="27" spans="1:12" s="79" customFormat="1" x14ac:dyDescent="0.2">
      <c r="A27" s="77">
        <v>502758</v>
      </c>
      <c r="B27" s="80" t="s">
        <v>1007</v>
      </c>
      <c r="C27" s="77">
        <v>7</v>
      </c>
      <c r="D27" s="78">
        <v>36526</v>
      </c>
      <c r="E27" s="87" t="s">
        <v>1112</v>
      </c>
      <c r="F27" s="77" t="s">
        <v>413</v>
      </c>
      <c r="G27" s="77" t="s">
        <v>388</v>
      </c>
      <c r="H27" s="77">
        <v>106802</v>
      </c>
      <c r="I27" s="77" t="s">
        <v>1059</v>
      </c>
      <c r="J27" s="77" t="s">
        <v>1158</v>
      </c>
      <c r="K27" s="77" t="s">
        <v>821</v>
      </c>
    </row>
    <row r="28" spans="1:12" s="79" customFormat="1" x14ac:dyDescent="0.2">
      <c r="A28" s="77">
        <v>500873</v>
      </c>
      <c r="B28" s="80" t="s">
        <v>1007</v>
      </c>
      <c r="C28" s="77">
        <v>9</v>
      </c>
      <c r="D28" s="78">
        <v>36526</v>
      </c>
      <c r="E28" s="87" t="s">
        <v>1112</v>
      </c>
      <c r="F28" s="77" t="s">
        <v>368</v>
      </c>
      <c r="G28" s="77" t="s">
        <v>370</v>
      </c>
      <c r="H28" s="77">
        <v>107318</v>
      </c>
      <c r="I28" s="77" t="s">
        <v>432</v>
      </c>
      <c r="J28" s="77" t="s">
        <v>1165</v>
      </c>
      <c r="K28" s="77" t="s">
        <v>1134</v>
      </c>
    </row>
    <row r="29" spans="1:12" s="79" customFormat="1" x14ac:dyDescent="0.2">
      <c r="A29" s="77">
        <v>408774</v>
      </c>
      <c r="B29" s="77" t="s">
        <v>1007</v>
      </c>
      <c r="C29" s="77">
        <v>10</v>
      </c>
      <c r="D29" s="78">
        <v>36526</v>
      </c>
      <c r="E29" s="87" t="s">
        <v>1112</v>
      </c>
      <c r="F29" s="77" t="s">
        <v>434</v>
      </c>
      <c r="G29" s="77" t="s">
        <v>356</v>
      </c>
      <c r="H29" s="77">
        <v>107303</v>
      </c>
      <c r="I29" s="77" t="s">
        <v>622</v>
      </c>
      <c r="J29" s="77" t="s">
        <v>1168</v>
      </c>
      <c r="K29" s="77" t="s">
        <v>1</v>
      </c>
    </row>
    <row r="30" spans="1:12" s="79" customFormat="1" x14ac:dyDescent="0.2">
      <c r="A30" s="77">
        <v>501735</v>
      </c>
      <c r="B30" s="77" t="s">
        <v>1007</v>
      </c>
      <c r="C30" s="77">
        <v>7</v>
      </c>
      <c r="D30" s="78">
        <v>36526</v>
      </c>
      <c r="E30" s="87" t="s">
        <v>1112</v>
      </c>
      <c r="F30" s="77" t="s">
        <v>434</v>
      </c>
      <c r="G30" s="77" t="s">
        <v>364</v>
      </c>
      <c r="H30" s="77">
        <v>107295</v>
      </c>
      <c r="I30" s="77" t="s">
        <v>464</v>
      </c>
      <c r="J30" s="77" t="s">
        <v>1171</v>
      </c>
      <c r="K30" s="77" t="s">
        <v>731</v>
      </c>
    </row>
    <row r="31" spans="1:12" s="79" customFormat="1" ht="13.5" thickBot="1" x14ac:dyDescent="0.25">
      <c r="A31" s="77"/>
      <c r="B31" s="77"/>
      <c r="C31" s="77"/>
      <c r="D31" s="77"/>
      <c r="E31" s="93"/>
      <c r="F31" s="77"/>
      <c r="G31" s="77"/>
      <c r="H31" s="77"/>
      <c r="I31" s="77"/>
      <c r="J31" s="77"/>
      <c r="K31" s="77"/>
      <c r="L31" s="77"/>
    </row>
    <row r="32" spans="1:12" s="34" customFormat="1" ht="13.5" x14ac:dyDescent="0.25">
      <c r="A32" s="62"/>
      <c r="B32" s="62"/>
      <c r="C32" s="62"/>
      <c r="D32" s="62"/>
      <c r="E32" s="85"/>
      <c r="F32" s="62"/>
      <c r="G32" s="62"/>
      <c r="H32" s="62"/>
      <c r="I32" s="63" t="s">
        <v>1175</v>
      </c>
      <c r="J32" s="62"/>
      <c r="K32" s="63">
        <f>COUNTA(K34:K74)</f>
        <v>41</v>
      </c>
    </row>
    <row r="33" spans="1:11" s="65" customFormat="1" ht="14.25" thickBot="1" x14ac:dyDescent="0.25">
      <c r="A33" s="64" t="s">
        <v>406</v>
      </c>
      <c r="B33" s="64" t="s">
        <v>407</v>
      </c>
      <c r="C33" s="64" t="s">
        <v>996</v>
      </c>
      <c r="D33" s="83" t="s">
        <v>1177</v>
      </c>
      <c r="E33" s="86" t="s">
        <v>410</v>
      </c>
      <c r="F33" s="64" t="s">
        <v>409</v>
      </c>
      <c r="G33" s="64" t="s">
        <v>408</v>
      </c>
      <c r="H33" s="64" t="s">
        <v>997</v>
      </c>
      <c r="I33" s="64" t="s">
        <v>998</v>
      </c>
      <c r="J33" s="64" t="s">
        <v>1000</v>
      </c>
      <c r="K33" s="64" t="s">
        <v>411</v>
      </c>
    </row>
    <row r="34" spans="1:11" s="11" customFormat="1" ht="13.5" thickTop="1" x14ac:dyDescent="0.2">
      <c r="A34" s="77">
        <v>406040</v>
      </c>
      <c r="B34" s="80" t="s">
        <v>323</v>
      </c>
      <c r="C34" s="77">
        <v>7</v>
      </c>
      <c r="D34" s="78">
        <v>36510</v>
      </c>
      <c r="E34" s="87" t="s">
        <v>1172</v>
      </c>
      <c r="F34" s="79" t="s">
        <v>434</v>
      </c>
      <c r="G34" s="79" t="s">
        <v>364</v>
      </c>
      <c r="H34" s="77">
        <v>103357</v>
      </c>
      <c r="I34" s="77" t="s">
        <v>324</v>
      </c>
      <c r="J34" s="77" t="s">
        <v>723</v>
      </c>
      <c r="K34" s="77" t="s">
        <v>714</v>
      </c>
    </row>
    <row r="35" spans="1:11" s="11" customFormat="1" x14ac:dyDescent="0.2">
      <c r="A35" s="45">
        <v>503902</v>
      </c>
      <c r="B35" s="47" t="s">
        <v>323</v>
      </c>
      <c r="C35" s="45">
        <v>10</v>
      </c>
      <c r="D35" s="46">
        <v>36526</v>
      </c>
      <c r="E35" s="47" t="s">
        <v>1184</v>
      </c>
      <c r="F35" s="45" t="s">
        <v>434</v>
      </c>
      <c r="G35" s="45" t="s">
        <v>356</v>
      </c>
      <c r="H35" s="45">
        <v>107303</v>
      </c>
      <c r="I35" s="47" t="s">
        <v>1185</v>
      </c>
      <c r="J35" s="45" t="s">
        <v>49</v>
      </c>
      <c r="K35" s="45" t="s">
        <v>1</v>
      </c>
    </row>
    <row r="36" spans="1:11" s="11" customFormat="1" x14ac:dyDescent="0.2">
      <c r="A36" s="77">
        <v>500452</v>
      </c>
      <c r="B36" s="80" t="s">
        <v>323</v>
      </c>
      <c r="C36" s="77">
        <v>12</v>
      </c>
      <c r="D36" s="78">
        <v>36526</v>
      </c>
      <c r="E36" s="87" t="s">
        <v>1137</v>
      </c>
      <c r="F36" s="79" t="s">
        <v>413</v>
      </c>
      <c r="G36" s="79" t="s">
        <v>454</v>
      </c>
      <c r="H36" s="77">
        <v>112361</v>
      </c>
      <c r="I36" s="77" t="s">
        <v>1138</v>
      </c>
      <c r="J36" s="77" t="s">
        <v>1033</v>
      </c>
      <c r="K36" s="77" t="s">
        <v>1139</v>
      </c>
    </row>
    <row r="37" spans="1:11" s="11" customFormat="1" x14ac:dyDescent="0.2">
      <c r="A37" s="45">
        <v>501536</v>
      </c>
      <c r="B37" s="47" t="s">
        <v>323</v>
      </c>
      <c r="C37" s="45">
        <v>9</v>
      </c>
      <c r="D37" s="46">
        <v>36526</v>
      </c>
      <c r="E37" s="94">
        <v>413</v>
      </c>
      <c r="F37" s="45" t="s">
        <v>368</v>
      </c>
      <c r="G37" s="45" t="s">
        <v>354</v>
      </c>
      <c r="H37" s="45">
        <v>107456</v>
      </c>
      <c r="I37" s="45" t="s">
        <v>481</v>
      </c>
      <c r="J37" s="45" t="s">
        <v>231</v>
      </c>
      <c r="K37" s="45" t="s">
        <v>339</v>
      </c>
    </row>
    <row r="38" spans="1:11" s="11" customFormat="1" x14ac:dyDescent="0.2">
      <c r="A38" s="45">
        <v>501688</v>
      </c>
      <c r="B38" s="47" t="s">
        <v>323</v>
      </c>
      <c r="C38" s="45">
        <v>8</v>
      </c>
      <c r="D38" s="46">
        <v>36526</v>
      </c>
      <c r="E38" s="94">
        <v>413</v>
      </c>
      <c r="F38" s="45" t="s">
        <v>413</v>
      </c>
      <c r="G38" s="45" t="s">
        <v>498</v>
      </c>
      <c r="H38" s="45">
        <v>105729</v>
      </c>
      <c r="I38" s="45" t="s">
        <v>566</v>
      </c>
      <c r="J38" s="45" t="s">
        <v>886</v>
      </c>
      <c r="K38" s="45" t="s">
        <v>879</v>
      </c>
    </row>
    <row r="39" spans="1:11" s="11" customFormat="1" x14ac:dyDescent="0.2">
      <c r="A39" s="45">
        <v>501763</v>
      </c>
      <c r="B39" s="47" t="s">
        <v>323</v>
      </c>
      <c r="C39" s="45">
        <v>9</v>
      </c>
      <c r="D39" s="46">
        <v>36526</v>
      </c>
      <c r="E39" s="94">
        <v>413</v>
      </c>
      <c r="F39" s="45" t="s">
        <v>413</v>
      </c>
      <c r="G39" s="45" t="s">
        <v>388</v>
      </c>
      <c r="H39" s="45">
        <v>106804</v>
      </c>
      <c r="I39" s="45" t="s">
        <v>931</v>
      </c>
      <c r="J39" s="45" t="s">
        <v>932</v>
      </c>
      <c r="K39" s="45" t="s">
        <v>339</v>
      </c>
    </row>
    <row r="40" spans="1:11" s="11" customFormat="1" x14ac:dyDescent="0.2">
      <c r="A40" s="77">
        <v>502626</v>
      </c>
      <c r="B40" s="80" t="s">
        <v>323</v>
      </c>
      <c r="C40" s="77">
        <v>3</v>
      </c>
      <c r="D40" s="78">
        <v>36526</v>
      </c>
      <c r="E40" s="87" t="s">
        <v>1140</v>
      </c>
      <c r="F40" s="79" t="s">
        <v>413</v>
      </c>
      <c r="G40" s="79" t="s">
        <v>422</v>
      </c>
      <c r="H40" s="77">
        <v>106190</v>
      </c>
      <c r="I40" s="77" t="s">
        <v>1141</v>
      </c>
      <c r="J40" s="77" t="s">
        <v>470</v>
      </c>
      <c r="K40" s="77" t="s">
        <v>1142</v>
      </c>
    </row>
    <row r="41" spans="1:11" s="11" customFormat="1" x14ac:dyDescent="0.2">
      <c r="A41" s="77">
        <v>503065</v>
      </c>
      <c r="B41" s="80" t="s">
        <v>323</v>
      </c>
      <c r="C41" s="77">
        <v>7</v>
      </c>
      <c r="D41" s="78">
        <v>36526</v>
      </c>
      <c r="E41" s="87">
        <v>460</v>
      </c>
      <c r="F41" s="77" t="s">
        <v>413</v>
      </c>
      <c r="G41" s="77" t="s">
        <v>398</v>
      </c>
      <c r="H41" s="77">
        <v>104561</v>
      </c>
      <c r="I41" s="77" t="s">
        <v>1092</v>
      </c>
      <c r="J41" s="77" t="s">
        <v>770</v>
      </c>
      <c r="K41" s="77" t="s">
        <v>771</v>
      </c>
    </row>
    <row r="42" spans="1:11" s="92" customFormat="1" x14ac:dyDescent="0.2">
      <c r="A42" s="45">
        <v>503082</v>
      </c>
      <c r="B42" s="47" t="s">
        <v>323</v>
      </c>
      <c r="C42" s="45">
        <v>11</v>
      </c>
      <c r="D42" s="46">
        <v>36526</v>
      </c>
      <c r="E42" s="94">
        <v>413</v>
      </c>
      <c r="F42" s="45" t="s">
        <v>413</v>
      </c>
      <c r="G42" s="45" t="s">
        <v>618</v>
      </c>
      <c r="H42" s="45">
        <v>106809</v>
      </c>
      <c r="I42" s="45" t="s">
        <v>96</v>
      </c>
      <c r="J42" s="45" t="s">
        <v>97</v>
      </c>
      <c r="K42" s="45" t="s">
        <v>98</v>
      </c>
    </row>
    <row r="43" spans="1:11" s="92" customFormat="1" x14ac:dyDescent="0.2">
      <c r="A43" s="45">
        <v>503115</v>
      </c>
      <c r="B43" s="47" t="s">
        <v>323</v>
      </c>
      <c r="C43" s="45">
        <v>5</v>
      </c>
      <c r="D43" s="46">
        <v>36526</v>
      </c>
      <c r="E43" s="94">
        <v>413</v>
      </c>
      <c r="F43" s="45" t="s">
        <v>413</v>
      </c>
      <c r="G43" s="45" t="s">
        <v>618</v>
      </c>
      <c r="H43" s="45">
        <v>106803</v>
      </c>
      <c r="I43" s="45" t="s">
        <v>619</v>
      </c>
      <c r="J43" s="45" t="s">
        <v>620</v>
      </c>
      <c r="K43" s="45" t="s">
        <v>544</v>
      </c>
    </row>
    <row r="44" spans="1:11" s="92" customFormat="1" x14ac:dyDescent="0.2">
      <c r="A44" s="77">
        <v>503473</v>
      </c>
      <c r="B44" s="80" t="s">
        <v>323</v>
      </c>
      <c r="C44" s="77">
        <v>12</v>
      </c>
      <c r="D44" s="78">
        <v>36526</v>
      </c>
      <c r="E44" s="87">
        <v>985</v>
      </c>
      <c r="F44" s="77" t="s">
        <v>441</v>
      </c>
      <c r="G44" s="77" t="s">
        <v>348</v>
      </c>
      <c r="H44" s="77">
        <v>105375</v>
      </c>
      <c r="I44" s="80" t="s">
        <v>1178</v>
      </c>
      <c r="J44" s="77" t="s">
        <v>164</v>
      </c>
      <c r="K44" s="77" t="s">
        <v>137</v>
      </c>
    </row>
    <row r="45" spans="1:11" s="92" customFormat="1" x14ac:dyDescent="0.2">
      <c r="A45" s="77">
        <v>503661</v>
      </c>
      <c r="B45" s="80" t="s">
        <v>323</v>
      </c>
      <c r="C45" s="77">
        <v>7</v>
      </c>
      <c r="D45" s="78">
        <v>36526</v>
      </c>
      <c r="E45" s="87">
        <v>1105</v>
      </c>
      <c r="F45" s="77" t="s">
        <v>368</v>
      </c>
      <c r="G45" s="77" t="s">
        <v>349</v>
      </c>
      <c r="H45" s="77">
        <v>120432</v>
      </c>
      <c r="I45" s="80" t="s">
        <v>1179</v>
      </c>
      <c r="J45" s="77" t="s">
        <v>802</v>
      </c>
      <c r="K45" s="77" t="s">
        <v>716</v>
      </c>
    </row>
    <row r="46" spans="1:11" s="92" customFormat="1" x14ac:dyDescent="0.2">
      <c r="A46" s="77">
        <v>503762</v>
      </c>
      <c r="B46" s="80" t="s">
        <v>323</v>
      </c>
      <c r="C46" s="77">
        <v>8</v>
      </c>
      <c r="D46" s="78">
        <v>36542</v>
      </c>
      <c r="E46" s="87" t="s">
        <v>1126</v>
      </c>
      <c r="F46" s="79" t="s">
        <v>441</v>
      </c>
      <c r="G46" s="79" t="s">
        <v>350</v>
      </c>
      <c r="H46" s="77">
        <v>105223</v>
      </c>
      <c r="I46" s="77" t="s">
        <v>1023</v>
      </c>
      <c r="J46" s="77" t="s">
        <v>896</v>
      </c>
      <c r="K46" s="77" t="s">
        <v>1125</v>
      </c>
    </row>
    <row r="47" spans="1:11" s="92" customFormat="1" x14ac:dyDescent="0.2">
      <c r="A47" s="77">
        <v>503792</v>
      </c>
      <c r="B47" s="80" t="s">
        <v>323</v>
      </c>
      <c r="C47" s="77">
        <v>3</v>
      </c>
      <c r="D47" s="78">
        <v>36526</v>
      </c>
      <c r="E47" s="87">
        <v>985</v>
      </c>
      <c r="F47" s="77" t="s">
        <v>441</v>
      </c>
      <c r="G47" s="77" t="s">
        <v>348</v>
      </c>
      <c r="H47" s="77">
        <v>105375</v>
      </c>
      <c r="I47" s="80" t="s">
        <v>1178</v>
      </c>
      <c r="J47" s="77" t="s">
        <v>507</v>
      </c>
      <c r="K47" s="77" t="s">
        <v>447</v>
      </c>
    </row>
    <row r="48" spans="1:11" s="92" customFormat="1" x14ac:dyDescent="0.2">
      <c r="A48" s="77">
        <v>503829</v>
      </c>
      <c r="B48" s="80" t="s">
        <v>323</v>
      </c>
      <c r="C48" s="77">
        <v>10</v>
      </c>
      <c r="D48" s="78">
        <v>36526</v>
      </c>
      <c r="E48" s="87" t="s">
        <v>1161</v>
      </c>
      <c r="F48" s="79" t="s">
        <v>413</v>
      </c>
      <c r="G48" s="79" t="s">
        <v>387</v>
      </c>
      <c r="H48" s="77">
        <v>100012</v>
      </c>
      <c r="I48" s="77" t="s">
        <v>1162</v>
      </c>
      <c r="J48" s="77" t="s">
        <v>45</v>
      </c>
      <c r="K48" s="77" t="s">
        <v>2</v>
      </c>
    </row>
    <row r="49" spans="1:11" s="79" customFormat="1" x14ac:dyDescent="0.2">
      <c r="A49" s="48">
        <v>504912</v>
      </c>
      <c r="B49" s="80" t="s">
        <v>323</v>
      </c>
      <c r="C49" s="48">
        <v>3</v>
      </c>
      <c r="D49" s="50">
        <v>36526</v>
      </c>
      <c r="E49" s="95">
        <v>413</v>
      </c>
      <c r="F49" s="48" t="s">
        <v>413</v>
      </c>
      <c r="G49" s="48" t="s">
        <v>1064</v>
      </c>
      <c r="H49" s="48">
        <v>140097</v>
      </c>
      <c r="I49" s="48" t="s">
        <v>1067</v>
      </c>
      <c r="J49" s="48" t="s">
        <v>1068</v>
      </c>
      <c r="K49" s="48" t="s">
        <v>1069</v>
      </c>
    </row>
    <row r="50" spans="1:11" s="11" customFormat="1" x14ac:dyDescent="0.2">
      <c r="A50" s="48">
        <v>504913</v>
      </c>
      <c r="B50" s="80" t="s">
        <v>323</v>
      </c>
      <c r="C50" s="48">
        <v>2</v>
      </c>
      <c r="D50" s="50">
        <v>36526</v>
      </c>
      <c r="E50" s="95">
        <v>413</v>
      </c>
      <c r="F50" s="48" t="s">
        <v>413</v>
      </c>
      <c r="G50" s="48" t="s">
        <v>1064</v>
      </c>
      <c r="H50" s="48">
        <v>140098</v>
      </c>
      <c r="I50" s="48" t="s">
        <v>1061</v>
      </c>
      <c r="J50" s="48" t="s">
        <v>1065</v>
      </c>
      <c r="K50" s="48" t="s">
        <v>1066</v>
      </c>
    </row>
    <row r="51" spans="1:11" s="11" customFormat="1" x14ac:dyDescent="0.2">
      <c r="A51" s="77">
        <v>504926</v>
      </c>
      <c r="B51" s="80" t="s">
        <v>323</v>
      </c>
      <c r="C51" s="77">
        <v>1</v>
      </c>
      <c r="D51" s="78">
        <v>36526</v>
      </c>
      <c r="E51" s="87">
        <v>1474</v>
      </c>
      <c r="F51" s="77" t="s">
        <v>413</v>
      </c>
      <c r="G51" s="77" t="s">
        <v>399</v>
      </c>
      <c r="H51" s="77">
        <v>150170</v>
      </c>
      <c r="I51" s="80" t="s">
        <v>1180</v>
      </c>
      <c r="J51" s="77" t="s">
        <v>1156</v>
      </c>
      <c r="K51" s="77" t="s">
        <v>415</v>
      </c>
    </row>
    <row r="52" spans="1:11" s="11" customFormat="1" x14ac:dyDescent="0.2">
      <c r="A52" s="48">
        <v>505000</v>
      </c>
      <c r="B52" s="80" t="s">
        <v>323</v>
      </c>
      <c r="C52" s="48">
        <v>1</v>
      </c>
      <c r="D52" s="50">
        <v>36526</v>
      </c>
      <c r="E52" s="95">
        <v>413</v>
      </c>
      <c r="F52" s="48" t="s">
        <v>413</v>
      </c>
      <c r="G52" s="48" t="s">
        <v>1064</v>
      </c>
      <c r="H52" s="48">
        <v>140098</v>
      </c>
      <c r="I52" s="48" t="s">
        <v>1061</v>
      </c>
      <c r="J52" s="48" t="s">
        <v>1062</v>
      </c>
      <c r="K52" s="48" t="s">
        <v>1063</v>
      </c>
    </row>
    <row r="53" spans="1:11" s="11" customFormat="1" x14ac:dyDescent="0.2">
      <c r="A53" s="48">
        <v>505002</v>
      </c>
      <c r="B53" s="80" t="s">
        <v>323</v>
      </c>
      <c r="C53" s="48">
        <v>7</v>
      </c>
      <c r="D53" s="50">
        <v>36526</v>
      </c>
      <c r="E53" s="95">
        <v>1206</v>
      </c>
      <c r="F53" s="51" t="s">
        <v>413</v>
      </c>
      <c r="G53" s="51" t="s">
        <v>1064</v>
      </c>
      <c r="H53" s="48">
        <v>140072</v>
      </c>
      <c r="I53" s="48" t="s">
        <v>1081</v>
      </c>
      <c r="J53" s="48" t="s">
        <v>1082</v>
      </c>
      <c r="K53" s="48" t="s">
        <v>714</v>
      </c>
    </row>
    <row r="54" spans="1:11" s="11" customFormat="1" x14ac:dyDescent="0.2">
      <c r="A54" s="48">
        <v>505044</v>
      </c>
      <c r="B54" s="80" t="s">
        <v>323</v>
      </c>
      <c r="C54" s="48">
        <v>3</v>
      </c>
      <c r="D54" s="50">
        <v>36526</v>
      </c>
      <c r="E54" s="95">
        <v>413</v>
      </c>
      <c r="F54" s="48" t="s">
        <v>413</v>
      </c>
      <c r="G54" s="48" t="s">
        <v>1064</v>
      </c>
      <c r="H54" s="48">
        <v>140077</v>
      </c>
      <c r="I54" s="48" t="s">
        <v>1070</v>
      </c>
      <c r="J54" s="48" t="s">
        <v>1071</v>
      </c>
      <c r="K54" s="48" t="s">
        <v>1072</v>
      </c>
    </row>
    <row r="55" spans="1:11" s="11" customFormat="1" x14ac:dyDescent="0.2">
      <c r="A55" s="48">
        <v>505058</v>
      </c>
      <c r="B55" s="80" t="s">
        <v>323</v>
      </c>
      <c r="C55" s="48">
        <v>7</v>
      </c>
      <c r="D55" s="50">
        <v>36526</v>
      </c>
      <c r="E55" s="95">
        <v>413</v>
      </c>
      <c r="F55" s="48" t="s">
        <v>413</v>
      </c>
      <c r="G55" s="48" t="s">
        <v>1064</v>
      </c>
      <c r="H55" s="48">
        <v>140080</v>
      </c>
      <c r="I55" s="48" t="s">
        <v>1079</v>
      </c>
      <c r="J55" s="48" t="s">
        <v>1080</v>
      </c>
      <c r="K55" s="48" t="s">
        <v>714</v>
      </c>
    </row>
    <row r="56" spans="1:11" s="11" customFormat="1" x14ac:dyDescent="0.2">
      <c r="A56" s="48">
        <v>505065</v>
      </c>
      <c r="B56" s="80" t="s">
        <v>323</v>
      </c>
      <c r="C56" s="48">
        <v>3</v>
      </c>
      <c r="D56" s="50">
        <v>36526</v>
      </c>
      <c r="E56" s="95">
        <v>413</v>
      </c>
      <c r="F56" s="48" t="s">
        <v>413</v>
      </c>
      <c r="G56" s="48" t="s">
        <v>1064</v>
      </c>
      <c r="H56" s="48">
        <v>140074</v>
      </c>
      <c r="I56" s="48" t="s">
        <v>1073</v>
      </c>
      <c r="J56" s="48" t="s">
        <v>1074</v>
      </c>
      <c r="K56" s="48" t="s">
        <v>1075</v>
      </c>
    </row>
    <row r="57" spans="1:11" s="11" customFormat="1" x14ac:dyDescent="0.2">
      <c r="A57" s="48">
        <v>505073</v>
      </c>
      <c r="B57" s="80" t="s">
        <v>323</v>
      </c>
      <c r="C57" s="48">
        <v>3</v>
      </c>
      <c r="D57" s="50">
        <v>36526</v>
      </c>
      <c r="E57" s="95">
        <v>413</v>
      </c>
      <c r="F57" s="48" t="s">
        <v>413</v>
      </c>
      <c r="G57" s="48" t="s">
        <v>1064</v>
      </c>
      <c r="H57" s="48">
        <v>140089</v>
      </c>
      <c r="I57" s="48" t="s">
        <v>1076</v>
      </c>
      <c r="J57" s="48" t="s">
        <v>1077</v>
      </c>
      <c r="K57" s="48" t="s">
        <v>1078</v>
      </c>
    </row>
    <row r="58" spans="1:11" s="11" customFormat="1" x14ac:dyDescent="0.2">
      <c r="A58" s="45">
        <v>507532</v>
      </c>
      <c r="B58" s="47" t="s">
        <v>323</v>
      </c>
      <c r="C58" s="45">
        <v>5</v>
      </c>
      <c r="D58" s="46">
        <v>36526</v>
      </c>
      <c r="E58" s="94">
        <v>413</v>
      </c>
      <c r="F58" s="45" t="s">
        <v>413</v>
      </c>
      <c r="G58" s="45" t="s">
        <v>387</v>
      </c>
      <c r="H58" s="45">
        <v>106588</v>
      </c>
      <c r="I58" s="45" t="s">
        <v>641</v>
      </c>
      <c r="J58" s="45" t="s">
        <v>667</v>
      </c>
      <c r="K58" s="45" t="s">
        <v>647</v>
      </c>
    </row>
    <row r="59" spans="1:11" s="79" customFormat="1" x14ac:dyDescent="0.2">
      <c r="A59" s="45">
        <v>507583</v>
      </c>
      <c r="B59" s="47" t="s">
        <v>323</v>
      </c>
      <c r="C59" s="45">
        <v>14</v>
      </c>
      <c r="D59" s="46">
        <v>36526</v>
      </c>
      <c r="E59" s="94">
        <v>413</v>
      </c>
      <c r="F59" s="45" t="s">
        <v>413</v>
      </c>
      <c r="G59" s="45" t="s">
        <v>618</v>
      </c>
      <c r="H59" s="45">
        <v>107036</v>
      </c>
      <c r="I59" s="45" t="s">
        <v>867</v>
      </c>
      <c r="J59" s="45" t="s">
        <v>215</v>
      </c>
      <c r="K59" s="45" t="s">
        <v>216</v>
      </c>
    </row>
    <row r="60" spans="1:11" s="79" customFormat="1" x14ac:dyDescent="0.2">
      <c r="A60" s="45">
        <v>507966</v>
      </c>
      <c r="B60" s="80" t="s">
        <v>323</v>
      </c>
      <c r="C60" s="45">
        <v>8</v>
      </c>
      <c r="D60" s="46">
        <v>36526</v>
      </c>
      <c r="E60" s="94">
        <v>413</v>
      </c>
      <c r="F60" s="45" t="s">
        <v>413</v>
      </c>
      <c r="G60" s="45" t="s">
        <v>1064</v>
      </c>
      <c r="H60" s="45">
        <v>140085</v>
      </c>
      <c r="I60" s="45" t="s">
        <v>1083</v>
      </c>
      <c r="J60" s="45" t="s">
        <v>1084</v>
      </c>
      <c r="K60" s="45" t="s">
        <v>879</v>
      </c>
    </row>
    <row r="61" spans="1:11" s="79" customFormat="1" x14ac:dyDescent="0.2">
      <c r="A61" s="45">
        <v>509209</v>
      </c>
      <c r="B61" s="47" t="s">
        <v>1181</v>
      </c>
      <c r="C61" s="11">
        <v>12</v>
      </c>
      <c r="D61" s="46">
        <v>36864</v>
      </c>
      <c r="E61" s="94">
        <v>444</v>
      </c>
      <c r="F61" s="45" t="s">
        <v>376</v>
      </c>
      <c r="G61" s="45" t="s">
        <v>382</v>
      </c>
      <c r="H61" s="45">
        <v>105919</v>
      </c>
      <c r="I61" s="45" t="s">
        <v>437</v>
      </c>
      <c r="J61" s="45" t="s">
        <v>1008</v>
      </c>
      <c r="K61" s="45" t="s">
        <v>1009</v>
      </c>
    </row>
    <row r="62" spans="1:11" s="79" customFormat="1" x14ac:dyDescent="0.2">
      <c r="A62" s="89">
        <v>509221</v>
      </c>
      <c r="B62" s="90" t="s">
        <v>323</v>
      </c>
      <c r="C62" s="89">
        <v>3</v>
      </c>
      <c r="D62" s="91">
        <v>36526</v>
      </c>
      <c r="E62" s="96" t="s">
        <v>1106</v>
      </c>
      <c r="F62" s="89" t="s">
        <v>994</v>
      </c>
      <c r="G62" s="89" t="s">
        <v>1182</v>
      </c>
      <c r="H62" s="89">
        <v>105921</v>
      </c>
      <c r="I62" s="89" t="s">
        <v>1183</v>
      </c>
      <c r="J62" s="89" t="s">
        <v>539</v>
      </c>
      <c r="K62" s="89" t="s">
        <v>1010</v>
      </c>
    </row>
    <row r="63" spans="1:11" s="79" customFormat="1" x14ac:dyDescent="0.2">
      <c r="A63" s="89">
        <v>509234</v>
      </c>
      <c r="B63" s="90" t="s">
        <v>323</v>
      </c>
      <c r="C63" s="89">
        <v>7</v>
      </c>
      <c r="D63" s="91">
        <v>36526</v>
      </c>
      <c r="E63" s="96" t="s">
        <v>1106</v>
      </c>
      <c r="F63" s="89" t="s">
        <v>994</v>
      </c>
      <c r="G63" s="89" t="s">
        <v>1182</v>
      </c>
      <c r="H63" s="89">
        <v>105921</v>
      </c>
      <c r="I63" s="89" t="s">
        <v>1183</v>
      </c>
      <c r="J63" s="89" t="s">
        <v>855</v>
      </c>
      <c r="K63" s="89" t="s">
        <v>1012</v>
      </c>
    </row>
    <row r="64" spans="1:11" s="79" customFormat="1" x14ac:dyDescent="0.2">
      <c r="A64" s="45">
        <v>560199</v>
      </c>
      <c r="B64" s="47" t="s">
        <v>323</v>
      </c>
      <c r="C64" s="45">
        <v>9</v>
      </c>
      <c r="D64" s="46">
        <v>36712</v>
      </c>
      <c r="E64" s="94">
        <v>413</v>
      </c>
      <c r="F64" s="45" t="s">
        <v>368</v>
      </c>
      <c r="G64" s="45" t="s">
        <v>370</v>
      </c>
      <c r="H64" s="45">
        <v>107318</v>
      </c>
      <c r="I64" s="45" t="s">
        <v>432</v>
      </c>
      <c r="J64" s="45" t="s">
        <v>953</v>
      </c>
      <c r="K64" s="45" t="s">
        <v>929</v>
      </c>
    </row>
    <row r="65" spans="1:14" s="11" customFormat="1" x14ac:dyDescent="0.2">
      <c r="A65" s="77">
        <v>560256</v>
      </c>
      <c r="B65" s="80" t="s">
        <v>323</v>
      </c>
      <c r="C65" s="77">
        <v>9</v>
      </c>
      <c r="D65" s="78">
        <v>36712</v>
      </c>
      <c r="E65" s="87" t="s">
        <v>1166</v>
      </c>
      <c r="F65" s="79" t="s">
        <v>368</v>
      </c>
      <c r="G65" s="79" t="s">
        <v>370</v>
      </c>
      <c r="H65" s="77">
        <v>103869</v>
      </c>
      <c r="I65" s="77" t="s">
        <v>1167</v>
      </c>
      <c r="J65" s="77" t="s">
        <v>1090</v>
      </c>
      <c r="K65" s="77" t="s">
        <v>1119</v>
      </c>
    </row>
    <row r="66" spans="1:14" s="11" customFormat="1" x14ac:dyDescent="0.2">
      <c r="A66" s="77">
        <v>560960</v>
      </c>
      <c r="B66" s="80" t="s">
        <v>323</v>
      </c>
      <c r="C66" s="77">
        <v>12</v>
      </c>
      <c r="D66" s="78">
        <v>36738</v>
      </c>
      <c r="E66" s="87">
        <v>1474</v>
      </c>
      <c r="F66" s="77" t="s">
        <v>413</v>
      </c>
      <c r="G66" s="77" t="s">
        <v>399</v>
      </c>
      <c r="H66" s="77">
        <v>150170</v>
      </c>
      <c r="I66" s="80" t="s">
        <v>1180</v>
      </c>
      <c r="J66" s="77" t="s">
        <v>195</v>
      </c>
      <c r="K66" s="77" t="s">
        <v>146</v>
      </c>
    </row>
    <row r="67" spans="1:14" s="11" customFormat="1" x14ac:dyDescent="0.2">
      <c r="A67" s="45">
        <v>561275</v>
      </c>
      <c r="B67" s="47" t="s">
        <v>323</v>
      </c>
      <c r="C67" s="45">
        <v>7</v>
      </c>
      <c r="D67" s="46">
        <v>36759</v>
      </c>
      <c r="E67" s="94">
        <v>413</v>
      </c>
      <c r="F67" s="45" t="s">
        <v>413</v>
      </c>
      <c r="G67" s="45" t="s">
        <v>618</v>
      </c>
      <c r="H67" s="45">
        <v>107036</v>
      </c>
      <c r="I67" s="45" t="s">
        <v>867</v>
      </c>
      <c r="J67" s="45" t="s">
        <v>868</v>
      </c>
      <c r="K67" s="45" t="s">
        <v>714</v>
      </c>
    </row>
    <row r="68" spans="1:14" s="11" customFormat="1" x14ac:dyDescent="0.2">
      <c r="A68" s="89">
        <v>561607</v>
      </c>
      <c r="B68" s="90" t="s">
        <v>323</v>
      </c>
      <c r="C68" s="89">
        <v>12</v>
      </c>
      <c r="D68" s="91">
        <v>36669</v>
      </c>
      <c r="E68" s="96" t="s">
        <v>1106</v>
      </c>
      <c r="F68" s="89" t="s">
        <v>994</v>
      </c>
      <c r="G68" s="89" t="s">
        <v>1182</v>
      </c>
      <c r="H68" s="89">
        <v>105921</v>
      </c>
      <c r="I68" s="89" t="s">
        <v>1183</v>
      </c>
      <c r="J68" s="89" t="s">
        <v>200</v>
      </c>
      <c r="K68" s="89" t="s">
        <v>1022</v>
      </c>
    </row>
    <row r="69" spans="1:14" s="11" customFormat="1" x14ac:dyDescent="0.2">
      <c r="A69" s="89">
        <v>561614</v>
      </c>
      <c r="B69" s="90" t="s">
        <v>323</v>
      </c>
      <c r="C69" s="89">
        <v>5</v>
      </c>
      <c r="D69" s="91">
        <v>36689</v>
      </c>
      <c r="E69" s="96" t="s">
        <v>1106</v>
      </c>
      <c r="F69" s="89" t="s">
        <v>994</v>
      </c>
      <c r="G69" s="89" t="s">
        <v>1182</v>
      </c>
      <c r="H69" s="89">
        <v>105921</v>
      </c>
      <c r="I69" s="89" t="s">
        <v>1183</v>
      </c>
      <c r="J69" s="89" t="s">
        <v>706</v>
      </c>
      <c r="K69" s="89" t="s">
        <v>1011</v>
      </c>
    </row>
    <row r="70" spans="1:14" s="11" customFormat="1" x14ac:dyDescent="0.2">
      <c r="A70" s="89">
        <v>561818</v>
      </c>
      <c r="B70" s="90" t="s">
        <v>323</v>
      </c>
      <c r="C70" s="89">
        <v>9</v>
      </c>
      <c r="D70" s="91">
        <v>36711</v>
      </c>
      <c r="E70" s="96" t="s">
        <v>1106</v>
      </c>
      <c r="F70" s="89" t="s">
        <v>994</v>
      </c>
      <c r="G70" s="89" t="s">
        <v>1182</v>
      </c>
      <c r="H70" s="89">
        <v>105921</v>
      </c>
      <c r="I70" s="89" t="s">
        <v>1183</v>
      </c>
      <c r="J70" s="89" t="s">
        <v>973</v>
      </c>
      <c r="K70" s="89" t="s">
        <v>1016</v>
      </c>
    </row>
    <row r="71" spans="1:14" s="11" customFormat="1" x14ac:dyDescent="0.2">
      <c r="A71" s="89">
        <v>561820</v>
      </c>
      <c r="B71" s="90" t="s">
        <v>323</v>
      </c>
      <c r="C71" s="89">
        <v>7</v>
      </c>
      <c r="D71" s="91">
        <v>36711</v>
      </c>
      <c r="E71" s="96" t="s">
        <v>1106</v>
      </c>
      <c r="F71" s="89" t="s">
        <v>994</v>
      </c>
      <c r="G71" s="89" t="s">
        <v>1182</v>
      </c>
      <c r="H71" s="89">
        <v>105921</v>
      </c>
      <c r="I71" s="89" t="s">
        <v>1183</v>
      </c>
      <c r="J71" s="89" t="s">
        <v>870</v>
      </c>
      <c r="K71" s="89" t="s">
        <v>1012</v>
      </c>
    </row>
    <row r="72" spans="1:14" s="11" customFormat="1" x14ac:dyDescent="0.2">
      <c r="A72" s="89">
        <v>561824</v>
      </c>
      <c r="B72" s="90" t="s">
        <v>323</v>
      </c>
      <c r="C72" s="89">
        <v>10</v>
      </c>
      <c r="D72" s="91">
        <v>36671</v>
      </c>
      <c r="E72" s="96" t="s">
        <v>1106</v>
      </c>
      <c r="F72" s="89" t="s">
        <v>994</v>
      </c>
      <c r="G72" s="89" t="s">
        <v>1182</v>
      </c>
      <c r="H72" s="89">
        <v>105921</v>
      </c>
      <c r="I72" s="89" t="s">
        <v>1183</v>
      </c>
      <c r="J72" s="89" t="s">
        <v>76</v>
      </c>
      <c r="K72" s="89" t="s">
        <v>1021</v>
      </c>
    </row>
    <row r="73" spans="1:14" s="79" customFormat="1" x14ac:dyDescent="0.2">
      <c r="A73" s="45">
        <v>564068</v>
      </c>
      <c r="B73" s="47" t="s">
        <v>1181</v>
      </c>
      <c r="C73" s="11">
        <v>8</v>
      </c>
      <c r="D73" s="46">
        <v>36866</v>
      </c>
      <c r="E73" s="94">
        <v>444</v>
      </c>
      <c r="F73" s="45" t="s">
        <v>376</v>
      </c>
      <c r="G73" s="45" t="s">
        <v>368</v>
      </c>
      <c r="H73" s="45">
        <v>106623</v>
      </c>
      <c r="I73" s="45" t="s">
        <v>537</v>
      </c>
      <c r="J73" s="45" t="s">
        <v>1015</v>
      </c>
      <c r="K73" s="45" t="s">
        <v>1014</v>
      </c>
    </row>
    <row r="74" spans="1:14" s="79" customFormat="1" x14ac:dyDescent="0.2">
      <c r="A74" s="45">
        <v>567800</v>
      </c>
      <c r="B74" s="47" t="s">
        <v>1181</v>
      </c>
      <c r="C74" s="11">
        <v>12</v>
      </c>
      <c r="D74" s="46">
        <v>36892</v>
      </c>
      <c r="E74" s="94">
        <v>413</v>
      </c>
      <c r="F74" s="45" t="s">
        <v>434</v>
      </c>
      <c r="G74" s="45" t="s">
        <v>364</v>
      </c>
      <c r="H74" s="45">
        <v>107296</v>
      </c>
      <c r="I74" s="45" t="s">
        <v>492</v>
      </c>
      <c r="J74" s="45" t="s">
        <v>1094</v>
      </c>
      <c r="K74" s="45" t="s">
        <v>133</v>
      </c>
    </row>
    <row r="75" spans="1:14" s="79" customFormat="1" ht="13.5" thickBot="1" x14ac:dyDescent="0.25">
      <c r="A75" s="77"/>
      <c r="B75" s="77"/>
      <c r="C75" s="77"/>
      <c r="D75" s="77"/>
      <c r="E75" s="93"/>
      <c r="F75" s="77"/>
      <c r="G75" s="77"/>
      <c r="H75" s="77"/>
      <c r="I75" s="77"/>
      <c r="J75" s="77"/>
      <c r="K75" s="77"/>
      <c r="L75" s="77"/>
    </row>
    <row r="76" spans="1:14" s="34" customFormat="1" ht="13.5" x14ac:dyDescent="0.25">
      <c r="A76" s="62"/>
      <c r="B76" s="62"/>
      <c r="C76" s="62"/>
      <c r="D76" s="62"/>
      <c r="E76" s="85"/>
      <c r="F76" s="62"/>
      <c r="G76" s="62"/>
      <c r="H76" s="62"/>
      <c r="I76" s="63" t="s">
        <v>1176</v>
      </c>
      <c r="J76" s="62"/>
      <c r="K76" s="63">
        <f>COUNTA(K78:K90)</f>
        <v>13</v>
      </c>
      <c r="L76" s="63"/>
      <c r="M76" s="63"/>
      <c r="N76" s="63"/>
    </row>
    <row r="77" spans="1:14" s="65" customFormat="1" ht="15.75" customHeight="1" thickBot="1" x14ac:dyDescent="0.25">
      <c r="A77" s="64" t="s">
        <v>406</v>
      </c>
      <c r="B77" s="64" t="s">
        <v>407</v>
      </c>
      <c r="C77" s="64" t="s">
        <v>996</v>
      </c>
      <c r="D77" s="83" t="s">
        <v>1177</v>
      </c>
      <c r="E77" s="86" t="s">
        <v>410</v>
      </c>
      <c r="F77" s="64" t="s">
        <v>409</v>
      </c>
      <c r="G77" s="64" t="s">
        <v>408</v>
      </c>
      <c r="H77" s="64" t="s">
        <v>997</v>
      </c>
      <c r="I77" s="64" t="s">
        <v>998</v>
      </c>
      <c r="J77" s="64" t="s">
        <v>1000</v>
      </c>
      <c r="K77" s="64" t="s">
        <v>411</v>
      </c>
      <c r="L77" s="64" t="s">
        <v>976</v>
      </c>
      <c r="M77" s="104" t="s">
        <v>1199</v>
      </c>
      <c r="N77" s="104" t="s">
        <v>1200</v>
      </c>
    </row>
    <row r="78" spans="1:14" s="79" customFormat="1" ht="13.5" thickTop="1" x14ac:dyDescent="0.2">
      <c r="A78" s="77">
        <v>410061</v>
      </c>
      <c r="B78" s="77" t="s">
        <v>1110</v>
      </c>
      <c r="C78" s="77">
        <v>3</v>
      </c>
      <c r="D78" s="78">
        <v>36689</v>
      </c>
      <c r="E78" s="87" t="s">
        <v>1112</v>
      </c>
      <c r="F78" s="77" t="s">
        <v>413</v>
      </c>
      <c r="G78" s="77" t="s">
        <v>422</v>
      </c>
      <c r="H78" s="77">
        <v>106230</v>
      </c>
      <c r="I78" s="77" t="s">
        <v>423</v>
      </c>
      <c r="J78" s="77" t="s">
        <v>212</v>
      </c>
      <c r="K78" s="77" t="s">
        <v>447</v>
      </c>
      <c r="L78" s="78">
        <v>37001</v>
      </c>
      <c r="M78" s="79" t="s">
        <v>1201</v>
      </c>
      <c r="N78" s="79" t="s">
        <v>1204</v>
      </c>
    </row>
    <row r="79" spans="1:14" s="11" customFormat="1" x14ac:dyDescent="0.2">
      <c r="A79" s="77">
        <v>500265</v>
      </c>
      <c r="B79" s="77" t="s">
        <v>1110</v>
      </c>
      <c r="C79" s="77">
        <v>3</v>
      </c>
      <c r="D79" s="78">
        <v>36612</v>
      </c>
      <c r="E79" s="87" t="s">
        <v>1112</v>
      </c>
      <c r="F79" s="77" t="s">
        <v>441</v>
      </c>
      <c r="G79" s="77" t="s">
        <v>347</v>
      </c>
      <c r="H79" s="77">
        <v>107448</v>
      </c>
      <c r="I79" s="77" t="s">
        <v>442</v>
      </c>
      <c r="J79" s="77" t="s">
        <v>450</v>
      </c>
      <c r="K79" s="77" t="s">
        <v>447</v>
      </c>
      <c r="L79" s="78">
        <v>36985</v>
      </c>
      <c r="M79" s="11" t="s">
        <v>1201</v>
      </c>
      <c r="N79" s="11" t="s">
        <v>1205</v>
      </c>
    </row>
    <row r="80" spans="1:14" s="11" customFormat="1" x14ac:dyDescent="0.2">
      <c r="A80" s="77">
        <v>500296</v>
      </c>
      <c r="B80" s="77" t="s">
        <v>1118</v>
      </c>
      <c r="C80" s="77">
        <v>11</v>
      </c>
      <c r="D80" s="78">
        <v>36626</v>
      </c>
      <c r="E80" s="87" t="s">
        <v>1112</v>
      </c>
      <c r="F80" s="77" t="s">
        <v>441</v>
      </c>
      <c r="G80" s="77" t="s">
        <v>347</v>
      </c>
      <c r="H80" s="77">
        <v>107449</v>
      </c>
      <c r="I80" s="77" t="s">
        <v>655</v>
      </c>
      <c r="J80" s="77" t="s">
        <v>84</v>
      </c>
      <c r="K80" s="77" t="s">
        <v>82</v>
      </c>
      <c r="L80" s="78">
        <v>37008</v>
      </c>
      <c r="M80" s="11" t="s">
        <v>1102</v>
      </c>
      <c r="N80" s="11" t="s">
        <v>1205</v>
      </c>
    </row>
    <row r="81" spans="1:14" s="11" customFormat="1" x14ac:dyDescent="0.2">
      <c r="A81" s="77">
        <v>501500</v>
      </c>
      <c r="B81" s="77" t="s">
        <v>1110</v>
      </c>
      <c r="C81" s="77">
        <v>8</v>
      </c>
      <c r="D81" s="78">
        <v>36526</v>
      </c>
      <c r="E81" s="87" t="s">
        <v>1112</v>
      </c>
      <c r="F81" s="77" t="s">
        <v>413</v>
      </c>
      <c r="G81" s="77" t="s">
        <v>454</v>
      </c>
      <c r="H81" s="77">
        <v>106585</v>
      </c>
      <c r="I81" s="77" t="s">
        <v>455</v>
      </c>
      <c r="J81" s="77" t="s">
        <v>1136</v>
      </c>
      <c r="K81" s="77" t="s">
        <v>879</v>
      </c>
      <c r="L81" s="78">
        <v>36999</v>
      </c>
      <c r="M81" s="11" t="s">
        <v>1202</v>
      </c>
      <c r="N81" s="11" t="s">
        <v>1205</v>
      </c>
    </row>
    <row r="82" spans="1:14" s="79" customFormat="1" x14ac:dyDescent="0.2">
      <c r="A82" s="77">
        <v>502819</v>
      </c>
      <c r="B82" s="77" t="s">
        <v>1110</v>
      </c>
      <c r="C82" s="77">
        <v>10</v>
      </c>
      <c r="D82" s="78">
        <v>36526</v>
      </c>
      <c r="E82" s="87" t="s">
        <v>1112</v>
      </c>
      <c r="F82" s="77" t="s">
        <v>434</v>
      </c>
      <c r="G82" s="77" t="s">
        <v>356</v>
      </c>
      <c r="H82" s="77">
        <v>107303</v>
      </c>
      <c r="I82" s="77" t="s">
        <v>622</v>
      </c>
      <c r="J82" s="77" t="s">
        <v>26</v>
      </c>
      <c r="K82" s="77" t="s">
        <v>1</v>
      </c>
      <c r="L82" s="78">
        <v>36987</v>
      </c>
      <c r="M82" s="79" t="s">
        <v>1202</v>
      </c>
      <c r="N82" s="79" t="s">
        <v>1206</v>
      </c>
    </row>
    <row r="83" spans="1:14" s="79" customFormat="1" x14ac:dyDescent="0.2">
      <c r="A83" s="45">
        <v>502865</v>
      </c>
      <c r="B83" s="47" t="s">
        <v>1110</v>
      </c>
      <c r="C83" s="45">
        <v>5</v>
      </c>
      <c r="D83" s="46">
        <v>36526</v>
      </c>
      <c r="E83" s="94">
        <v>413</v>
      </c>
      <c r="F83" s="45" t="s">
        <v>413</v>
      </c>
      <c r="G83" s="45" t="s">
        <v>454</v>
      </c>
      <c r="H83" s="45">
        <v>106585</v>
      </c>
      <c r="I83" s="45" t="s">
        <v>455</v>
      </c>
      <c r="J83" s="45" t="s">
        <v>606</v>
      </c>
      <c r="K83" s="45" t="s">
        <v>544</v>
      </c>
      <c r="L83" s="46">
        <v>36965</v>
      </c>
      <c r="M83" s="79" t="s">
        <v>1101</v>
      </c>
      <c r="N83" s="79" t="s">
        <v>1207</v>
      </c>
    </row>
    <row r="84" spans="1:14" s="79" customFormat="1" x14ac:dyDescent="0.2">
      <c r="A84" s="77">
        <v>503223</v>
      </c>
      <c r="B84" s="77" t="s">
        <v>1110</v>
      </c>
      <c r="C84" s="77">
        <v>7</v>
      </c>
      <c r="D84" s="78">
        <v>36526</v>
      </c>
      <c r="E84" s="87" t="s">
        <v>1112</v>
      </c>
      <c r="F84" s="77" t="s">
        <v>368</v>
      </c>
      <c r="G84" s="77" t="s">
        <v>370</v>
      </c>
      <c r="H84" s="77">
        <v>107322</v>
      </c>
      <c r="I84" s="77" t="s">
        <v>484</v>
      </c>
      <c r="J84" s="77" t="s">
        <v>778</v>
      </c>
      <c r="K84" s="77" t="s">
        <v>758</v>
      </c>
      <c r="L84" s="78">
        <v>37011</v>
      </c>
      <c r="M84" s="79" t="s">
        <v>1201</v>
      </c>
      <c r="N84" s="79" t="s">
        <v>1208</v>
      </c>
    </row>
    <row r="85" spans="1:14" s="79" customFormat="1" x14ac:dyDescent="0.2">
      <c r="A85" s="77">
        <v>503427</v>
      </c>
      <c r="B85" s="77" t="s">
        <v>1110</v>
      </c>
      <c r="C85" s="77">
        <v>12</v>
      </c>
      <c r="D85" s="78">
        <v>36526</v>
      </c>
      <c r="E85" s="87" t="s">
        <v>1112</v>
      </c>
      <c r="F85" s="77" t="s">
        <v>413</v>
      </c>
      <c r="G85" s="77" t="s">
        <v>399</v>
      </c>
      <c r="H85" s="77">
        <v>106298</v>
      </c>
      <c r="I85" s="77" t="s">
        <v>416</v>
      </c>
      <c r="J85" s="77" t="s">
        <v>161</v>
      </c>
      <c r="K85" s="77" t="s">
        <v>131</v>
      </c>
      <c r="L85" s="78">
        <v>37011</v>
      </c>
      <c r="M85" s="79" t="s">
        <v>1201</v>
      </c>
      <c r="N85" s="79" t="s">
        <v>1208</v>
      </c>
    </row>
    <row r="86" spans="1:14" s="79" customFormat="1" x14ac:dyDescent="0.2">
      <c r="A86" s="77">
        <v>503848</v>
      </c>
      <c r="B86" s="77" t="s">
        <v>1110</v>
      </c>
      <c r="C86" s="77">
        <v>7</v>
      </c>
      <c r="D86" s="78">
        <v>36526</v>
      </c>
      <c r="E86" s="87" t="s">
        <v>1112</v>
      </c>
      <c r="F86" s="77" t="s">
        <v>413</v>
      </c>
      <c r="G86" s="77" t="s">
        <v>397</v>
      </c>
      <c r="H86" s="77">
        <v>106638</v>
      </c>
      <c r="I86" s="77" t="s">
        <v>487</v>
      </c>
      <c r="J86" s="77" t="s">
        <v>816</v>
      </c>
      <c r="K86" s="77" t="s">
        <v>731</v>
      </c>
      <c r="L86" s="78">
        <v>37011</v>
      </c>
      <c r="M86" s="79" t="s">
        <v>1101</v>
      </c>
      <c r="N86" s="79" t="s">
        <v>1204</v>
      </c>
    </row>
    <row r="87" spans="1:14" s="79" customFormat="1" x14ac:dyDescent="0.2">
      <c r="A87" s="77">
        <v>503904</v>
      </c>
      <c r="B87" s="77" t="s">
        <v>1110</v>
      </c>
      <c r="C87" s="77">
        <v>11</v>
      </c>
      <c r="D87" s="78">
        <v>36526</v>
      </c>
      <c r="E87" s="87" t="s">
        <v>1112</v>
      </c>
      <c r="F87" s="77" t="s">
        <v>434</v>
      </c>
      <c r="G87" s="77" t="s">
        <v>366</v>
      </c>
      <c r="H87" s="77">
        <v>107300</v>
      </c>
      <c r="I87" s="77" t="s">
        <v>435</v>
      </c>
      <c r="J87" s="77" t="s">
        <v>107</v>
      </c>
      <c r="K87" s="77" t="s">
        <v>82</v>
      </c>
      <c r="L87" s="78">
        <v>36987</v>
      </c>
      <c r="M87" s="79" t="s">
        <v>1100</v>
      </c>
      <c r="N87" s="79" t="s">
        <v>1206</v>
      </c>
    </row>
    <row r="88" spans="1:14" s="79" customFormat="1" x14ac:dyDescent="0.2">
      <c r="A88" s="77">
        <v>509265</v>
      </c>
      <c r="B88" s="77" t="s">
        <v>1110</v>
      </c>
      <c r="C88" s="77">
        <v>9</v>
      </c>
      <c r="D88" s="78">
        <v>36526</v>
      </c>
      <c r="E88" s="87" t="s">
        <v>1106</v>
      </c>
      <c r="F88" s="77" t="s">
        <v>376</v>
      </c>
      <c r="G88" s="77" t="s">
        <v>368</v>
      </c>
      <c r="H88" s="77">
        <v>105918</v>
      </c>
      <c r="I88" s="77" t="s">
        <v>693</v>
      </c>
      <c r="J88" s="77" t="s">
        <v>947</v>
      </c>
      <c r="K88" s="77" t="s">
        <v>1016</v>
      </c>
      <c r="L88" s="78">
        <v>37000</v>
      </c>
      <c r="M88" s="79" t="s">
        <v>1201</v>
      </c>
      <c r="N88" s="79" t="s">
        <v>1205</v>
      </c>
    </row>
    <row r="89" spans="1:14" s="79" customFormat="1" x14ac:dyDescent="0.2">
      <c r="A89" s="77">
        <v>565170</v>
      </c>
      <c r="B89" s="77" t="s">
        <v>1110</v>
      </c>
      <c r="C89" s="77">
        <v>12</v>
      </c>
      <c r="D89" s="78">
        <v>36882</v>
      </c>
      <c r="E89" s="87" t="s">
        <v>1112</v>
      </c>
      <c r="F89" s="77" t="s">
        <v>413</v>
      </c>
      <c r="G89" s="77" t="s">
        <v>398</v>
      </c>
      <c r="H89" s="77">
        <v>105727</v>
      </c>
      <c r="I89" s="77" t="s">
        <v>419</v>
      </c>
      <c r="J89" s="77" t="s">
        <v>208</v>
      </c>
      <c r="K89" s="77" t="s">
        <v>131</v>
      </c>
      <c r="L89" s="78">
        <v>37001</v>
      </c>
      <c r="M89" s="79" t="s">
        <v>1203</v>
      </c>
      <c r="N89" s="79" t="s">
        <v>1209</v>
      </c>
    </row>
    <row r="90" spans="1:14" s="79" customFormat="1" x14ac:dyDescent="0.2">
      <c r="A90" s="45">
        <v>568193</v>
      </c>
      <c r="B90" s="47" t="s">
        <v>1110</v>
      </c>
      <c r="C90" s="45">
        <v>12</v>
      </c>
      <c r="D90" s="46">
        <v>36955</v>
      </c>
      <c r="E90" s="94">
        <v>444</v>
      </c>
      <c r="F90" s="45" t="s">
        <v>376</v>
      </c>
      <c r="G90" s="45" t="s">
        <v>382</v>
      </c>
      <c r="H90" s="45">
        <v>105919</v>
      </c>
      <c r="I90" s="45" t="s">
        <v>437</v>
      </c>
      <c r="J90" s="45" t="s">
        <v>1005</v>
      </c>
      <c r="K90" s="45" t="s">
        <v>1006</v>
      </c>
      <c r="L90" s="46">
        <v>36981</v>
      </c>
      <c r="M90" s="79" t="s">
        <v>1201</v>
      </c>
      <c r="N90" s="79" t="s">
        <v>1210</v>
      </c>
    </row>
  </sheetData>
  <phoneticPr fontId="0" type="noConversion"/>
  <pageMargins left="0.36" right="0.28999999999999998" top="1" bottom="1" header="0.39" footer="0.5"/>
  <pageSetup scale="75" orientation="portrait" r:id="rId1"/>
  <headerFooter alignWithMargins="0">
    <oddHeader xml:space="preserve">&amp;L&amp;"Elephant,Bold"&amp;14Enron Americas Headcount 2001
Commercial Group
</oddHeader>
    <oddFooter>&amp;L&amp;"Times New Roman,Regular"&amp;9&amp;F, &amp;A&amp;R&amp;"Times New Roman,Regular"&amp;9Page &amp;P of &amp;N
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L32"/>
  <sheetViews>
    <sheetView workbookViewId="0">
      <selection activeCell="C2" sqref="C2"/>
    </sheetView>
  </sheetViews>
  <sheetFormatPr defaultRowHeight="12.75" x14ac:dyDescent="0.2"/>
  <cols>
    <col min="1" max="1" width="7.28515625" bestFit="1" customWidth="1"/>
    <col min="2" max="2" width="11.7109375" bestFit="1" customWidth="1"/>
    <col min="3" max="3" width="6.7109375" bestFit="1" customWidth="1"/>
    <col min="4" max="4" width="8.140625" bestFit="1" customWidth="1"/>
    <col min="5" max="5" width="8" bestFit="1" customWidth="1"/>
    <col min="6" max="6" width="6.85546875" bestFit="1" customWidth="1"/>
    <col min="7" max="7" width="19.28515625" bestFit="1" customWidth="1"/>
    <col min="8" max="8" width="8.7109375" bestFit="1" customWidth="1"/>
    <col min="9" max="9" width="24.42578125" bestFit="1" customWidth="1"/>
    <col min="10" max="10" width="22.5703125" bestFit="1" customWidth="1"/>
    <col min="11" max="11" width="19.5703125" bestFit="1" customWidth="1"/>
    <col min="12" max="12" width="10.28515625" bestFit="1" customWidth="1"/>
  </cols>
  <sheetData>
    <row r="1" spans="1:12" s="44" customFormat="1" ht="14.25" thickBot="1" x14ac:dyDescent="0.25">
      <c r="A1" s="42" t="s">
        <v>406</v>
      </c>
      <c r="B1" s="42" t="s">
        <v>407</v>
      </c>
      <c r="C1" s="42" t="s">
        <v>996</v>
      </c>
      <c r="D1" s="43" t="s">
        <v>1001</v>
      </c>
      <c r="E1" s="42" t="s">
        <v>410</v>
      </c>
      <c r="F1" s="42" t="s">
        <v>997</v>
      </c>
      <c r="G1" s="42" t="s">
        <v>998</v>
      </c>
      <c r="H1" s="42" t="s">
        <v>999</v>
      </c>
      <c r="I1" s="42" t="s">
        <v>1000</v>
      </c>
      <c r="J1" s="42" t="s">
        <v>411</v>
      </c>
      <c r="K1" s="42" t="s">
        <v>408</v>
      </c>
      <c r="L1" s="42" t="s">
        <v>409</v>
      </c>
    </row>
    <row r="2" spans="1:12" ht="13.5" thickTop="1" x14ac:dyDescent="0.2">
      <c r="A2" s="45">
        <v>503322</v>
      </c>
      <c r="B2" s="45" t="s">
        <v>1027</v>
      </c>
      <c r="C2" s="45">
        <v>5</v>
      </c>
      <c r="D2" s="46">
        <v>36526</v>
      </c>
      <c r="E2" s="45">
        <v>413</v>
      </c>
      <c r="F2" s="45">
        <v>107447</v>
      </c>
      <c r="G2" s="45" t="s">
        <v>490</v>
      </c>
      <c r="H2" s="45">
        <v>464254903</v>
      </c>
      <c r="I2" s="45" t="s">
        <v>633</v>
      </c>
      <c r="J2" s="45" t="s">
        <v>552</v>
      </c>
      <c r="K2" s="45" t="s">
        <v>348</v>
      </c>
      <c r="L2" s="45" t="s">
        <v>441</v>
      </c>
    </row>
    <row r="3" spans="1:12" x14ac:dyDescent="0.2">
      <c r="A3" s="45">
        <v>500280</v>
      </c>
      <c r="B3" s="45" t="s">
        <v>1027</v>
      </c>
      <c r="C3" s="45">
        <v>7</v>
      </c>
      <c r="D3" s="46">
        <v>36619</v>
      </c>
      <c r="E3" s="45">
        <v>413</v>
      </c>
      <c r="F3" s="45">
        <v>107449</v>
      </c>
      <c r="G3" s="45" t="s">
        <v>655</v>
      </c>
      <c r="H3" s="45">
        <v>436042133</v>
      </c>
      <c r="I3" s="45" t="s">
        <v>729</v>
      </c>
      <c r="J3" s="45" t="s">
        <v>728</v>
      </c>
      <c r="K3" s="45" t="s">
        <v>347</v>
      </c>
      <c r="L3" s="45" t="s">
        <v>441</v>
      </c>
    </row>
    <row r="4" spans="1:12" x14ac:dyDescent="0.2">
      <c r="A4" s="45">
        <v>503351</v>
      </c>
      <c r="B4" s="45" t="s">
        <v>1027</v>
      </c>
      <c r="C4" s="45">
        <v>7</v>
      </c>
      <c r="D4" s="46">
        <v>36526</v>
      </c>
      <c r="E4" s="45">
        <v>413</v>
      </c>
      <c r="F4" s="45">
        <v>107443</v>
      </c>
      <c r="G4" s="45" t="s">
        <v>518</v>
      </c>
      <c r="H4" s="45">
        <v>450333001</v>
      </c>
      <c r="I4" s="45" t="s">
        <v>788</v>
      </c>
      <c r="J4" s="45" t="s">
        <v>728</v>
      </c>
      <c r="K4" s="45" t="s">
        <v>517</v>
      </c>
      <c r="L4" s="45" t="s">
        <v>441</v>
      </c>
    </row>
    <row r="5" spans="1:12" x14ac:dyDescent="0.2">
      <c r="A5" s="45">
        <v>501695</v>
      </c>
      <c r="B5" s="45" t="s">
        <v>1027</v>
      </c>
      <c r="C5" s="45">
        <v>8</v>
      </c>
      <c r="D5" s="46">
        <v>36526</v>
      </c>
      <c r="E5" s="45">
        <v>413</v>
      </c>
      <c r="F5" s="45">
        <v>107310</v>
      </c>
      <c r="G5" s="45" t="s">
        <v>513</v>
      </c>
      <c r="H5" s="45">
        <v>117664806</v>
      </c>
      <c r="I5" s="45" t="s">
        <v>887</v>
      </c>
      <c r="J5" s="45" t="s">
        <v>879</v>
      </c>
      <c r="K5" s="45" t="s">
        <v>350</v>
      </c>
      <c r="L5" s="45" t="s">
        <v>441</v>
      </c>
    </row>
    <row r="6" spans="1:12" x14ac:dyDescent="0.2">
      <c r="A6" s="45">
        <v>560575</v>
      </c>
      <c r="B6" s="45" t="s">
        <v>1027</v>
      </c>
      <c r="C6" s="45">
        <v>9</v>
      </c>
      <c r="D6" s="46">
        <v>36724</v>
      </c>
      <c r="E6" s="45">
        <v>413</v>
      </c>
      <c r="F6" s="45">
        <v>107449</v>
      </c>
      <c r="G6" s="45" t="s">
        <v>655</v>
      </c>
      <c r="H6" s="45">
        <v>637166537</v>
      </c>
      <c r="I6" s="45" t="s">
        <v>972</v>
      </c>
      <c r="J6" s="45" t="s">
        <v>339</v>
      </c>
      <c r="K6" s="45" t="s">
        <v>347</v>
      </c>
      <c r="L6" s="45" t="s">
        <v>441</v>
      </c>
    </row>
    <row r="7" spans="1:12" x14ac:dyDescent="0.2">
      <c r="A7" s="45">
        <v>560203</v>
      </c>
      <c r="B7" s="45" t="s">
        <v>1027</v>
      </c>
      <c r="C7" s="45">
        <v>9</v>
      </c>
      <c r="D7" s="46">
        <v>36712</v>
      </c>
      <c r="E7" s="45">
        <v>413</v>
      </c>
      <c r="F7" s="45">
        <v>107450</v>
      </c>
      <c r="G7" s="45" t="s">
        <v>615</v>
      </c>
      <c r="H7" s="45">
        <v>86709600</v>
      </c>
      <c r="I7" s="45" t="s">
        <v>954</v>
      </c>
      <c r="J7" s="45" t="s">
        <v>929</v>
      </c>
      <c r="K7" s="45" t="s">
        <v>355</v>
      </c>
      <c r="L7" s="45" t="s">
        <v>441</v>
      </c>
    </row>
    <row r="8" spans="1:12" x14ac:dyDescent="0.2">
      <c r="A8" s="45">
        <v>500341</v>
      </c>
      <c r="B8" s="45" t="s">
        <v>1027</v>
      </c>
      <c r="C8" s="45">
        <v>9</v>
      </c>
      <c r="D8" s="46">
        <v>36526</v>
      </c>
      <c r="E8" s="45">
        <v>413</v>
      </c>
      <c r="F8" s="45">
        <v>107300</v>
      </c>
      <c r="G8" s="45" t="s">
        <v>435</v>
      </c>
      <c r="H8" s="45">
        <v>341747918</v>
      </c>
      <c r="I8" s="45" t="s">
        <v>912</v>
      </c>
      <c r="J8" s="45" t="s">
        <v>339</v>
      </c>
      <c r="K8" s="45" t="s">
        <v>366</v>
      </c>
      <c r="L8" s="45" t="s">
        <v>434</v>
      </c>
    </row>
    <row r="9" spans="1:12" x14ac:dyDescent="0.2">
      <c r="A9" s="45">
        <v>501787</v>
      </c>
      <c r="B9" s="45" t="s">
        <v>1027</v>
      </c>
      <c r="C9" s="45">
        <v>9</v>
      </c>
      <c r="D9" s="46">
        <v>36526</v>
      </c>
      <c r="E9" s="45">
        <v>413</v>
      </c>
      <c r="F9" s="45">
        <v>107300</v>
      </c>
      <c r="G9" s="45" t="s">
        <v>435</v>
      </c>
      <c r="H9" s="45">
        <v>516942941</v>
      </c>
      <c r="I9" s="45" t="s">
        <v>934</v>
      </c>
      <c r="J9" s="45" t="s">
        <v>339</v>
      </c>
      <c r="K9" s="45" t="s">
        <v>366</v>
      </c>
      <c r="L9" s="45" t="s">
        <v>434</v>
      </c>
    </row>
    <row r="10" spans="1:12" x14ac:dyDescent="0.2">
      <c r="A10" s="45">
        <v>501793</v>
      </c>
      <c r="B10" s="45" t="s">
        <v>1027</v>
      </c>
      <c r="C10" s="45">
        <v>9</v>
      </c>
      <c r="D10" s="46">
        <v>36526</v>
      </c>
      <c r="E10" s="45">
        <v>413</v>
      </c>
      <c r="F10" s="45">
        <v>107302</v>
      </c>
      <c r="G10" s="45" t="s">
        <v>936</v>
      </c>
      <c r="H10" s="45">
        <v>217411185</v>
      </c>
      <c r="I10" s="45" t="s">
        <v>937</v>
      </c>
      <c r="J10" s="45" t="s">
        <v>339</v>
      </c>
      <c r="K10" s="45" t="s">
        <v>366</v>
      </c>
      <c r="L10" s="45" t="s">
        <v>434</v>
      </c>
    </row>
    <row r="11" spans="1:12" x14ac:dyDescent="0.2">
      <c r="A11" s="45">
        <v>503927</v>
      </c>
      <c r="B11" s="45" t="s">
        <v>1027</v>
      </c>
      <c r="C11" s="45">
        <v>9</v>
      </c>
      <c r="D11" s="46">
        <v>36557</v>
      </c>
      <c r="E11" s="45">
        <v>413</v>
      </c>
      <c r="F11" s="45">
        <v>107302</v>
      </c>
      <c r="G11" s="45" t="s">
        <v>936</v>
      </c>
      <c r="H11" s="45">
        <v>590640488</v>
      </c>
      <c r="I11" s="45" t="s">
        <v>939</v>
      </c>
      <c r="J11" s="45" t="s">
        <v>339</v>
      </c>
      <c r="K11" s="45" t="s">
        <v>366</v>
      </c>
      <c r="L11" s="45" t="s">
        <v>434</v>
      </c>
    </row>
    <row r="12" spans="1:12" x14ac:dyDescent="0.2">
      <c r="A12" s="45">
        <v>509095</v>
      </c>
      <c r="B12" s="45" t="s">
        <v>1027</v>
      </c>
      <c r="C12" s="45">
        <v>9</v>
      </c>
      <c r="D12" s="46">
        <v>36640</v>
      </c>
      <c r="E12" s="45">
        <v>413</v>
      </c>
      <c r="F12" s="45">
        <v>107302</v>
      </c>
      <c r="G12" s="45" t="s">
        <v>936</v>
      </c>
      <c r="H12" s="45">
        <v>518157074</v>
      </c>
      <c r="I12" s="45" t="s">
        <v>942</v>
      </c>
      <c r="J12" s="45" t="s">
        <v>339</v>
      </c>
      <c r="K12" s="45" t="s">
        <v>366</v>
      </c>
      <c r="L12" s="45" t="s">
        <v>434</v>
      </c>
    </row>
    <row r="13" spans="1:12" x14ac:dyDescent="0.2">
      <c r="A13" s="45">
        <v>531014</v>
      </c>
      <c r="B13" s="45" t="s">
        <v>1027</v>
      </c>
      <c r="C13" s="45">
        <v>9</v>
      </c>
      <c r="D13" s="46">
        <v>36696</v>
      </c>
      <c r="E13" s="45">
        <v>413</v>
      </c>
      <c r="F13" s="45">
        <v>107302</v>
      </c>
      <c r="G13" s="45" t="s">
        <v>936</v>
      </c>
      <c r="H13" s="45">
        <v>543493749</v>
      </c>
      <c r="I13" s="45" t="s">
        <v>951</v>
      </c>
      <c r="J13" s="45" t="s">
        <v>339</v>
      </c>
      <c r="K13" s="45" t="s">
        <v>366</v>
      </c>
      <c r="L13" s="45" t="s">
        <v>434</v>
      </c>
    </row>
    <row r="14" spans="1:12" x14ac:dyDescent="0.2">
      <c r="A14" s="45">
        <v>502582</v>
      </c>
      <c r="B14" s="45" t="s">
        <v>1027</v>
      </c>
      <c r="C14" s="45">
        <v>10</v>
      </c>
      <c r="D14" s="46">
        <v>36591</v>
      </c>
      <c r="E14" s="45">
        <v>413</v>
      </c>
      <c r="F14" s="45">
        <v>107449</v>
      </c>
      <c r="G14" s="45" t="s">
        <v>655</v>
      </c>
      <c r="H14" s="45">
        <v>72663809</v>
      </c>
      <c r="I14" s="45" t="s">
        <v>16</v>
      </c>
      <c r="J14" s="45" t="s">
        <v>1</v>
      </c>
      <c r="K14" s="45" t="s">
        <v>347</v>
      </c>
      <c r="L14" s="45" t="s">
        <v>441</v>
      </c>
    </row>
    <row r="15" spans="1:12" x14ac:dyDescent="0.2">
      <c r="A15" s="45">
        <v>502666</v>
      </c>
      <c r="B15" s="45" t="s">
        <v>1027</v>
      </c>
      <c r="C15" s="45">
        <v>10</v>
      </c>
      <c r="D15" s="46">
        <v>36526</v>
      </c>
      <c r="E15" s="45">
        <v>413</v>
      </c>
      <c r="F15" s="45">
        <v>107473</v>
      </c>
      <c r="G15" s="45" t="s">
        <v>504</v>
      </c>
      <c r="H15" s="45">
        <v>336509556</v>
      </c>
      <c r="I15" s="45" t="s">
        <v>21</v>
      </c>
      <c r="J15" s="45" t="s">
        <v>1</v>
      </c>
      <c r="K15" s="45" t="s">
        <v>349</v>
      </c>
      <c r="L15" s="45" t="s">
        <v>441</v>
      </c>
    </row>
    <row r="16" spans="1:12" x14ac:dyDescent="0.2">
      <c r="A16" s="45">
        <v>503548</v>
      </c>
      <c r="B16" s="45" t="s">
        <v>1027</v>
      </c>
      <c r="C16" s="45">
        <v>10</v>
      </c>
      <c r="D16" s="46">
        <v>36526</v>
      </c>
      <c r="E16" s="45">
        <v>413</v>
      </c>
      <c r="F16" s="45">
        <v>107473</v>
      </c>
      <c r="G16" s="45" t="s">
        <v>504</v>
      </c>
      <c r="H16" s="45">
        <v>463713205</v>
      </c>
      <c r="I16" s="45" t="s">
        <v>39</v>
      </c>
      <c r="J16" s="45" t="s">
        <v>1</v>
      </c>
      <c r="K16" s="45" t="s">
        <v>349</v>
      </c>
      <c r="L16" s="45" t="s">
        <v>441</v>
      </c>
    </row>
    <row r="17" spans="1:12" x14ac:dyDescent="0.2">
      <c r="A17" s="45">
        <v>500282</v>
      </c>
      <c r="B17" s="45" t="s">
        <v>1027</v>
      </c>
      <c r="C17" s="45">
        <v>10</v>
      </c>
      <c r="D17" s="46">
        <v>36619</v>
      </c>
      <c r="E17" s="45">
        <v>413</v>
      </c>
      <c r="F17" s="45">
        <v>107310</v>
      </c>
      <c r="G17" s="45" t="s">
        <v>513</v>
      </c>
      <c r="H17" s="45">
        <v>453455215</v>
      </c>
      <c r="I17" s="45" t="s">
        <v>7</v>
      </c>
      <c r="J17" s="45" t="s">
        <v>1</v>
      </c>
      <c r="K17" s="45" t="s">
        <v>350</v>
      </c>
      <c r="L17" s="45" t="s">
        <v>441</v>
      </c>
    </row>
    <row r="18" spans="1:12" x14ac:dyDescent="0.2">
      <c r="A18" s="45">
        <v>500297</v>
      </c>
      <c r="B18" s="45" t="s">
        <v>1027</v>
      </c>
      <c r="C18" s="45">
        <v>10</v>
      </c>
      <c r="D18" s="46">
        <v>36626</v>
      </c>
      <c r="E18" s="45">
        <v>413</v>
      </c>
      <c r="F18" s="45">
        <v>107310</v>
      </c>
      <c r="G18" s="45" t="s">
        <v>513</v>
      </c>
      <c r="H18" s="45">
        <v>26504447</v>
      </c>
      <c r="I18" s="45" t="s">
        <v>9</v>
      </c>
      <c r="J18" s="45" t="s">
        <v>1</v>
      </c>
      <c r="K18" s="45" t="s">
        <v>350</v>
      </c>
      <c r="L18" s="45" t="s">
        <v>441</v>
      </c>
    </row>
    <row r="19" spans="1:12" x14ac:dyDescent="0.2">
      <c r="A19" s="45">
        <v>501496</v>
      </c>
      <c r="B19" s="45" t="s">
        <v>1027</v>
      </c>
      <c r="C19" s="45">
        <v>10</v>
      </c>
      <c r="D19" s="46">
        <v>36526</v>
      </c>
      <c r="E19" s="45">
        <v>413</v>
      </c>
      <c r="F19" s="45">
        <v>107310</v>
      </c>
      <c r="G19" s="45" t="s">
        <v>513</v>
      </c>
      <c r="H19" s="45">
        <v>522949373</v>
      </c>
      <c r="I19" s="45" t="s">
        <v>14</v>
      </c>
      <c r="J19" s="45" t="s">
        <v>1</v>
      </c>
      <c r="K19" s="45" t="s">
        <v>350</v>
      </c>
      <c r="L19" s="45" t="s">
        <v>441</v>
      </c>
    </row>
    <row r="20" spans="1:12" x14ac:dyDescent="0.2">
      <c r="A20" s="45">
        <v>503883</v>
      </c>
      <c r="B20" s="45" t="s">
        <v>1027</v>
      </c>
      <c r="C20" s="45">
        <v>10</v>
      </c>
      <c r="D20" s="46">
        <v>36526</v>
      </c>
      <c r="E20" s="45">
        <v>413</v>
      </c>
      <c r="F20" s="45">
        <v>107310</v>
      </c>
      <c r="G20" s="45" t="s">
        <v>513</v>
      </c>
      <c r="H20" s="45">
        <v>466154368</v>
      </c>
      <c r="I20" s="45" t="s">
        <v>47</v>
      </c>
      <c r="J20" s="45" t="s">
        <v>1</v>
      </c>
      <c r="K20" s="45" t="s">
        <v>350</v>
      </c>
      <c r="L20" s="45" t="s">
        <v>441</v>
      </c>
    </row>
    <row r="21" spans="1:12" x14ac:dyDescent="0.2">
      <c r="A21" s="45">
        <v>502597</v>
      </c>
      <c r="B21" s="45" t="s">
        <v>1027</v>
      </c>
      <c r="C21" s="45">
        <v>10</v>
      </c>
      <c r="D21" s="46">
        <v>36593</v>
      </c>
      <c r="E21" s="45">
        <v>413</v>
      </c>
      <c r="F21" s="45">
        <v>107447</v>
      </c>
      <c r="G21" s="45" t="s">
        <v>490</v>
      </c>
      <c r="H21" s="45">
        <v>630031520</v>
      </c>
      <c r="I21" s="45" t="s">
        <v>19</v>
      </c>
      <c r="J21" s="45" t="s">
        <v>1</v>
      </c>
      <c r="K21" s="45" t="s">
        <v>348</v>
      </c>
      <c r="L21" s="45" t="s">
        <v>441</v>
      </c>
    </row>
    <row r="22" spans="1:12" x14ac:dyDescent="0.2">
      <c r="A22" s="45">
        <v>503724</v>
      </c>
      <c r="B22" s="45" t="s">
        <v>1027</v>
      </c>
      <c r="C22" s="45">
        <v>10</v>
      </c>
      <c r="D22" s="46">
        <v>36526</v>
      </c>
      <c r="E22" s="45">
        <v>413</v>
      </c>
      <c r="F22" s="45">
        <v>107447</v>
      </c>
      <c r="G22" s="45" t="s">
        <v>490</v>
      </c>
      <c r="H22" s="45">
        <v>313848643</v>
      </c>
      <c r="I22" s="45" t="s">
        <v>41</v>
      </c>
      <c r="J22" s="45" t="s">
        <v>1</v>
      </c>
      <c r="K22" s="45" t="s">
        <v>348</v>
      </c>
      <c r="L22" s="45" t="s">
        <v>441</v>
      </c>
    </row>
    <row r="23" spans="1:12" x14ac:dyDescent="0.2">
      <c r="A23" s="45">
        <v>506156</v>
      </c>
      <c r="B23" s="45" t="s">
        <v>1027</v>
      </c>
      <c r="C23" s="45">
        <v>10</v>
      </c>
      <c r="D23" s="46">
        <v>36526</v>
      </c>
      <c r="E23" s="45">
        <v>413</v>
      </c>
      <c r="F23" s="45">
        <v>107447</v>
      </c>
      <c r="G23" s="45" t="s">
        <v>490</v>
      </c>
      <c r="H23" s="45">
        <v>449855443</v>
      </c>
      <c r="I23" s="45" t="s">
        <v>51</v>
      </c>
      <c r="J23" s="45" t="s">
        <v>1</v>
      </c>
      <c r="K23" s="45" t="s">
        <v>348</v>
      </c>
      <c r="L23" s="45" t="s">
        <v>441</v>
      </c>
    </row>
    <row r="24" spans="1:12" x14ac:dyDescent="0.2">
      <c r="A24" s="45">
        <v>560119</v>
      </c>
      <c r="B24" s="45" t="s">
        <v>1027</v>
      </c>
      <c r="C24" s="45">
        <v>10</v>
      </c>
      <c r="D24" s="46">
        <v>36703</v>
      </c>
      <c r="E24" s="45">
        <v>413</v>
      </c>
      <c r="F24" s="45">
        <v>107447</v>
      </c>
      <c r="G24" s="45" t="s">
        <v>490</v>
      </c>
      <c r="H24" s="45">
        <v>452330488</v>
      </c>
      <c r="I24" s="45" t="s">
        <v>74</v>
      </c>
      <c r="J24" s="45" t="s">
        <v>1</v>
      </c>
      <c r="K24" s="45" t="s">
        <v>348</v>
      </c>
      <c r="L24" s="45" t="s">
        <v>441</v>
      </c>
    </row>
    <row r="25" spans="1:12" x14ac:dyDescent="0.2">
      <c r="A25" s="45">
        <v>502613</v>
      </c>
      <c r="B25" s="45" t="s">
        <v>1027</v>
      </c>
      <c r="C25" s="45">
        <v>10</v>
      </c>
      <c r="D25" s="46">
        <v>36605</v>
      </c>
      <c r="E25" s="45">
        <v>413</v>
      </c>
      <c r="F25" s="45">
        <v>107320</v>
      </c>
      <c r="G25" s="45" t="s">
        <v>587</v>
      </c>
      <c r="H25" s="45">
        <v>521239561</v>
      </c>
      <c r="I25" s="45" t="s">
        <v>20</v>
      </c>
      <c r="J25" s="45" t="s">
        <v>1</v>
      </c>
      <c r="K25" s="45" t="s">
        <v>354</v>
      </c>
      <c r="L25" s="45" t="s">
        <v>441</v>
      </c>
    </row>
    <row r="26" spans="1:12" x14ac:dyDescent="0.2">
      <c r="A26" s="45">
        <v>503620</v>
      </c>
      <c r="B26" s="45" t="s">
        <v>1027</v>
      </c>
      <c r="C26" s="45">
        <v>11</v>
      </c>
      <c r="D26" s="46">
        <v>36526</v>
      </c>
      <c r="E26" s="45">
        <v>413</v>
      </c>
      <c r="F26" s="45">
        <v>107447</v>
      </c>
      <c r="G26" s="45" t="s">
        <v>490</v>
      </c>
      <c r="H26" s="45">
        <v>465062215</v>
      </c>
      <c r="I26" s="45" t="s">
        <v>104</v>
      </c>
      <c r="J26" s="45" t="s">
        <v>105</v>
      </c>
      <c r="K26" s="45" t="s">
        <v>348</v>
      </c>
      <c r="L26" s="45" t="s">
        <v>441</v>
      </c>
    </row>
    <row r="27" spans="1:12" x14ac:dyDescent="0.2">
      <c r="A27" s="45">
        <v>502595</v>
      </c>
      <c r="B27" s="45" t="s">
        <v>1027</v>
      </c>
      <c r="C27" s="45">
        <v>11</v>
      </c>
      <c r="D27" s="46">
        <v>36591</v>
      </c>
      <c r="E27" s="45">
        <v>413</v>
      </c>
      <c r="F27" s="45">
        <v>107305</v>
      </c>
      <c r="G27" s="45" t="s">
        <v>467</v>
      </c>
      <c r="H27" s="45">
        <v>242198353</v>
      </c>
      <c r="I27" s="45" t="s">
        <v>88</v>
      </c>
      <c r="J27" s="45" t="s">
        <v>82</v>
      </c>
      <c r="K27" s="45" t="s">
        <v>466</v>
      </c>
      <c r="L27" s="45" t="s">
        <v>434</v>
      </c>
    </row>
    <row r="28" spans="1:12" x14ac:dyDescent="0.2">
      <c r="A28" s="45">
        <v>503547</v>
      </c>
      <c r="B28" s="45" t="s">
        <v>1027</v>
      </c>
      <c r="C28" s="45">
        <v>11</v>
      </c>
      <c r="D28" s="46">
        <v>36526</v>
      </c>
      <c r="E28" s="45">
        <v>413</v>
      </c>
      <c r="F28" s="45">
        <v>107302</v>
      </c>
      <c r="G28" s="45" t="s">
        <v>936</v>
      </c>
      <c r="H28" s="45">
        <v>542923912</v>
      </c>
      <c r="I28" s="45" t="s">
        <v>102</v>
      </c>
      <c r="J28" s="45" t="s">
        <v>82</v>
      </c>
      <c r="K28" s="45" t="s">
        <v>366</v>
      </c>
      <c r="L28" s="45" t="s">
        <v>434</v>
      </c>
    </row>
    <row r="29" spans="1:12" x14ac:dyDescent="0.2">
      <c r="A29" s="45">
        <v>561286</v>
      </c>
      <c r="B29" s="45" t="s">
        <v>1027</v>
      </c>
      <c r="C29" s="45">
        <v>11</v>
      </c>
      <c r="D29" s="46">
        <v>36759</v>
      </c>
      <c r="E29" s="45">
        <v>413</v>
      </c>
      <c r="F29" s="45">
        <v>107302</v>
      </c>
      <c r="G29" s="45" t="s">
        <v>936</v>
      </c>
      <c r="H29" s="45">
        <v>543155800</v>
      </c>
      <c r="I29" s="45" t="s">
        <v>127</v>
      </c>
      <c r="J29" s="45" t="s">
        <v>82</v>
      </c>
      <c r="K29" s="45" t="s">
        <v>366</v>
      </c>
      <c r="L29" s="45" t="s">
        <v>434</v>
      </c>
    </row>
    <row r="30" spans="1:12" x14ac:dyDescent="0.2">
      <c r="A30" s="45">
        <v>561674</v>
      </c>
      <c r="B30" s="45" t="s">
        <v>1027</v>
      </c>
      <c r="C30" s="45">
        <v>11</v>
      </c>
      <c r="D30" s="46">
        <v>36774</v>
      </c>
      <c r="E30" s="45">
        <v>413</v>
      </c>
      <c r="F30" s="45">
        <v>107302</v>
      </c>
      <c r="G30" s="45" t="s">
        <v>936</v>
      </c>
      <c r="H30" s="45">
        <v>381707285</v>
      </c>
      <c r="I30" s="45" t="s">
        <v>128</v>
      </c>
      <c r="J30" s="45" t="s">
        <v>82</v>
      </c>
      <c r="K30" s="45" t="s">
        <v>366</v>
      </c>
      <c r="L30" s="45" t="s">
        <v>434</v>
      </c>
    </row>
    <row r="32" spans="1:12" x14ac:dyDescent="0.2">
      <c r="A32" s="45">
        <v>500296</v>
      </c>
      <c r="B32" s="47" t="s">
        <v>1186</v>
      </c>
      <c r="C32" s="45">
        <v>11</v>
      </c>
      <c r="D32" s="46">
        <v>36626</v>
      </c>
      <c r="E32" s="45">
        <v>413</v>
      </c>
      <c r="F32" s="45">
        <v>107449</v>
      </c>
      <c r="G32" s="45" t="s">
        <v>655</v>
      </c>
      <c r="H32" s="45">
        <v>439637257</v>
      </c>
      <c r="I32" s="45" t="s">
        <v>84</v>
      </c>
      <c r="J32" s="45" t="s">
        <v>82</v>
      </c>
    </row>
  </sheetData>
  <phoneticPr fontId="0" type="noConversion"/>
  <pageMargins left="0.75" right="0.75" top="1" bottom="1" header="0.5" footer="0.5"/>
  <pageSetup orientation="portrait" r:id="rId1"/>
  <headerFooter alignWithMargins="0">
    <oddHeader xml:space="preserve">&amp;L&amp;"Elephant,Bold"&amp;14Enron Americas Traders Listing&amp;"Arial,Regular"&amp;10
</oddHeader>
    <oddFooter>&amp;L&amp;"Times New Roman,Regular"&amp;9&amp;F, &amp;A&amp;R&amp;"Times New Roman,Regular"&amp;9Page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Analysis</vt:lpstr>
      <vt:lpstr>May Group Summary</vt:lpstr>
      <vt:lpstr>May Active EEs</vt:lpstr>
      <vt:lpstr>May EE Changes</vt:lpstr>
      <vt:lpstr>East Power</vt:lpstr>
      <vt:lpstr>April Group Summary</vt:lpstr>
      <vt:lpstr>Apr Active EEs</vt:lpstr>
      <vt:lpstr>Apr EE Changes</vt:lpstr>
      <vt:lpstr>Traders</vt:lpstr>
      <vt:lpstr>'East Power'!Print_Area</vt:lpstr>
      <vt:lpstr>'Apr Active EEs'!Print_Titles</vt:lpstr>
      <vt:lpstr>'East Power'!Print_Titles</vt:lpstr>
      <vt:lpstr>'May Active EEs'!Print_Titles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Gonzalez</dc:creator>
  <cp:lastModifiedBy>Jan Havlíček</cp:lastModifiedBy>
  <cp:lastPrinted>2001-06-08T20:05:17Z</cp:lastPrinted>
  <dcterms:created xsi:type="dcterms:W3CDTF">2001-03-26T13:51:45Z</dcterms:created>
  <dcterms:modified xsi:type="dcterms:W3CDTF">2023-09-13T21:09:06Z</dcterms:modified>
</cp:coreProperties>
</file>