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980D82-DE3B-46F3-B086-97AD1D250D4B}" xr6:coauthVersionLast="47" xr6:coauthVersionMax="47" xr10:uidLastSave="{00000000-0000-0000-0000-000000000000}"/>
  <bookViews>
    <workbookView xWindow="-120" yWindow="-120" windowWidth="38640" windowHeight="15720" activeTab="5"/>
  </bookViews>
  <sheets>
    <sheet name="Caledonia" sheetId="1" r:id="rId1"/>
    <sheet name="Brownsville" sheetId="2" r:id="rId2"/>
    <sheet name="New Albany" sheetId="3" r:id="rId3"/>
    <sheet name="Gleason" sheetId="6" r:id="rId4"/>
    <sheet name="Wheatland" sheetId="5" r:id="rId5"/>
    <sheet name="Wilton Center" sheetId="4" r:id="rId6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5" i="1" l="1"/>
  <c r="W45" i="3"/>
</calcChain>
</file>

<file path=xl/sharedStrings.xml><?xml version="1.0" encoding="utf-8"?>
<sst xmlns="http://schemas.openxmlformats.org/spreadsheetml/2006/main" count="498" uniqueCount="63">
  <si>
    <t>Unit Dispatch:</t>
  </si>
  <si>
    <t>Caledonia</t>
  </si>
  <si>
    <t>Capacity</t>
  </si>
  <si>
    <t>MW</t>
  </si>
  <si>
    <t>Dispatch and Revenue Output:</t>
  </si>
  <si>
    <t>Enron Low Case</t>
  </si>
  <si>
    <t>Heat Rate</t>
  </si>
  <si>
    <t>btu/kWh</t>
  </si>
  <si>
    <t>(1998$)</t>
  </si>
  <si>
    <t xml:space="preserve"> Region : TVA</t>
  </si>
  <si>
    <t>Net Generation</t>
  </si>
  <si>
    <t xml:space="preserve">   Peak /1</t>
  </si>
  <si>
    <t>(000 MWh)</t>
  </si>
  <si>
    <t xml:space="preserve">   Off-Peak</t>
  </si>
  <si>
    <t xml:space="preserve">   All Hours</t>
  </si>
  <si>
    <t xml:space="preserve">   Capacity Factor</t>
  </si>
  <si>
    <t>Realized Energy Price</t>
  </si>
  <si>
    <t xml:space="preserve">   Peak</t>
  </si>
  <si>
    <t>$/MWh</t>
  </si>
  <si>
    <t xml:space="preserve">   All-Hours</t>
  </si>
  <si>
    <t>1998$/MWh</t>
  </si>
  <si>
    <t xml:space="preserve">Realized Capacity Price </t>
  </si>
  <si>
    <t xml:space="preserve">  Annual </t>
  </si>
  <si>
    <t>$/kW-yr</t>
  </si>
  <si>
    <t>Revenues</t>
  </si>
  <si>
    <t xml:space="preserve">   Energy Revenue</t>
  </si>
  <si>
    <t>($000)</t>
  </si>
  <si>
    <t xml:space="preserve">   Capacity Revenue</t>
  </si>
  <si>
    <t xml:space="preserve">   Total</t>
  </si>
  <si>
    <t>Production Costs</t>
  </si>
  <si>
    <t xml:space="preserve">Variable  </t>
  </si>
  <si>
    <t xml:space="preserve">    Realized Fuel Cost</t>
  </si>
  <si>
    <t xml:space="preserve">                      Total Delivered</t>
  </si>
  <si>
    <t>($/mmbtu)</t>
  </si>
  <si>
    <t>($/MWh)</t>
  </si>
  <si>
    <t xml:space="preserve">    SO2 Cost</t>
  </si>
  <si>
    <t xml:space="preserve">                        SO2 Cost </t>
  </si>
  <si>
    <t>$/mmBtu</t>
  </si>
  <si>
    <t xml:space="preserve">    Variable O&amp;M</t>
  </si>
  <si>
    <t>Fixed</t>
  </si>
  <si>
    <t xml:space="preserve">    Fixed O&amp;M /2</t>
  </si>
  <si>
    <t>Total Costs</t>
  </si>
  <si>
    <t>Net Revenues</t>
  </si>
  <si>
    <t xml:space="preserve">   Net Revenues</t>
  </si>
  <si>
    <t xml:space="preserve">  Energy Margin</t>
  </si>
  <si>
    <t xml:space="preserve">  Capacity Margin</t>
  </si>
  <si>
    <t>NPV (2000-2020)</t>
  </si>
  <si>
    <t>($/kW)</t>
  </si>
  <si>
    <t xml:space="preserve">Energy Margin </t>
  </si>
  <si>
    <t xml:space="preserve">Capacity Margin </t>
  </si>
  <si>
    <t>Notes</t>
  </si>
  <si>
    <t>1: Peak reflects 6:00 a.m. to 10:00 p.m. weekdays</t>
  </si>
  <si>
    <t>2: Generic ICF Assumptions</t>
  </si>
  <si>
    <t>Brownsville Project</t>
  </si>
  <si>
    <t>New Albany</t>
  </si>
  <si>
    <t>Gleason</t>
  </si>
  <si>
    <t>Wheatland</t>
  </si>
  <si>
    <t xml:space="preserve"> Region : Southern ECAR</t>
  </si>
  <si>
    <t>Wilton Center</t>
  </si>
  <si>
    <t xml:space="preserve"> Region : Comed</t>
  </si>
  <si>
    <t>NPV (2000-2020) @ 11.2% Discount Rate</t>
  </si>
  <si>
    <t>Energy Margin @11.2 % Discount Rate</t>
  </si>
  <si>
    <t>Capacity Margin @11.2 % 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</si>
</sst>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  <numFmt numFmtId="167" formatCode="_(* #,##0.0_);_(* \(#,##0.0\);_(* &quot;-&quot;?_);_(@_)"/>
    <numFmt numFmtId="168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0" fillId="0" borderId="0" xfId="0" applyBorder="1"/>
    <xf numFmtId="0" fontId="2" fillId="0" borderId="0" xfId="0" applyFont="1"/>
    <xf numFmtId="0" fontId="0" fillId="0" borderId="4" xfId="0" applyBorder="1"/>
    <xf numFmtId="164" fontId="0" fillId="0" borderId="5" xfId="1" applyNumberFormat="1" applyFont="1" applyBorder="1"/>
    <xf numFmtId="0" fontId="0" fillId="0" borderId="6" xfId="0" applyBorder="1"/>
    <xf numFmtId="0" fontId="2" fillId="0" borderId="0" xfId="0" quotePrefix="1" applyFont="1" applyAlignment="1">
      <alignment horizontal="left"/>
    </xf>
    <xf numFmtId="0" fontId="2" fillId="0" borderId="0" xfId="0" quotePrefix="1" applyFont="1" applyAlignment="1">
      <alignment horizontal="center"/>
    </xf>
    <xf numFmtId="43" fontId="4" fillId="0" borderId="0" xfId="1" applyFont="1" applyBorder="1" applyAlignment="1"/>
    <xf numFmtId="0" fontId="0" fillId="0" borderId="0" xfId="0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4" fillId="0" borderId="5" xfId="0" quotePrefix="1" applyFont="1" applyBorder="1"/>
    <xf numFmtId="0" fontId="4" fillId="0" borderId="5" xfId="0" quotePrefix="1" applyFont="1" applyBorder="1" applyAlignment="1">
      <alignment horizontal="center"/>
    </xf>
    <xf numFmtId="164" fontId="1" fillId="0" borderId="5" xfId="1" applyNumberFormat="1" applyBorder="1" applyAlignment="1">
      <alignment horizontal="center"/>
    </xf>
    <xf numFmtId="164" fontId="1" fillId="0" borderId="5" xfId="1" applyNumberFormat="1" applyBorder="1" applyAlignment="1">
      <alignment horizontal="right"/>
    </xf>
    <xf numFmtId="164" fontId="3" fillId="0" borderId="5" xfId="1" applyNumberFormat="1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quotePrefix="1"/>
    <xf numFmtId="1" fontId="0" fillId="0" borderId="0" xfId="0" applyNumberFormat="1"/>
    <xf numFmtId="164" fontId="1" fillId="0" borderId="0" xfId="1" applyNumberFormat="1" applyAlignment="1">
      <alignment horizontal="right"/>
    </xf>
    <xf numFmtId="164" fontId="1" fillId="0" borderId="0" xfId="1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64" fontId="1" fillId="0" borderId="0" xfId="1" applyNumberFormat="1" applyAlignment="1">
      <alignment horizontal="center"/>
    </xf>
    <xf numFmtId="164" fontId="1" fillId="0" borderId="0" xfId="1" applyNumberFormat="1" applyBorder="1" applyAlignment="1"/>
    <xf numFmtId="0" fontId="0" fillId="0" borderId="0" xfId="0" quotePrefix="1" applyBorder="1"/>
    <xf numFmtId="0" fontId="0" fillId="0" borderId="0" xfId="0" applyBorder="1" applyAlignment="1">
      <alignment horizontal="left"/>
    </xf>
    <xf numFmtId="165" fontId="3" fillId="0" borderId="0" xfId="2" applyNumberFormat="1" applyFont="1" applyBorder="1" applyAlignment="1">
      <alignment horizontal="right"/>
    </xf>
    <xf numFmtId="0" fontId="0" fillId="0" borderId="0" xfId="0" quotePrefix="1" applyBorder="1" applyAlignment="1">
      <alignment horizontal="center"/>
    </xf>
    <xf numFmtId="164" fontId="1" fillId="0" borderId="0" xfId="1" applyNumberForma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/>
    <xf numFmtId="0" fontId="0" fillId="0" borderId="0" xfId="0" quotePrefix="1" applyAlignment="1">
      <alignment horizontal="left"/>
    </xf>
    <xf numFmtId="166" fontId="0" fillId="0" borderId="0" xfId="0" applyNumberFormat="1"/>
    <xf numFmtId="167" fontId="1" fillId="0" borderId="0" xfId="1" applyNumberFormat="1" applyAlignment="1">
      <alignment horizontal="center"/>
    </xf>
    <xf numFmtId="167" fontId="1" fillId="0" borderId="0" xfId="1" applyNumberFormat="1" applyBorder="1" applyAlignment="1"/>
    <xf numFmtId="167" fontId="0" fillId="0" borderId="0" xfId="0" applyNumberFormat="1"/>
    <xf numFmtId="168" fontId="1" fillId="0" borderId="0" xfId="1" applyNumberFormat="1" applyBorder="1" applyAlignment="1"/>
    <xf numFmtId="167" fontId="1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/>
    <xf numFmtId="167" fontId="0" fillId="0" borderId="0" xfId="0" applyNumberFormat="1" applyBorder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43" fontId="5" fillId="0" borderId="0" xfId="1" applyFont="1" applyBorder="1" applyAlignment="1">
      <alignment horizontal="center"/>
    </xf>
    <xf numFmtId="168" fontId="5" fillId="0" borderId="0" xfId="1" applyNumberFormat="1" applyFont="1" applyBorder="1" applyAlignment="1">
      <alignment horizontal="center"/>
    </xf>
    <xf numFmtId="0" fontId="4" fillId="0" borderId="5" xfId="0" applyFont="1" applyBorder="1"/>
    <xf numFmtId="168" fontId="0" fillId="0" borderId="5" xfId="0" applyNumberFormat="1" applyBorder="1" applyAlignment="1">
      <alignment horizontal="center"/>
    </xf>
    <xf numFmtId="168" fontId="3" fillId="0" borderId="5" xfId="0" applyNumberFormat="1" applyFont="1" applyBorder="1" applyAlignment="1">
      <alignment horizontal="center"/>
    </xf>
    <xf numFmtId="168" fontId="3" fillId="0" borderId="5" xfId="0" applyNumberFormat="1" applyFont="1" applyBorder="1" applyAlignment="1"/>
    <xf numFmtId="168" fontId="1" fillId="0" borderId="0" xfId="1" applyNumberFormat="1" applyAlignment="1">
      <alignment horizontal="center"/>
    </xf>
    <xf numFmtId="168" fontId="0" fillId="0" borderId="0" xfId="0" applyNumberFormat="1" applyBorder="1" applyAlignment="1"/>
    <xf numFmtId="168" fontId="0" fillId="0" borderId="0" xfId="0" applyNumberFormat="1"/>
    <xf numFmtId="168" fontId="0" fillId="0" borderId="0" xfId="0" applyNumberForma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0" fillId="0" borderId="0" xfId="0" quotePrefix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43" fontId="1" fillId="0" borderId="0" xfId="1" applyNumberFormat="1" applyBorder="1" applyAlignment="1">
      <alignment horizontal="center"/>
    </xf>
    <xf numFmtId="0" fontId="4" fillId="0" borderId="0" xfId="0" quotePrefix="1" applyFont="1" applyBorder="1"/>
    <xf numFmtId="0" fontId="3" fillId="0" borderId="0" xfId="0" quotePrefix="1" applyFont="1" applyBorder="1"/>
    <xf numFmtId="168" fontId="0" fillId="0" borderId="0" xfId="0" applyNumberFormat="1" applyAlignment="1">
      <alignment horizontal="center"/>
    </xf>
    <xf numFmtId="168" fontId="1" fillId="0" borderId="0" xfId="1" applyNumberFormat="1" applyBorder="1" applyAlignment="1">
      <alignment horizontal="center"/>
    </xf>
    <xf numFmtId="168" fontId="3" fillId="0" borderId="0" xfId="1" applyNumberFormat="1" applyFont="1" applyBorder="1" applyAlignment="1">
      <alignment horizontal="center"/>
    </xf>
    <xf numFmtId="0" fontId="3" fillId="0" borderId="0" xfId="0" applyFont="1" applyBorder="1"/>
    <xf numFmtId="6" fontId="0" fillId="0" borderId="0" xfId="0" quotePrefix="1" applyNumberFormat="1" applyAlignment="1">
      <alignment horizontal="center"/>
    </xf>
    <xf numFmtId="0" fontId="4" fillId="0" borderId="0" xfId="0" applyFont="1" applyBorder="1" applyAlignment="1">
      <alignment horizontal="left"/>
    </xf>
    <xf numFmtId="168" fontId="3" fillId="0" borderId="0" xfId="0" applyNumberFormat="1" applyFont="1" applyAlignment="1">
      <alignment horizontal="center"/>
    </xf>
    <xf numFmtId="168" fontId="3" fillId="0" borderId="0" xfId="1" applyNumberFormat="1" applyFont="1" applyBorder="1" applyAlignment="1"/>
    <xf numFmtId="164" fontId="3" fillId="0" borderId="5" xfId="1" applyNumberFormat="1" applyFont="1" applyBorder="1" applyAlignment="1">
      <alignment horizontal="center"/>
    </xf>
    <xf numFmtId="164" fontId="3" fillId="0" borderId="5" xfId="1" applyNumberFormat="1" applyFont="1" applyBorder="1" applyAlignment="1"/>
    <xf numFmtId="0" fontId="0" fillId="0" borderId="1" xfId="0" applyBorder="1" applyAlignment="1">
      <alignment horizontal="left"/>
    </xf>
    <xf numFmtId="0" fontId="0" fillId="0" borderId="2" xfId="0" quotePrefix="1" applyBorder="1" applyAlignment="1">
      <alignment horizontal="center"/>
    </xf>
    <xf numFmtId="164" fontId="1" fillId="0" borderId="2" xfId="1" applyNumberForma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1" fillId="0" borderId="3" xfId="1" applyNumberFormat="1" applyBorder="1" applyAlignment="1">
      <alignment horizontal="center"/>
    </xf>
    <xf numFmtId="0" fontId="0" fillId="0" borderId="8" xfId="0" applyBorder="1" applyAlignment="1">
      <alignment horizontal="left"/>
    </xf>
    <xf numFmtId="164" fontId="1" fillId="0" borderId="9" xfId="1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quotePrefix="1" applyBorder="1" applyAlignment="1">
      <alignment horizontal="center"/>
    </xf>
    <xf numFmtId="164" fontId="1" fillId="0" borderId="5" xfId="1" applyNumberFormat="1" applyBorder="1" applyAlignment="1"/>
    <xf numFmtId="164" fontId="0" fillId="0" borderId="5" xfId="1" applyNumberFormat="1" applyFont="1" applyBorder="1" applyAlignment="1"/>
    <xf numFmtId="164" fontId="0" fillId="0" borderId="6" xfId="1" applyNumberFormat="1" applyFont="1" applyBorder="1"/>
    <xf numFmtId="0" fontId="0" fillId="0" borderId="0" xfId="0" applyBorder="1" applyAlignment="1"/>
    <xf numFmtId="164" fontId="0" fillId="0" borderId="3" xfId="0" applyNumberFormat="1" applyBorder="1" applyAlignment="1"/>
    <xf numFmtId="168" fontId="6" fillId="0" borderId="0" xfId="0" applyNumberFormat="1" applyFont="1" applyBorder="1" applyAlignment="1"/>
    <xf numFmtId="0" fontId="6" fillId="0" borderId="0" xfId="0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168" fontId="3" fillId="0" borderId="0" xfId="0" applyNumberFormat="1" applyFont="1" applyBorder="1" applyAlignment="1"/>
    <xf numFmtId="164" fontId="0" fillId="0" borderId="6" xfId="1" applyNumberFormat="1" applyFont="1" applyBorder="1" applyAlignment="1"/>
    <xf numFmtId="164" fontId="0" fillId="0" borderId="3" xfId="1" applyNumberFormat="1" applyFont="1" applyBorder="1" applyAlignment="1"/>
    <xf numFmtId="2" fontId="0" fillId="0" borderId="0" xfId="0" applyNumberFormat="1" applyBorder="1" applyAlignment="1"/>
    <xf numFmtId="2" fontId="6" fillId="0" borderId="0" xfId="0" applyNumberFormat="1" applyFont="1" applyBorder="1" applyAlignment="1"/>
    <xf numFmtId="0" fontId="6" fillId="0" borderId="0" xfId="0" applyFont="1" applyBorder="1" applyAlignment="1"/>
    <xf numFmtId="43" fontId="6" fillId="0" borderId="0" xfId="0" applyNumberFormat="1" applyFont="1" applyBorder="1" applyAlignment="1"/>
    <xf numFmtId="0" fontId="0" fillId="0" borderId="0" xfId="0" applyAlignment="1"/>
    <xf numFmtId="0" fontId="3" fillId="0" borderId="0" xfId="0" applyFont="1" applyAlignment="1"/>
    <xf numFmtId="43" fontId="1" fillId="0" borderId="0" xfId="1" applyFont="1" applyBorder="1" applyAlignment="1"/>
    <xf numFmtId="43" fontId="3" fillId="0" borderId="0" xfId="1" applyFont="1" applyBorder="1" applyAlignment="1"/>
    <xf numFmtId="6" fontId="0" fillId="0" borderId="0" xfId="0" applyNumberFormat="1" applyBorder="1" applyAlignment="1"/>
    <xf numFmtId="164" fontId="0" fillId="0" borderId="0" xfId="0" applyNumberFormat="1" applyBorder="1" applyAlignment="1"/>
    <xf numFmtId="2" fontId="3" fillId="0" borderId="0" xfId="0" applyNumberFormat="1" applyFont="1" applyBorder="1" applyAlignment="1"/>
    <xf numFmtId="0" fontId="7" fillId="0" borderId="0" xfId="0" applyFont="1"/>
    <xf numFmtId="165" fontId="0" fillId="0" borderId="0" xfId="2" applyNumberFormat="1" applyFont="1" applyAlignment="1"/>
    <xf numFmtId="167" fontId="3" fillId="0" borderId="0" xfId="1" applyNumberFormat="1" applyFont="1" applyAlignment="1">
      <alignment horizontal="left"/>
    </xf>
    <xf numFmtId="2" fontId="3" fillId="0" borderId="0" xfId="0" applyNumberFormat="1" applyFont="1" applyAlignment="1"/>
    <xf numFmtId="43" fontId="1" fillId="0" borderId="5" xfId="1" applyNumberFormat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opLeftCell="G1" zoomScale="75" workbookViewId="0">
      <selection activeCell="S19" sqref="S19"/>
    </sheetView>
  </sheetViews>
  <sheetFormatPr defaultRowHeight="12.75" x14ac:dyDescent="0.2"/>
  <cols>
    <col min="1" max="1" width="36.42578125" customWidth="1"/>
    <col min="2" max="2" width="28.28515625" style="14" customWidth="1"/>
    <col min="3" max="3" width="11.42578125" customWidth="1"/>
    <col min="4" max="4" width="12.28515625" customWidth="1"/>
    <col min="5" max="5" width="9.42578125" customWidth="1"/>
    <col min="6" max="6" width="9.28515625" customWidth="1"/>
    <col min="7" max="7" width="9.85546875" style="5" customWidth="1"/>
    <col min="8" max="8" width="9.5703125" customWidth="1"/>
    <col min="9" max="9" width="10.5703125" customWidth="1"/>
    <col min="10" max="10" width="10" customWidth="1"/>
    <col min="11" max="11" width="10.140625" customWidth="1"/>
    <col min="12" max="12" width="9.42578125" style="5" customWidth="1"/>
    <col min="13" max="13" width="11.5703125" customWidth="1"/>
    <col min="14" max="14" width="9.5703125" customWidth="1"/>
    <col min="15" max="15" width="10.42578125" customWidth="1"/>
    <col min="16" max="16" width="9.42578125" customWidth="1"/>
    <col min="17" max="17" width="10.140625" style="5" customWidth="1"/>
    <col min="18" max="18" width="9.28515625" customWidth="1"/>
    <col min="19" max="20" width="10.28515625" style="6" customWidth="1"/>
  </cols>
  <sheetData>
    <row r="1" spans="1:23" x14ac:dyDescent="0.2">
      <c r="A1" s="1" t="s">
        <v>0</v>
      </c>
      <c r="B1" s="1" t="s">
        <v>1</v>
      </c>
      <c r="E1" s="2" t="s">
        <v>2</v>
      </c>
      <c r="F1" s="3">
        <v>498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11602</v>
      </c>
      <c r="G2" s="10" t="s">
        <v>7</v>
      </c>
    </row>
    <row r="3" spans="1:23" x14ac:dyDescent="0.2">
      <c r="A3" s="11" t="s">
        <v>8</v>
      </c>
      <c r="B3" s="12"/>
      <c r="D3" s="6"/>
      <c r="E3" s="6"/>
      <c r="F3" s="6"/>
    </row>
    <row r="4" spans="1:23" x14ac:dyDescent="0.2">
      <c r="A4" s="13" t="s">
        <v>9</v>
      </c>
      <c r="B4" s="12"/>
      <c r="D4" s="6"/>
      <c r="E4" s="6"/>
      <c r="F4" s="6"/>
    </row>
    <row r="6" spans="1:23" x14ac:dyDescent="0.2">
      <c r="A6" s="15"/>
      <c r="B6" s="16"/>
      <c r="C6" s="17">
        <v>2000</v>
      </c>
      <c r="D6" s="18">
        <v>2001</v>
      </c>
      <c r="E6" s="18">
        <v>2002</v>
      </c>
      <c r="F6" s="18">
        <v>2003</v>
      </c>
      <c r="G6" s="18">
        <v>2004</v>
      </c>
      <c r="H6" s="17">
        <v>2005</v>
      </c>
      <c r="I6" s="18">
        <v>2006</v>
      </c>
      <c r="J6" s="18">
        <v>2007</v>
      </c>
      <c r="K6" s="18">
        <v>2008</v>
      </c>
      <c r="L6" s="18">
        <v>2009</v>
      </c>
      <c r="M6" s="17">
        <v>2010</v>
      </c>
      <c r="N6" s="18">
        <v>2011</v>
      </c>
      <c r="O6" s="18">
        <v>2012</v>
      </c>
      <c r="P6" s="18">
        <v>2013</v>
      </c>
      <c r="Q6" s="18">
        <v>2014</v>
      </c>
      <c r="R6" s="17">
        <v>2015</v>
      </c>
      <c r="S6" s="18">
        <v>2016</v>
      </c>
      <c r="T6" s="17">
        <v>2017</v>
      </c>
      <c r="U6" s="18">
        <v>2018</v>
      </c>
      <c r="V6" s="17">
        <v>2019</v>
      </c>
      <c r="W6" s="18">
        <v>2020</v>
      </c>
    </row>
    <row r="7" spans="1:23" x14ac:dyDescent="0.2">
      <c r="A7" s="19" t="s">
        <v>10</v>
      </c>
      <c r="B7" s="20"/>
      <c r="C7" s="21"/>
      <c r="D7" s="22"/>
      <c r="E7" s="22"/>
      <c r="F7" s="22"/>
      <c r="G7" s="23"/>
      <c r="H7" s="22"/>
      <c r="I7" s="22"/>
      <c r="J7" s="22"/>
      <c r="K7" s="22"/>
      <c r="L7" s="23"/>
      <c r="M7" s="22"/>
      <c r="N7" s="22"/>
      <c r="O7" s="22"/>
      <c r="P7" s="22"/>
      <c r="Q7" s="23"/>
      <c r="R7" s="22"/>
      <c r="S7" s="24"/>
      <c r="T7" s="24"/>
      <c r="U7" s="24"/>
      <c r="V7" s="24"/>
      <c r="W7" s="24"/>
    </row>
    <row r="8" spans="1:23" x14ac:dyDescent="0.2">
      <c r="A8" s="25" t="s">
        <v>11</v>
      </c>
      <c r="B8" s="14" t="s">
        <v>12</v>
      </c>
      <c r="C8" s="26">
        <v>17.365194285714285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39.544267386363636</v>
      </c>
      <c r="N8" s="27">
        <v>27.87415321956944</v>
      </c>
      <c r="O8" s="27">
        <v>19.648067066630283</v>
      </c>
      <c r="P8" s="27">
        <v>13.849623929876806</v>
      </c>
      <c r="Q8" s="27">
        <v>9.7623894680604195</v>
      </c>
      <c r="R8" s="27">
        <v>6.8813599999999999</v>
      </c>
      <c r="S8" s="28">
        <v>0.29521568147770411</v>
      </c>
      <c r="T8" s="28">
        <v>1.266498171732699E-2</v>
      </c>
      <c r="U8" s="28">
        <v>5.4333753917588251E-4</v>
      </c>
      <c r="V8" s="28">
        <v>2.3309601866524484E-5</v>
      </c>
      <c r="W8" s="29">
        <v>9.9999999999999995E-7</v>
      </c>
    </row>
    <row r="9" spans="1:23" x14ac:dyDescent="0.2">
      <c r="A9" s="25" t="s">
        <v>13</v>
      </c>
      <c r="B9" s="14" t="s">
        <v>12</v>
      </c>
      <c r="C9" s="26">
        <v>9.0092557142857146</v>
      </c>
      <c r="D9" s="27">
        <v>0</v>
      </c>
      <c r="E9" s="27">
        <v>0</v>
      </c>
      <c r="F9" s="27">
        <v>0</v>
      </c>
      <c r="G9" s="27">
        <v>0</v>
      </c>
      <c r="H9" s="30">
        <v>0</v>
      </c>
      <c r="I9" s="27">
        <v>0</v>
      </c>
      <c r="J9" s="27">
        <v>0</v>
      </c>
      <c r="K9" s="27">
        <v>0</v>
      </c>
      <c r="L9" s="27">
        <v>0</v>
      </c>
      <c r="M9" s="30">
        <v>14.612352613636363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1">
        <v>9.9999999999999995E-7</v>
      </c>
      <c r="T9" s="31">
        <v>9.9999999999999995E-7</v>
      </c>
      <c r="U9" s="31">
        <v>9.9999999999999995E-7</v>
      </c>
      <c r="V9" s="31">
        <v>9.9999999999999995E-7</v>
      </c>
      <c r="W9" s="26">
        <v>9.9999999999999995E-7</v>
      </c>
    </row>
    <row r="10" spans="1:23" x14ac:dyDescent="0.2">
      <c r="A10" s="32" t="s">
        <v>14</v>
      </c>
      <c r="B10" s="14" t="s">
        <v>12</v>
      </c>
      <c r="C10" s="26">
        <v>26.37445</v>
      </c>
      <c r="D10" s="27">
        <v>0</v>
      </c>
      <c r="E10" s="27">
        <v>0</v>
      </c>
      <c r="F10" s="27">
        <v>0</v>
      </c>
      <c r="G10" s="27">
        <v>0</v>
      </c>
      <c r="H10" s="30">
        <v>0</v>
      </c>
      <c r="I10" s="27">
        <v>0</v>
      </c>
      <c r="J10" s="27">
        <v>0</v>
      </c>
      <c r="K10" s="27">
        <v>0</v>
      </c>
      <c r="L10" s="27">
        <v>0</v>
      </c>
      <c r="M10" s="30">
        <v>54.156620000000004</v>
      </c>
      <c r="N10" s="30">
        <v>35.847270825486198</v>
      </c>
      <c r="O10" s="30">
        <v>23.727973157035169</v>
      </c>
      <c r="P10" s="30">
        <v>15.70598534214481</v>
      </c>
      <c r="Q10" s="30">
        <v>10.396082882221629</v>
      </c>
      <c r="R10" s="30">
        <v>6.8813599999999999</v>
      </c>
      <c r="S10" s="31">
        <v>0.29521568147770411</v>
      </c>
      <c r="T10" s="31">
        <v>1.266498171732699E-2</v>
      </c>
      <c r="U10" s="31">
        <v>5.4333753917588251E-4</v>
      </c>
      <c r="V10" s="31">
        <v>2.3309601866524484E-5</v>
      </c>
      <c r="W10" s="26">
        <v>9.9999999999999995E-7</v>
      </c>
    </row>
    <row r="11" spans="1:23" s="14" customFormat="1" x14ac:dyDescent="0.2">
      <c r="A11" s="33" t="s">
        <v>15</v>
      </c>
      <c r="C11" s="34">
        <v>6.0457469145990357E-3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1.2414181841521337E-2</v>
      </c>
      <c r="N11" s="34">
        <v>8.2171771161096904E-3</v>
      </c>
      <c r="O11" s="34">
        <v>5.4391018771513377E-3</v>
      </c>
      <c r="P11" s="34">
        <v>3.6002423718033802E-3</v>
      </c>
      <c r="Q11" s="34">
        <v>2.3830671733100503E-3</v>
      </c>
      <c r="R11" s="34">
        <v>1.5773963433643248E-3</v>
      </c>
      <c r="S11" s="34">
        <v>6.7671526626529883E-5</v>
      </c>
      <c r="T11" s="34">
        <v>2.9031609812141234E-6</v>
      </c>
      <c r="U11" s="34">
        <v>1.2454785791015259E-7</v>
      </c>
      <c r="V11" s="34">
        <v>5.3431997090014127E-9</v>
      </c>
      <c r="W11" s="34">
        <v>2.2922741193082834E-10</v>
      </c>
    </row>
    <row r="12" spans="1:23" s="14" customFormat="1" x14ac:dyDescent="0.2">
      <c r="A12" s="35"/>
      <c r="B12" s="35"/>
      <c r="C12" s="36"/>
      <c r="D12" s="36"/>
      <c r="E12" s="36"/>
      <c r="F12" s="36"/>
      <c r="G12" s="37"/>
      <c r="H12" s="36"/>
      <c r="I12" s="36"/>
      <c r="J12" s="36"/>
      <c r="K12" s="36"/>
      <c r="L12" s="37"/>
      <c r="M12" s="36"/>
      <c r="N12" s="36"/>
      <c r="O12" s="36"/>
      <c r="P12" s="36"/>
      <c r="Q12" s="37"/>
      <c r="R12" s="36"/>
      <c r="S12" s="38"/>
      <c r="T12" s="38"/>
    </row>
    <row r="13" spans="1:23" x14ac:dyDescent="0.2">
      <c r="A13" s="39" t="s">
        <v>16</v>
      </c>
      <c r="B13" s="40"/>
      <c r="C13" s="16"/>
      <c r="D13" s="16"/>
      <c r="E13" s="16"/>
      <c r="F13" s="16"/>
      <c r="G13" s="41"/>
      <c r="H13" s="16"/>
      <c r="I13" s="16"/>
      <c r="J13" s="16"/>
      <c r="K13" s="16"/>
      <c r="L13" s="41"/>
      <c r="M13" s="16"/>
      <c r="N13" s="16"/>
      <c r="O13" s="16"/>
      <c r="P13" s="16"/>
      <c r="Q13" s="41"/>
      <c r="R13" s="16"/>
      <c r="S13" s="42"/>
      <c r="T13" s="42"/>
      <c r="U13" s="15"/>
      <c r="V13" s="15"/>
      <c r="W13" s="15"/>
    </row>
    <row r="14" spans="1:23" x14ac:dyDescent="0.2">
      <c r="A14" s="43" t="s">
        <v>17</v>
      </c>
      <c r="B14" s="14" t="s">
        <v>18</v>
      </c>
      <c r="C14" s="44">
        <v>33.050877386259351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45">
        <v>26.126154051710859</v>
      </c>
      <c r="N14" s="45">
        <v>27.093748702802277</v>
      </c>
      <c r="O14" s="45">
        <v>28.097178686065728</v>
      </c>
      <c r="P14" s="45">
        <v>29.137771180222622</v>
      </c>
      <c r="Q14" s="45">
        <v>30.216902516695118</v>
      </c>
      <c r="R14" s="45">
        <v>31.335999999999999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</row>
    <row r="15" spans="1:23" x14ac:dyDescent="0.2">
      <c r="A15" s="43" t="s">
        <v>13</v>
      </c>
      <c r="B15" s="14" t="s">
        <v>18</v>
      </c>
      <c r="C15" s="44">
        <v>31.521288382788555</v>
      </c>
      <c r="D15" s="27">
        <v>0</v>
      </c>
      <c r="E15" s="27">
        <v>0</v>
      </c>
      <c r="F15" s="27">
        <v>0</v>
      </c>
      <c r="G15" s="27">
        <v>0</v>
      </c>
      <c r="H15" s="30">
        <v>0</v>
      </c>
      <c r="I15" s="27">
        <v>0</v>
      </c>
      <c r="J15" s="27">
        <v>0</v>
      </c>
      <c r="K15" s="27">
        <v>0</v>
      </c>
      <c r="L15" s="27">
        <v>0</v>
      </c>
      <c r="M15" s="45">
        <v>25.732705878649384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</row>
    <row r="16" spans="1:23" s="6" customFormat="1" x14ac:dyDescent="0.2">
      <c r="A16" s="33" t="s">
        <v>19</v>
      </c>
      <c r="B16" s="50" t="s">
        <v>18</v>
      </c>
      <c r="C16" s="51">
        <v>32.528384652950109</v>
      </c>
      <c r="D16" s="27">
        <v>0</v>
      </c>
      <c r="E16" s="27">
        <v>0</v>
      </c>
      <c r="F16" s="27">
        <v>0</v>
      </c>
      <c r="G16" s="27">
        <v>0</v>
      </c>
      <c r="H16" s="30">
        <v>0</v>
      </c>
      <c r="I16" s="27">
        <v>0</v>
      </c>
      <c r="J16" s="27">
        <v>0</v>
      </c>
      <c r="K16" s="27">
        <v>0</v>
      </c>
      <c r="L16" s="27">
        <v>0</v>
      </c>
      <c r="M16" s="45">
        <v>26.019995221267504</v>
      </c>
      <c r="N16" s="45">
        <v>27.005640478980254</v>
      </c>
      <c r="O16" s="45">
        <v>28.02862227598866</v>
      </c>
      <c r="P16" s="45">
        <v>29.090354931649173</v>
      </c>
      <c r="Q16" s="45">
        <v>30.192306340161537</v>
      </c>
      <c r="R16" s="45">
        <v>31.335999999999999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</row>
    <row r="17" spans="1:24" hidden="1" x14ac:dyDescent="0.2">
      <c r="A17" s="53" t="s">
        <v>19</v>
      </c>
      <c r="B17" s="54" t="s">
        <v>20</v>
      </c>
      <c r="C17" s="55"/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26.773061822668197</v>
      </c>
      <c r="N17" s="56">
        <v>27.787233470109328</v>
      </c>
      <c r="O17" s="56">
        <v>28.839822245082825</v>
      </c>
      <c r="P17" s="56">
        <v>29.932283399953089</v>
      </c>
      <c r="Q17" s="56">
        <v>31.066127312482472</v>
      </c>
      <c r="R17" s="56">
        <v>32.24292157399799</v>
      </c>
      <c r="S17" s="46">
        <v>0</v>
      </c>
      <c r="T17" s="56">
        <v>0.51288141669882525</v>
      </c>
      <c r="U17" s="56">
        <v>6.4685695463123943E-2</v>
      </c>
      <c r="V17" s="56">
        <v>8.1582975348960373E-3</v>
      </c>
      <c r="W17" s="56">
        <v>1.0289418424176025E-3</v>
      </c>
    </row>
    <row r="18" spans="1:24" x14ac:dyDescent="0.2">
      <c r="A18" s="53"/>
      <c r="B18" s="54"/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</row>
    <row r="19" spans="1:24" x14ac:dyDescent="0.2">
      <c r="A19" s="57" t="s">
        <v>21</v>
      </c>
      <c r="B19" s="16"/>
      <c r="C19" s="58"/>
      <c r="D19" s="58"/>
      <c r="E19" s="58"/>
      <c r="F19" s="58"/>
      <c r="G19" s="59"/>
      <c r="H19" s="58"/>
      <c r="I19" s="58"/>
      <c r="J19" s="58"/>
      <c r="K19" s="58"/>
      <c r="L19" s="59"/>
      <c r="M19" s="58"/>
      <c r="N19" s="58"/>
      <c r="O19" s="58"/>
      <c r="P19" s="58"/>
      <c r="Q19" s="59"/>
      <c r="R19" s="58"/>
      <c r="S19" s="60"/>
      <c r="T19" s="60"/>
      <c r="U19" s="15"/>
      <c r="V19" s="15"/>
      <c r="W19" s="15"/>
    </row>
    <row r="20" spans="1:24" x14ac:dyDescent="0.2">
      <c r="A20" s="6" t="s">
        <v>22</v>
      </c>
      <c r="B20" s="50" t="s">
        <v>23</v>
      </c>
      <c r="C20" s="44">
        <v>55</v>
      </c>
      <c r="D20" s="61">
        <v>55.587321812244447</v>
      </c>
      <c r="E20" s="61">
        <v>56.180915386509589</v>
      </c>
      <c r="F20" s="61">
        <v>56.780847696297897</v>
      </c>
      <c r="G20" s="61">
        <v>57.387186430293639</v>
      </c>
      <c r="H20" s="62">
        <v>58</v>
      </c>
      <c r="I20" s="61">
        <v>55.129607133420876</v>
      </c>
      <c r="J20" s="61">
        <v>52.401268666988443</v>
      </c>
      <c r="K20" s="61">
        <v>49.807954394894999</v>
      </c>
      <c r="L20" s="61">
        <v>47.342982032929399</v>
      </c>
      <c r="M20" s="62">
        <v>45</v>
      </c>
      <c r="N20" s="62">
        <v>45</v>
      </c>
      <c r="O20" s="62">
        <v>45</v>
      </c>
      <c r="P20" s="62">
        <v>45</v>
      </c>
      <c r="Q20" s="62">
        <v>45</v>
      </c>
      <c r="R20" s="62">
        <v>45</v>
      </c>
      <c r="S20" s="48">
        <v>44.592693153039285</v>
      </c>
      <c r="T20" s="48">
        <v>44.189072947580371</v>
      </c>
      <c r="U20" s="48">
        <v>43.789106014860458</v>
      </c>
      <c r="V20" s="48">
        <v>43.392759288146209</v>
      </c>
      <c r="W20" s="63">
        <v>43</v>
      </c>
    </row>
    <row r="21" spans="1:24" x14ac:dyDescent="0.2">
      <c r="A21" s="6"/>
      <c r="B21" s="50"/>
      <c r="C21" s="64"/>
      <c r="D21" s="64"/>
      <c r="E21" s="64"/>
      <c r="F21" s="64"/>
      <c r="G21" s="65"/>
      <c r="H21" s="64"/>
      <c r="I21" s="64"/>
      <c r="J21" s="64"/>
      <c r="K21" s="64"/>
      <c r="L21" s="65"/>
      <c r="M21" s="64"/>
      <c r="N21" s="64"/>
      <c r="O21" s="64"/>
      <c r="P21" s="64"/>
      <c r="Q21" s="65"/>
      <c r="R21" s="64"/>
      <c r="S21" s="66"/>
      <c r="T21" s="66"/>
    </row>
    <row r="22" spans="1:24" x14ac:dyDescent="0.2">
      <c r="A22" s="57" t="s">
        <v>24</v>
      </c>
      <c r="B22" s="16"/>
      <c r="C22" s="58"/>
      <c r="D22" s="58"/>
      <c r="E22" s="58"/>
      <c r="F22" s="58"/>
      <c r="G22" s="59"/>
      <c r="H22" s="58"/>
      <c r="I22" s="58"/>
      <c r="J22" s="58"/>
      <c r="K22" s="58"/>
      <c r="L22" s="59"/>
      <c r="M22" s="58"/>
      <c r="N22" s="58"/>
      <c r="O22" s="58"/>
      <c r="P22" s="58"/>
      <c r="Q22" s="59"/>
      <c r="R22" s="58"/>
      <c r="S22" s="42"/>
      <c r="T22" s="42"/>
      <c r="U22" s="15"/>
      <c r="V22" s="15"/>
      <c r="W22" s="15"/>
    </row>
    <row r="23" spans="1:24" x14ac:dyDescent="0.2">
      <c r="A23" s="67" t="s">
        <v>25</v>
      </c>
      <c r="B23" s="35" t="s">
        <v>26</v>
      </c>
      <c r="C23" s="36">
        <v>857.91825460999996</v>
      </c>
      <c r="D23" s="36">
        <v>0</v>
      </c>
      <c r="E23" s="36">
        <v>0</v>
      </c>
      <c r="F23" s="36">
        <v>0</v>
      </c>
      <c r="G23" s="37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1409.1549936000001</v>
      </c>
      <c r="N23" s="36">
        <v>968.07850806571798</v>
      </c>
      <c r="O23" s="36">
        <v>665.06239699333696</v>
      </c>
      <c r="P23" s="36">
        <v>456.89268815427192</v>
      </c>
      <c r="Q23" s="36">
        <v>313.88171911774492</v>
      </c>
      <c r="R23" s="36">
        <v>215.63429696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</row>
    <row r="24" spans="1:24" x14ac:dyDescent="0.2">
      <c r="A24" s="67" t="s">
        <v>27</v>
      </c>
      <c r="B24" s="35" t="s">
        <v>26</v>
      </c>
      <c r="C24" s="37">
        <v>27390</v>
      </c>
      <c r="D24" s="37">
        <v>27682.486262497736</v>
      </c>
      <c r="E24" s="37">
        <v>27978.095862481776</v>
      </c>
      <c r="F24" s="37">
        <v>28276.862152756352</v>
      </c>
      <c r="G24" s="37">
        <v>28578.818842286233</v>
      </c>
      <c r="H24" s="37">
        <v>28884</v>
      </c>
      <c r="I24" s="37">
        <v>27454.544352443598</v>
      </c>
      <c r="J24" s="37">
        <v>26095.831796160244</v>
      </c>
      <c r="K24" s="37">
        <v>24804.36128865771</v>
      </c>
      <c r="L24" s="37">
        <v>23576.805052398842</v>
      </c>
      <c r="M24" s="37">
        <v>22410</v>
      </c>
      <c r="N24" s="37">
        <v>22410</v>
      </c>
      <c r="O24" s="37">
        <v>22410</v>
      </c>
      <c r="P24" s="37">
        <v>22410</v>
      </c>
      <c r="Q24" s="37">
        <v>22410</v>
      </c>
      <c r="R24" s="37">
        <v>22410</v>
      </c>
      <c r="S24" s="37">
        <v>22207.161190213563</v>
      </c>
      <c r="T24" s="37">
        <v>22006.158327895024</v>
      </c>
      <c r="U24" s="37">
        <v>21806.974795400507</v>
      </c>
      <c r="V24" s="37">
        <v>21609.594125496813</v>
      </c>
      <c r="W24" s="37">
        <v>21414</v>
      </c>
    </row>
    <row r="25" spans="1:24" x14ac:dyDescent="0.2">
      <c r="A25" s="33" t="s">
        <v>28</v>
      </c>
      <c r="B25" s="35" t="s">
        <v>26</v>
      </c>
      <c r="C25" s="36">
        <v>28247.918254609998</v>
      </c>
      <c r="D25" s="36">
        <v>27682.486262497736</v>
      </c>
      <c r="E25" s="36">
        <v>27978.095862481776</v>
      </c>
      <c r="F25" s="36">
        <v>28276.862152756352</v>
      </c>
      <c r="G25" s="37">
        <v>28578.818842286233</v>
      </c>
      <c r="H25" s="36">
        <v>28884</v>
      </c>
      <c r="I25" s="36">
        <v>27454.544352443598</v>
      </c>
      <c r="J25" s="36">
        <v>26095.831796160244</v>
      </c>
      <c r="K25" s="36">
        <v>24804.36128865771</v>
      </c>
      <c r="L25" s="36">
        <v>23576.805052398842</v>
      </c>
      <c r="M25" s="36">
        <v>23819.154993600001</v>
      </c>
      <c r="N25" s="36">
        <v>23378.078508065719</v>
      </c>
      <c r="O25" s="36">
        <v>23075.062396993337</v>
      </c>
      <c r="P25" s="36">
        <v>22866.892688154272</v>
      </c>
      <c r="Q25" s="36">
        <v>22723.881719117744</v>
      </c>
      <c r="R25" s="36">
        <v>22625.634296960001</v>
      </c>
      <c r="S25" s="36">
        <v>22208.327930703792</v>
      </c>
      <c r="T25" s="36">
        <v>22006.16464082108</v>
      </c>
      <c r="U25" s="36">
        <v>21806.97482955809</v>
      </c>
      <c r="V25" s="36">
        <v>21609.59412568163</v>
      </c>
      <c r="W25" s="36">
        <v>21414.000000001</v>
      </c>
    </row>
    <row r="26" spans="1:24" x14ac:dyDescent="0.2">
      <c r="A26" s="6"/>
      <c r="B26" s="5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U26" s="6"/>
      <c r="V26" s="6"/>
      <c r="W26" s="6"/>
      <c r="X26" s="6"/>
    </row>
    <row r="27" spans="1:24" x14ac:dyDescent="0.2">
      <c r="A27" s="57" t="s">
        <v>29</v>
      </c>
      <c r="B27" s="68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6"/>
    </row>
    <row r="28" spans="1:24" x14ac:dyDescent="0.2">
      <c r="A28" s="69" t="s">
        <v>30</v>
      </c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66"/>
      <c r="T28" s="66"/>
    </row>
    <row r="29" spans="1:24" x14ac:dyDescent="0.2">
      <c r="A29" s="72" t="s">
        <v>31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66"/>
      <c r="T29" s="66"/>
    </row>
    <row r="30" spans="1:24" x14ac:dyDescent="0.2">
      <c r="A30" s="73" t="s">
        <v>32</v>
      </c>
      <c r="B30" s="14" t="s">
        <v>33</v>
      </c>
      <c r="C30" s="71">
        <v>2.1935873125323222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71">
        <v>1.7927943458024478</v>
      </c>
      <c r="N30" s="71">
        <v>1.8095444384123927</v>
      </c>
      <c r="O30" s="71">
        <v>1.8264510272780841</v>
      </c>
      <c r="P30" s="71">
        <v>1.843515574545352</v>
      </c>
      <c r="Q30" s="71">
        <v>1.8607395560208675</v>
      </c>
      <c r="R30" s="71">
        <v>1.8781244612997758</v>
      </c>
      <c r="S30" s="71">
        <v>0</v>
      </c>
      <c r="T30" s="71">
        <v>0</v>
      </c>
      <c r="U30" s="71">
        <v>0</v>
      </c>
      <c r="V30" s="71">
        <v>0</v>
      </c>
      <c r="W30" s="71">
        <v>0</v>
      </c>
    </row>
    <row r="31" spans="1:24" x14ac:dyDescent="0.2">
      <c r="A31" s="73" t="s">
        <v>32</v>
      </c>
      <c r="B31" s="14" t="s">
        <v>34</v>
      </c>
      <c r="C31" s="74">
        <v>25.45</v>
      </c>
      <c r="D31" s="27">
        <v>0</v>
      </c>
      <c r="E31" s="27">
        <v>0</v>
      </c>
      <c r="F31" s="27">
        <v>0</v>
      </c>
      <c r="G31" s="27">
        <v>0</v>
      </c>
      <c r="H31" s="30">
        <v>0</v>
      </c>
      <c r="I31" s="27">
        <v>0</v>
      </c>
      <c r="J31" s="27">
        <v>0</v>
      </c>
      <c r="K31" s="27">
        <v>0</v>
      </c>
      <c r="L31" s="27">
        <v>0</v>
      </c>
      <c r="M31" s="74">
        <v>20.8</v>
      </c>
      <c r="N31" s="62">
        <v>20.994334574460581</v>
      </c>
      <c r="O31" s="62">
        <v>21.190484818480332</v>
      </c>
      <c r="P31" s="62">
        <v>21.388467695875175</v>
      </c>
      <c r="Q31" s="62">
        <v>21.588300328954105</v>
      </c>
      <c r="R31" s="74">
        <v>21.79</v>
      </c>
      <c r="S31" s="71">
        <v>0</v>
      </c>
      <c r="T31" s="71">
        <v>0</v>
      </c>
      <c r="U31" s="71">
        <v>0</v>
      </c>
      <c r="V31" s="71">
        <v>0</v>
      </c>
      <c r="W31" s="71">
        <v>0</v>
      </c>
    </row>
    <row r="32" spans="1:24" hidden="1" x14ac:dyDescent="0.2">
      <c r="A32" s="72" t="s">
        <v>35</v>
      </c>
      <c r="C32" s="36"/>
      <c r="D32" s="27">
        <v>0</v>
      </c>
      <c r="E32" s="27">
        <v>0</v>
      </c>
      <c r="F32" s="27">
        <v>0</v>
      </c>
      <c r="G32" s="27">
        <v>0</v>
      </c>
      <c r="H32" s="30">
        <v>0</v>
      </c>
      <c r="I32" s="27">
        <v>0</v>
      </c>
      <c r="J32" s="27">
        <v>0</v>
      </c>
      <c r="K32" s="27">
        <v>0</v>
      </c>
      <c r="L32" s="27">
        <v>0</v>
      </c>
      <c r="M32" s="36"/>
      <c r="N32" s="36"/>
      <c r="O32" s="36"/>
      <c r="P32" s="36"/>
      <c r="Q32" s="37"/>
      <c r="R32" s="36"/>
      <c r="S32" s="71">
        <v>0</v>
      </c>
      <c r="T32" s="71">
        <v>0</v>
      </c>
      <c r="U32" s="71">
        <v>0</v>
      </c>
      <c r="V32" s="71">
        <v>0</v>
      </c>
      <c r="W32" s="71">
        <v>0</v>
      </c>
    </row>
    <row r="33" spans="1:23" hidden="1" x14ac:dyDescent="0.2">
      <c r="A33" s="73" t="s">
        <v>36</v>
      </c>
      <c r="B33" s="14" t="s">
        <v>37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1">
        <v>0</v>
      </c>
    </row>
    <row r="34" spans="1:23" hidden="1" x14ac:dyDescent="0.2">
      <c r="A34" s="73" t="s">
        <v>36</v>
      </c>
      <c r="B34" s="14" t="s">
        <v>18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1">
        <v>0</v>
      </c>
      <c r="T34" s="71">
        <v>0</v>
      </c>
      <c r="U34" s="71">
        <v>0</v>
      </c>
      <c r="V34" s="71">
        <v>0</v>
      </c>
      <c r="W34" s="71">
        <v>0</v>
      </c>
    </row>
    <row r="35" spans="1:23" x14ac:dyDescent="0.2">
      <c r="A35" s="72" t="s">
        <v>38</v>
      </c>
      <c r="B35" s="14" t="s">
        <v>18</v>
      </c>
      <c r="C35" s="75">
        <v>5.91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75">
        <v>5.04</v>
      </c>
      <c r="N35" s="75">
        <v>5.2030970349924521</v>
      </c>
      <c r="O35" s="75">
        <v>5.3714719753069931</v>
      </c>
      <c r="P35" s="75">
        <v>5.5452956167192191</v>
      </c>
      <c r="Q35" s="75">
        <v>5.7247442820453189</v>
      </c>
      <c r="R35" s="75">
        <v>5.91</v>
      </c>
      <c r="S35" s="71">
        <v>0</v>
      </c>
      <c r="T35" s="71">
        <v>0</v>
      </c>
      <c r="U35" s="71">
        <v>0</v>
      </c>
      <c r="V35" s="71">
        <v>0</v>
      </c>
      <c r="W35" s="71">
        <v>0</v>
      </c>
    </row>
    <row r="36" spans="1:23" x14ac:dyDescent="0.2">
      <c r="A36" s="72" t="s">
        <v>28</v>
      </c>
      <c r="B36" s="14" t="s">
        <v>18</v>
      </c>
      <c r="C36" s="76">
        <v>31.36</v>
      </c>
      <c r="D36" s="27">
        <v>0</v>
      </c>
      <c r="E36" s="27">
        <v>0</v>
      </c>
      <c r="F36" s="27">
        <v>0</v>
      </c>
      <c r="G36" s="27">
        <v>0</v>
      </c>
      <c r="H36" s="30">
        <v>0</v>
      </c>
      <c r="I36" s="27">
        <v>0</v>
      </c>
      <c r="J36" s="27">
        <v>0</v>
      </c>
      <c r="K36" s="27">
        <v>0</v>
      </c>
      <c r="L36" s="27">
        <v>0</v>
      </c>
      <c r="M36" s="76">
        <v>25.84</v>
      </c>
      <c r="N36" s="76">
        <v>26.197431609453034</v>
      </c>
      <c r="O36" s="76">
        <v>26.561956793787324</v>
      </c>
      <c r="P36" s="76">
        <v>26.933763312594394</v>
      </c>
      <c r="Q36" s="76">
        <v>27.313044610999423</v>
      </c>
      <c r="R36" s="76">
        <v>27.7</v>
      </c>
      <c r="S36" s="71">
        <v>0</v>
      </c>
      <c r="T36" s="71">
        <v>0</v>
      </c>
      <c r="U36" s="71">
        <v>0</v>
      </c>
      <c r="V36" s="71">
        <v>0</v>
      </c>
      <c r="W36" s="71">
        <v>0</v>
      </c>
    </row>
    <row r="37" spans="1:23" x14ac:dyDescent="0.2">
      <c r="A37" s="77"/>
      <c r="B37" s="78" t="s">
        <v>26</v>
      </c>
      <c r="C37" s="36">
        <v>827.10275200000001</v>
      </c>
      <c r="D37" s="27">
        <v>0</v>
      </c>
      <c r="E37" s="27">
        <v>0</v>
      </c>
      <c r="F37" s="27">
        <v>0</v>
      </c>
      <c r="G37" s="27">
        <v>0</v>
      </c>
      <c r="H37" s="30">
        <v>0</v>
      </c>
      <c r="I37" s="27">
        <v>0</v>
      </c>
      <c r="J37" s="27">
        <v>0</v>
      </c>
      <c r="K37" s="27">
        <v>0</v>
      </c>
      <c r="L37" s="27">
        <v>0</v>
      </c>
      <c r="M37" s="36">
        <v>1399.4070608000002</v>
      </c>
      <c r="N37" s="36">
        <v>939.10642583621564</v>
      </c>
      <c r="O37" s="36">
        <v>630.26139780131359</v>
      </c>
      <c r="P37" s="36">
        <v>423.02129179640519</v>
      </c>
      <c r="Q37" s="36">
        <v>283.94867554176682</v>
      </c>
      <c r="R37" s="36">
        <v>190.61367199999998</v>
      </c>
      <c r="S37" s="71">
        <v>0</v>
      </c>
      <c r="T37" s="71">
        <v>0</v>
      </c>
      <c r="U37" s="71">
        <v>0</v>
      </c>
      <c r="V37" s="71">
        <v>0</v>
      </c>
      <c r="W37" s="71">
        <v>0</v>
      </c>
    </row>
    <row r="38" spans="1:23" x14ac:dyDescent="0.2">
      <c r="A38" s="79" t="s">
        <v>39</v>
      </c>
      <c r="C38" s="36"/>
      <c r="D38" s="36"/>
      <c r="E38" s="36"/>
      <c r="F38" s="36"/>
      <c r="G38" s="37"/>
      <c r="H38" s="36"/>
      <c r="I38" s="36"/>
      <c r="J38" s="36"/>
      <c r="K38" s="36"/>
      <c r="L38" s="37"/>
      <c r="M38" s="36"/>
      <c r="N38" s="36"/>
      <c r="O38" s="36"/>
      <c r="P38" s="36"/>
      <c r="Q38" s="37"/>
      <c r="R38" s="36"/>
      <c r="S38" s="71"/>
      <c r="T38" s="38"/>
    </row>
    <row r="39" spans="1:23" x14ac:dyDescent="0.2">
      <c r="A39" s="33" t="s">
        <v>40</v>
      </c>
      <c r="B39" s="50" t="s">
        <v>23</v>
      </c>
      <c r="C39" s="80">
        <v>9.8000000000000007</v>
      </c>
      <c r="D39" s="80">
        <v>9.8000000000000007</v>
      </c>
      <c r="E39" s="80">
        <v>9.8000000000000007</v>
      </c>
      <c r="F39" s="80">
        <v>9.8000000000000007</v>
      </c>
      <c r="G39" s="80">
        <v>9.8000000000000007</v>
      </c>
      <c r="H39" s="80">
        <v>9.8000000000000007</v>
      </c>
      <c r="I39" s="80">
        <v>9.8000000000000007</v>
      </c>
      <c r="J39" s="80">
        <v>9.8000000000000007</v>
      </c>
      <c r="K39" s="80">
        <v>9.8000000000000007</v>
      </c>
      <c r="L39" s="80">
        <v>9.8000000000000007</v>
      </c>
      <c r="M39" s="80">
        <v>9.8000000000000007</v>
      </c>
      <c r="N39" s="80">
        <v>9.8000000000000007</v>
      </c>
      <c r="O39" s="80">
        <v>9.8000000000000007</v>
      </c>
      <c r="P39" s="80">
        <v>9.8000000000000007</v>
      </c>
      <c r="Q39" s="80">
        <v>9.8000000000000007</v>
      </c>
      <c r="R39" s="80">
        <v>9.8000000000000007</v>
      </c>
      <c r="S39" s="80">
        <v>9.8000000000000007</v>
      </c>
      <c r="T39" s="80">
        <v>9.8000000000000007</v>
      </c>
      <c r="U39" s="80">
        <v>9.8000000000000007</v>
      </c>
      <c r="V39" s="80">
        <v>9.8000000000000007</v>
      </c>
      <c r="W39" s="80">
        <v>9.8000000000000007</v>
      </c>
    </row>
    <row r="40" spans="1:23" x14ac:dyDescent="0.2">
      <c r="A40" s="33" t="s">
        <v>28</v>
      </c>
      <c r="B40" s="35" t="s">
        <v>26</v>
      </c>
      <c r="C40" s="37">
        <v>4880.3999999999996</v>
      </c>
      <c r="D40" s="37">
        <v>4880.3999999999996</v>
      </c>
      <c r="E40" s="37">
        <v>4880.3999999999996</v>
      </c>
      <c r="F40" s="37">
        <v>4880.3999999999996</v>
      </c>
      <c r="G40" s="37">
        <v>4880.3999999999996</v>
      </c>
      <c r="H40" s="37">
        <v>4880.3999999999996</v>
      </c>
      <c r="I40" s="37">
        <v>4880.3999999999996</v>
      </c>
      <c r="J40" s="37">
        <v>4880.3999999999996</v>
      </c>
      <c r="K40" s="37">
        <v>4880.3999999999996</v>
      </c>
      <c r="L40" s="37">
        <v>4880.3999999999996</v>
      </c>
      <c r="M40" s="37">
        <v>4880.3999999999996</v>
      </c>
      <c r="N40" s="37">
        <v>4880.3999999999996</v>
      </c>
      <c r="O40" s="37">
        <v>4880.3999999999996</v>
      </c>
      <c r="P40" s="37">
        <v>4880.3999999999996</v>
      </c>
      <c r="Q40" s="37">
        <v>4880.3999999999996</v>
      </c>
      <c r="R40" s="37">
        <v>4880.3999999999996</v>
      </c>
      <c r="S40" s="37">
        <v>4880.3999999999996</v>
      </c>
      <c r="T40" s="37">
        <v>4880.3999999999996</v>
      </c>
      <c r="U40" s="37">
        <v>4880.3999999999996</v>
      </c>
      <c r="V40" s="37">
        <v>4880.3999999999996</v>
      </c>
      <c r="W40" s="37">
        <v>4880.3999999999996</v>
      </c>
    </row>
    <row r="41" spans="1:23" x14ac:dyDescent="0.2">
      <c r="A41" s="79" t="s">
        <v>41</v>
      </c>
      <c r="B41" s="35" t="s">
        <v>26</v>
      </c>
      <c r="C41" s="37">
        <v>5707.5027520000003</v>
      </c>
      <c r="D41" s="37">
        <v>4880.3999999999996</v>
      </c>
      <c r="E41" s="37">
        <v>4880.3999999999996</v>
      </c>
      <c r="F41" s="37">
        <v>4880.3999999999996</v>
      </c>
      <c r="G41" s="37">
        <v>4880.3999999999996</v>
      </c>
      <c r="H41" s="37">
        <v>4880.3999999999996</v>
      </c>
      <c r="I41" s="37">
        <v>4880.3999999999996</v>
      </c>
      <c r="J41" s="37">
        <v>4880.3999999999996</v>
      </c>
      <c r="K41" s="37">
        <v>4880.3999999999996</v>
      </c>
      <c r="L41" s="37">
        <v>4880.3999999999996</v>
      </c>
      <c r="M41" s="37">
        <v>6279.8070608000007</v>
      </c>
      <c r="N41" s="37">
        <v>5819.5064258362163</v>
      </c>
      <c r="O41" s="37">
        <v>5510.6613978013138</v>
      </c>
      <c r="P41" s="37">
        <v>5303.421291796406</v>
      </c>
      <c r="Q41" s="37">
        <v>5164.3486755417671</v>
      </c>
      <c r="R41" s="37">
        <v>5071.013672000001</v>
      </c>
      <c r="S41" s="37">
        <v>4880.5869620859148</v>
      </c>
      <c r="T41" s="37">
        <v>4880.4001857993389</v>
      </c>
      <c r="U41" s="37">
        <v>4880.4000001873674</v>
      </c>
      <c r="V41" s="37">
        <v>4880.4000000001924</v>
      </c>
      <c r="W41" s="37">
        <v>4880.3999999999996</v>
      </c>
    </row>
    <row r="42" spans="1:23" x14ac:dyDescent="0.2">
      <c r="A42" s="33"/>
      <c r="B42" s="35"/>
      <c r="C42" s="75"/>
      <c r="D42" s="75"/>
      <c r="E42" s="75"/>
      <c r="F42" s="75"/>
      <c r="G42" s="76"/>
      <c r="H42" s="75"/>
      <c r="I42" s="75"/>
      <c r="J42" s="75"/>
      <c r="K42" s="75"/>
      <c r="L42" s="76"/>
      <c r="M42" s="75"/>
      <c r="N42" s="75"/>
      <c r="O42" s="75"/>
      <c r="P42" s="75"/>
      <c r="Q42" s="76"/>
      <c r="R42" s="75"/>
      <c r="S42" s="81"/>
      <c r="T42" s="81"/>
    </row>
    <row r="43" spans="1:23" x14ac:dyDescent="0.2">
      <c r="A43" s="57" t="s">
        <v>42</v>
      </c>
      <c r="B43" s="68"/>
      <c r="C43" s="21"/>
      <c r="D43" s="21"/>
      <c r="E43" s="21"/>
      <c r="F43" s="21"/>
      <c r="G43" s="82"/>
      <c r="H43" s="21"/>
      <c r="I43" s="21"/>
      <c r="J43" s="21"/>
      <c r="K43" s="21"/>
      <c r="L43" s="82"/>
      <c r="M43" s="21"/>
      <c r="N43" s="21"/>
      <c r="O43" s="21"/>
      <c r="P43" s="21"/>
      <c r="Q43" s="82"/>
      <c r="R43" s="21"/>
      <c r="S43" s="83"/>
      <c r="T43" s="83"/>
      <c r="U43" s="15"/>
      <c r="V43" s="15"/>
      <c r="W43" s="15"/>
    </row>
    <row r="44" spans="1:23" x14ac:dyDescent="0.2">
      <c r="A44" s="84" t="s">
        <v>43</v>
      </c>
      <c r="B44" s="85" t="s">
        <v>26</v>
      </c>
      <c r="C44" s="86">
        <v>22540.415502609998</v>
      </c>
      <c r="D44" s="86">
        <v>22802.086262497734</v>
      </c>
      <c r="E44" s="86">
        <v>23097.695862481774</v>
      </c>
      <c r="F44" s="86">
        <v>23396.46215275635</v>
      </c>
      <c r="G44" s="87">
        <v>23698.418842286232</v>
      </c>
      <c r="H44" s="86">
        <v>24003.599999999999</v>
      </c>
      <c r="I44" s="86">
        <v>22574.144352443596</v>
      </c>
      <c r="J44" s="86">
        <v>21215.431796160243</v>
      </c>
      <c r="K44" s="86">
        <v>19923.961288657709</v>
      </c>
      <c r="L44" s="87">
        <v>18696.405052398841</v>
      </c>
      <c r="M44" s="86">
        <v>17539.347932799999</v>
      </c>
      <c r="N44" s="86">
        <v>17558.572082229504</v>
      </c>
      <c r="O44" s="86">
        <v>17564.400999192025</v>
      </c>
      <c r="P44" s="86">
        <v>17563.471396357865</v>
      </c>
      <c r="Q44" s="87">
        <v>17559.533043575975</v>
      </c>
      <c r="R44" s="86">
        <v>17554.62062496</v>
      </c>
      <c r="S44" s="86">
        <v>17327.740968617876</v>
      </c>
      <c r="T44" s="86">
        <v>17125.764455021741</v>
      </c>
      <c r="U44" s="86">
        <v>16926.574829370722</v>
      </c>
      <c r="V44" s="86">
        <v>16729.194125681439</v>
      </c>
      <c r="W44" s="88">
        <v>16533.600000000999</v>
      </c>
    </row>
    <row r="45" spans="1:23" x14ac:dyDescent="0.2">
      <c r="A45" s="89" t="s">
        <v>44</v>
      </c>
      <c r="B45" s="35" t="s">
        <v>26</v>
      </c>
      <c r="C45" s="36">
        <v>30.815502609999953</v>
      </c>
      <c r="D45" s="36">
        <v>0</v>
      </c>
      <c r="E45" s="36">
        <v>0</v>
      </c>
      <c r="F45" s="36">
        <v>0</v>
      </c>
      <c r="G45" s="37">
        <v>0</v>
      </c>
      <c r="H45" s="36">
        <v>0</v>
      </c>
      <c r="I45" s="36">
        <v>0</v>
      </c>
      <c r="J45" s="36">
        <v>0</v>
      </c>
      <c r="K45" s="36">
        <v>0</v>
      </c>
      <c r="L45" s="37">
        <v>0</v>
      </c>
      <c r="M45" s="36">
        <v>9.7479327999999441</v>
      </c>
      <c r="N45" s="36">
        <v>28.972082229502348</v>
      </c>
      <c r="O45" s="36">
        <v>34.800999192023369</v>
      </c>
      <c r="P45" s="36">
        <v>33.871396357866729</v>
      </c>
      <c r="Q45" s="37">
        <v>29.933043575978104</v>
      </c>
      <c r="R45" s="36">
        <v>25.020624960000021</v>
      </c>
      <c r="S45" s="36">
        <v>0</v>
      </c>
      <c r="T45" s="36">
        <v>0</v>
      </c>
      <c r="U45" s="36">
        <v>0</v>
      </c>
      <c r="V45" s="36">
        <v>0</v>
      </c>
      <c r="W45" s="90">
        <f>U45</f>
        <v>0</v>
      </c>
    </row>
    <row r="46" spans="1:23" x14ac:dyDescent="0.2">
      <c r="A46" s="91" t="s">
        <v>45</v>
      </c>
      <c r="B46" s="92" t="s">
        <v>26</v>
      </c>
      <c r="C46" s="93">
        <v>22509.599999999999</v>
      </c>
      <c r="D46" s="93">
        <v>22802.086262497734</v>
      </c>
      <c r="E46" s="93">
        <v>23097.695862481774</v>
      </c>
      <c r="F46" s="93">
        <v>23396.46215275635</v>
      </c>
      <c r="G46" s="83">
        <v>23698.418842286232</v>
      </c>
      <c r="H46" s="93">
        <v>24003.599999999999</v>
      </c>
      <c r="I46" s="93">
        <v>22574.144352443596</v>
      </c>
      <c r="J46" s="93">
        <v>21215.431796160243</v>
      </c>
      <c r="K46" s="93">
        <v>19923.961288657709</v>
      </c>
      <c r="L46" s="83">
        <v>18696.405052398841</v>
      </c>
      <c r="M46" s="93">
        <v>17529.599999999999</v>
      </c>
      <c r="N46" s="93">
        <v>17529.599999999999</v>
      </c>
      <c r="O46" s="93">
        <v>17529.599999999999</v>
      </c>
      <c r="P46" s="93">
        <v>17529.599999999999</v>
      </c>
      <c r="Q46" s="83">
        <v>17529.599999999999</v>
      </c>
      <c r="R46" s="93">
        <v>17529.599999999999</v>
      </c>
      <c r="S46" s="94">
        <v>17326.761190213561</v>
      </c>
      <c r="T46" s="94">
        <v>17125.758327895022</v>
      </c>
      <c r="U46" s="9">
        <v>16926.574795400506</v>
      </c>
      <c r="V46" s="9">
        <v>16729.194125496811</v>
      </c>
      <c r="W46" s="95">
        <v>16533.599999999999</v>
      </c>
    </row>
    <row r="47" spans="1:23" x14ac:dyDescent="0.2">
      <c r="A47" s="33"/>
      <c r="B47" s="35"/>
      <c r="C47" s="31"/>
      <c r="D47" s="31"/>
      <c r="E47" s="31"/>
      <c r="F47" s="31"/>
      <c r="G47" s="38"/>
      <c r="H47" s="31"/>
      <c r="I47" s="31"/>
      <c r="J47" s="31"/>
      <c r="K47" s="31"/>
      <c r="L47" s="38"/>
      <c r="M47" s="31"/>
      <c r="N47" s="31"/>
      <c r="O47" s="31"/>
      <c r="P47" s="31"/>
      <c r="Q47" s="38"/>
      <c r="R47" s="31"/>
      <c r="S47" s="96"/>
      <c r="T47" s="96"/>
    </row>
    <row r="48" spans="1:23" x14ac:dyDescent="0.2">
      <c r="A48" s="84" t="s">
        <v>60</v>
      </c>
      <c r="B48" s="85" t="s">
        <v>26</v>
      </c>
      <c r="C48" s="97">
        <v>168143.80747544602</v>
      </c>
      <c r="D48" s="62"/>
      <c r="E48" s="98"/>
      <c r="F48" s="99"/>
      <c r="G48" s="100"/>
      <c r="H48" s="98"/>
      <c r="I48" s="98"/>
      <c r="J48" s="101"/>
      <c r="K48" s="62"/>
      <c r="L48" s="62"/>
      <c r="M48" s="62"/>
      <c r="N48" s="62"/>
      <c r="O48" s="101"/>
      <c r="P48" s="62"/>
      <c r="Q48" s="96"/>
      <c r="R48" s="96"/>
      <c r="S48"/>
      <c r="T48"/>
    </row>
    <row r="49" spans="1:20" x14ac:dyDescent="0.2">
      <c r="A49" s="91" t="s">
        <v>46</v>
      </c>
      <c r="B49" s="16" t="s">
        <v>47</v>
      </c>
      <c r="C49" s="102">
        <v>337.63816762137753</v>
      </c>
      <c r="D49" s="62"/>
      <c r="E49" s="98"/>
      <c r="F49" s="98"/>
      <c r="G49" s="98"/>
      <c r="H49" s="98"/>
      <c r="I49" s="98"/>
      <c r="J49" s="101"/>
      <c r="K49" s="62"/>
      <c r="L49" s="62"/>
      <c r="M49" s="62"/>
      <c r="N49" s="62"/>
      <c r="O49" s="101"/>
      <c r="P49" s="62"/>
      <c r="Q49" s="96"/>
      <c r="R49" s="96"/>
      <c r="S49"/>
      <c r="T49"/>
    </row>
    <row r="50" spans="1:20" x14ac:dyDescent="0.2">
      <c r="A50" s="2" t="s">
        <v>61</v>
      </c>
      <c r="B50" s="85" t="s">
        <v>26</v>
      </c>
      <c r="C50" s="103">
        <v>65.99848640910848</v>
      </c>
      <c r="D50" s="104"/>
      <c r="E50" s="105"/>
      <c r="F50" s="105"/>
      <c r="G50" s="105"/>
      <c r="H50" s="105"/>
      <c r="I50" s="105"/>
      <c r="J50" s="104"/>
      <c r="K50" s="104"/>
      <c r="L50" s="104"/>
      <c r="M50" s="104"/>
      <c r="N50" s="104"/>
      <c r="O50" s="104"/>
      <c r="P50" s="104"/>
      <c r="Q50" s="96"/>
      <c r="R50" s="96"/>
      <c r="S50"/>
      <c r="T50"/>
    </row>
    <row r="51" spans="1:20" x14ac:dyDescent="0.2">
      <c r="A51" s="8" t="s">
        <v>48</v>
      </c>
      <c r="B51" s="16" t="s">
        <v>47</v>
      </c>
      <c r="C51" s="102">
        <v>0.13252708114278811</v>
      </c>
      <c r="D51" s="96"/>
      <c r="E51" s="106"/>
      <c r="F51" s="107"/>
      <c r="G51" s="107"/>
      <c r="H51" s="106"/>
      <c r="I51" s="106"/>
      <c r="J51" s="66"/>
      <c r="K51" s="108"/>
      <c r="L51" s="108"/>
      <c r="M51" s="108"/>
      <c r="N51" s="108"/>
      <c r="O51" s="109"/>
      <c r="P51" s="108"/>
      <c r="Q51" s="96"/>
      <c r="R51" s="96"/>
      <c r="S51"/>
      <c r="T51"/>
    </row>
    <row r="52" spans="1:20" x14ac:dyDescent="0.2">
      <c r="A52" s="2" t="s">
        <v>62</v>
      </c>
      <c r="B52" s="85" t="s">
        <v>26</v>
      </c>
      <c r="C52" s="103">
        <v>168077.80898903692</v>
      </c>
      <c r="D52" s="110"/>
      <c r="E52" s="111"/>
      <c r="F52" s="110"/>
      <c r="G52" s="110"/>
      <c r="H52" s="110"/>
      <c r="I52" s="110"/>
      <c r="J52" s="111"/>
      <c r="K52" s="110"/>
      <c r="L52" s="110"/>
      <c r="M52" s="110"/>
      <c r="N52" s="110"/>
      <c r="O52" s="111"/>
      <c r="P52" s="110"/>
      <c r="Q52" s="96"/>
      <c r="R52" s="96"/>
      <c r="S52"/>
      <c r="T52"/>
    </row>
    <row r="53" spans="1:20" x14ac:dyDescent="0.2">
      <c r="A53" s="8" t="s">
        <v>49</v>
      </c>
      <c r="B53" s="16" t="s">
        <v>47</v>
      </c>
      <c r="C53" s="102">
        <v>337.50564054023477</v>
      </c>
      <c r="D53" s="96"/>
      <c r="E53" s="66"/>
      <c r="F53" s="96"/>
      <c r="G53" s="96"/>
      <c r="H53" s="96"/>
      <c r="I53" s="96"/>
      <c r="J53" s="66"/>
      <c r="K53" s="108"/>
      <c r="L53" s="108"/>
      <c r="M53" s="108"/>
      <c r="N53" s="108"/>
      <c r="O53" s="109"/>
      <c r="P53" s="108"/>
      <c r="Q53" s="96"/>
      <c r="R53" s="96"/>
      <c r="S53"/>
      <c r="T53"/>
    </row>
    <row r="54" spans="1:20" x14ac:dyDescent="0.2">
      <c r="A54" s="33"/>
      <c r="B54" s="35"/>
      <c r="C54" s="112"/>
      <c r="D54" s="113"/>
      <c r="E54" s="66"/>
      <c r="F54" s="114"/>
      <c r="G54" s="66"/>
      <c r="H54" s="66"/>
      <c r="I54" s="66"/>
      <c r="J54" s="66"/>
      <c r="K54" s="109"/>
      <c r="L54" s="109"/>
      <c r="M54" s="109"/>
      <c r="N54" s="109"/>
      <c r="O54" s="109"/>
      <c r="P54" s="109"/>
      <c r="Q54" s="109"/>
      <c r="R54" s="109"/>
      <c r="S54" s="66"/>
      <c r="T54" s="66"/>
    </row>
    <row r="55" spans="1:20" x14ac:dyDescent="0.2">
      <c r="A55" s="115" t="s">
        <v>50</v>
      </c>
      <c r="C55" s="108"/>
      <c r="D55" s="116"/>
    </row>
    <row r="56" spans="1:20" x14ac:dyDescent="0.2">
      <c r="A56" s="6" t="s">
        <v>51</v>
      </c>
      <c r="B56" s="50"/>
      <c r="C56" s="110"/>
      <c r="D56" s="110"/>
    </row>
    <row r="57" spans="1:20" x14ac:dyDescent="0.2">
      <c r="A57" t="s">
        <v>52</v>
      </c>
      <c r="C57" s="108"/>
      <c r="D57" s="108"/>
    </row>
    <row r="58" spans="1:20" x14ac:dyDescent="0.2">
      <c r="C58" s="109"/>
      <c r="D58" s="109"/>
      <c r="E58" s="5"/>
      <c r="F58" s="5"/>
      <c r="H58" s="5"/>
      <c r="I58" s="5"/>
      <c r="J58" s="5"/>
      <c r="K58" s="5"/>
      <c r="M58" s="5"/>
      <c r="N58" s="5"/>
      <c r="O58" s="5"/>
      <c r="P58" s="5"/>
      <c r="R58" s="5"/>
      <c r="S58" s="77"/>
      <c r="T58" s="77"/>
    </row>
    <row r="64" spans="1:20" x14ac:dyDescent="0.2">
      <c r="C64" s="5"/>
      <c r="D64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zoomScale="75" workbookViewId="0">
      <selection activeCell="X16" sqref="X16"/>
    </sheetView>
  </sheetViews>
  <sheetFormatPr defaultRowHeight="12.75" x14ac:dyDescent="0.2"/>
  <cols>
    <col min="1" max="1" width="36.42578125" customWidth="1"/>
    <col min="2" max="2" width="28.28515625" style="14" customWidth="1"/>
    <col min="3" max="3" width="11.42578125" customWidth="1"/>
    <col min="4" max="4" width="12.28515625" customWidth="1"/>
    <col min="5" max="5" width="9.42578125" customWidth="1"/>
    <col min="6" max="6" width="9.28515625" customWidth="1"/>
    <col min="7" max="7" width="9.85546875" style="5" customWidth="1"/>
    <col min="8" max="8" width="9.5703125" customWidth="1"/>
    <col min="9" max="9" width="10.5703125" customWidth="1"/>
    <col min="10" max="10" width="10" customWidth="1"/>
    <col min="11" max="11" width="10.140625" customWidth="1"/>
    <col min="12" max="12" width="9.42578125" style="5" customWidth="1"/>
    <col min="13" max="13" width="11.5703125" customWidth="1"/>
    <col min="14" max="14" width="9.5703125" customWidth="1"/>
    <col min="15" max="15" width="10.42578125" customWidth="1"/>
    <col min="16" max="16" width="9.42578125" customWidth="1"/>
    <col min="17" max="17" width="10.140625" style="5" customWidth="1"/>
    <col min="18" max="18" width="9.28515625" customWidth="1"/>
    <col min="19" max="20" width="10.28515625" style="6" customWidth="1"/>
  </cols>
  <sheetData>
    <row r="1" spans="1:23" x14ac:dyDescent="0.2">
      <c r="A1" s="1" t="s">
        <v>0</v>
      </c>
      <c r="B1" s="1" t="s">
        <v>53</v>
      </c>
      <c r="E1" s="2" t="s">
        <v>2</v>
      </c>
      <c r="F1" s="3">
        <v>492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11074</v>
      </c>
      <c r="G2" s="10" t="s">
        <v>7</v>
      </c>
    </row>
    <row r="3" spans="1:23" x14ac:dyDescent="0.2">
      <c r="A3" s="11" t="s">
        <v>8</v>
      </c>
      <c r="B3" s="12"/>
      <c r="D3" s="6"/>
      <c r="E3" s="6"/>
      <c r="F3" s="6"/>
    </row>
    <row r="4" spans="1:23" x14ac:dyDescent="0.2">
      <c r="A4" s="13" t="s">
        <v>9</v>
      </c>
      <c r="B4" s="12"/>
      <c r="D4" s="6"/>
      <c r="E4" s="6"/>
      <c r="F4" s="6"/>
    </row>
    <row r="6" spans="1:23" x14ac:dyDescent="0.2">
      <c r="A6" s="15"/>
      <c r="B6" s="16"/>
      <c r="C6" s="17">
        <v>2000</v>
      </c>
      <c r="D6" s="18">
        <v>2001</v>
      </c>
      <c r="E6" s="18">
        <v>2002</v>
      </c>
      <c r="F6" s="18">
        <v>2003</v>
      </c>
      <c r="G6" s="18">
        <v>2004</v>
      </c>
      <c r="H6" s="17">
        <v>2005</v>
      </c>
      <c r="I6" s="18">
        <v>2006</v>
      </c>
      <c r="J6" s="18">
        <v>2007</v>
      </c>
      <c r="K6" s="18">
        <v>2008</v>
      </c>
      <c r="L6" s="18">
        <v>2009</v>
      </c>
      <c r="M6" s="17">
        <v>2010</v>
      </c>
      <c r="N6" s="18">
        <v>2011</v>
      </c>
      <c r="O6" s="18">
        <v>2012</v>
      </c>
      <c r="P6" s="18">
        <v>2013</v>
      </c>
      <c r="Q6" s="18">
        <v>2014</v>
      </c>
      <c r="R6" s="17">
        <v>2015</v>
      </c>
      <c r="S6" s="18">
        <v>2016</v>
      </c>
      <c r="T6" s="17">
        <v>2017</v>
      </c>
      <c r="U6" s="18">
        <v>2018</v>
      </c>
      <c r="V6" s="17">
        <v>2019</v>
      </c>
      <c r="W6" s="18">
        <v>2020</v>
      </c>
    </row>
    <row r="7" spans="1:23" x14ac:dyDescent="0.2">
      <c r="A7" s="19" t="s">
        <v>10</v>
      </c>
      <c r="B7" s="20"/>
      <c r="C7" s="21"/>
      <c r="D7" s="22"/>
      <c r="E7" s="22"/>
      <c r="F7" s="22"/>
      <c r="G7" s="23"/>
      <c r="H7" s="22"/>
      <c r="I7" s="22"/>
      <c r="J7" s="22"/>
      <c r="K7" s="22"/>
      <c r="L7" s="23"/>
      <c r="M7" s="22"/>
      <c r="N7" s="22"/>
      <c r="O7" s="22"/>
      <c r="P7" s="22"/>
      <c r="Q7" s="23"/>
      <c r="R7" s="22"/>
      <c r="S7" s="24"/>
      <c r="T7" s="24"/>
      <c r="U7" s="24"/>
      <c r="V7" s="24"/>
      <c r="W7" s="24"/>
    </row>
    <row r="8" spans="1:23" x14ac:dyDescent="0.2">
      <c r="A8" s="25" t="s">
        <v>11</v>
      </c>
      <c r="B8" s="14" t="s">
        <v>12</v>
      </c>
      <c r="C8" s="26">
        <v>49.367455105657065</v>
      </c>
      <c r="D8" s="27">
        <v>47.962915205012422</v>
      </c>
      <c r="E8" s="27">
        <v>46.598335483159268</v>
      </c>
      <c r="F8" s="27">
        <v>45.272579044030557</v>
      </c>
      <c r="G8" s="27">
        <v>43.98454133707687</v>
      </c>
      <c r="H8" s="27">
        <v>42.733149237012988</v>
      </c>
      <c r="I8" s="27">
        <v>44.01375353738807</v>
      </c>
      <c r="J8" s="27">
        <v>45.332734306696985</v>
      </c>
      <c r="K8" s="27">
        <v>46.691241590560693</v>
      </c>
      <c r="L8" s="27">
        <v>48.090459898555991</v>
      </c>
      <c r="M8" s="27">
        <v>49.531609237012994</v>
      </c>
      <c r="N8" s="27">
        <v>49.531609237012994</v>
      </c>
      <c r="O8" s="27">
        <v>49.531609237012994</v>
      </c>
      <c r="P8" s="27">
        <v>49.531609237012994</v>
      </c>
      <c r="Q8" s="27">
        <v>49.531609237012994</v>
      </c>
      <c r="R8" s="27">
        <v>49.531609237012994</v>
      </c>
      <c r="S8" s="28">
        <v>33.295693095994594</v>
      </c>
      <c r="T8" s="28">
        <v>22.381731500745328</v>
      </c>
      <c r="U8" s="28">
        <v>15.045246348444929</v>
      </c>
      <c r="V8" s="28">
        <v>10.113580250833477</v>
      </c>
      <c r="W8" s="29">
        <v>6.7984600000000004</v>
      </c>
    </row>
    <row r="9" spans="1:23" x14ac:dyDescent="0.2">
      <c r="A9" s="25" t="s">
        <v>13</v>
      </c>
      <c r="B9" s="14" t="s">
        <v>12</v>
      </c>
      <c r="C9" s="26">
        <v>20.062784894342947</v>
      </c>
      <c r="D9" s="30">
        <v>20.223816241985727</v>
      </c>
      <c r="E9" s="30">
        <v>20.386140086909428</v>
      </c>
      <c r="F9" s="30">
        <v>20.549766803176279</v>
      </c>
      <c r="G9" s="30">
        <v>20.714706848114577</v>
      </c>
      <c r="H9" s="30">
        <v>20.880970762987008</v>
      </c>
      <c r="I9" s="30">
        <v>20.880970762987008</v>
      </c>
      <c r="J9" s="30">
        <v>20.880970762987008</v>
      </c>
      <c r="K9" s="30">
        <v>20.880970762987008</v>
      </c>
      <c r="L9" s="30">
        <v>20.880970762987008</v>
      </c>
      <c r="M9" s="30">
        <v>20.880970762987012</v>
      </c>
      <c r="N9" s="30">
        <v>20.880970762987012</v>
      </c>
      <c r="O9" s="30">
        <v>20.880970762987012</v>
      </c>
      <c r="P9" s="30">
        <v>20.880970762987012</v>
      </c>
      <c r="Q9" s="30">
        <v>20.880970762987012</v>
      </c>
      <c r="R9" s="30">
        <v>20.880970762987012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</row>
    <row r="10" spans="1:23" x14ac:dyDescent="0.2">
      <c r="A10" s="32" t="s">
        <v>14</v>
      </c>
      <c r="B10" s="14" t="s">
        <v>12</v>
      </c>
      <c r="C10" s="26">
        <v>69.430240000000012</v>
      </c>
      <c r="D10" s="30">
        <v>68.225957274752133</v>
      </c>
      <c r="E10" s="30">
        <v>67.042563097236922</v>
      </c>
      <c r="F10" s="30">
        <v>65.879695151017188</v>
      </c>
      <c r="G10" s="30">
        <v>64.736997404113723</v>
      </c>
      <c r="H10" s="30">
        <v>63.61412</v>
      </c>
      <c r="I10" s="30">
        <v>64.91915682820725</v>
      </c>
      <c r="J10" s="30">
        <v>66.250966346549603</v>
      </c>
      <c r="K10" s="30">
        <v>67.610097793884989</v>
      </c>
      <c r="L10" s="30">
        <v>68.997111676647393</v>
      </c>
      <c r="M10" s="30">
        <v>70.412580000000005</v>
      </c>
      <c r="N10" s="30">
        <v>70.412580000000005</v>
      </c>
      <c r="O10" s="30">
        <v>70.412580000000005</v>
      </c>
      <c r="P10" s="30">
        <v>70.412580000000005</v>
      </c>
      <c r="Q10" s="30">
        <v>70.412580000000005</v>
      </c>
      <c r="R10" s="30">
        <v>70.412580000000005</v>
      </c>
      <c r="S10" s="31">
        <v>44.116628527373486</v>
      </c>
      <c r="T10" s="31">
        <v>27.641039607159172</v>
      </c>
      <c r="U10" s="31">
        <v>17.318346756495195</v>
      </c>
      <c r="V10" s="31">
        <v>10.850718302958676</v>
      </c>
      <c r="W10" s="26">
        <v>6.7984600000000004</v>
      </c>
    </row>
    <row r="11" spans="1:23" s="14" customFormat="1" x14ac:dyDescent="0.2">
      <c r="A11" s="33" t="s">
        <v>15</v>
      </c>
      <c r="C11" s="34">
        <v>1.6109403422801351E-2</v>
      </c>
      <c r="D11" s="34">
        <v>1.5829982290797077E-2</v>
      </c>
      <c r="E11" s="34">
        <v>1.5555407779549718E-2</v>
      </c>
      <c r="F11" s="34">
        <v>1.5285595823360339E-2</v>
      </c>
      <c r="G11" s="34">
        <v>1.5020463814667958E-2</v>
      </c>
      <c r="H11" s="34">
        <v>1.4759930578757843E-2</v>
      </c>
      <c r="I11" s="34">
        <v>1.506272896671104E-2</v>
      </c>
      <c r="J11" s="34">
        <v>1.5371739231018117E-2</v>
      </c>
      <c r="K11" s="34">
        <v>1.5687088807654199E-2</v>
      </c>
      <c r="L11" s="34">
        <v>1.6008907746929733E-2</v>
      </c>
      <c r="M11" s="34">
        <v>1.6337328767123287E-2</v>
      </c>
      <c r="N11" s="34">
        <v>1.6337328767123287E-2</v>
      </c>
      <c r="O11" s="34">
        <v>1.6337328767123287E-2</v>
      </c>
      <c r="P11" s="34">
        <v>1.6337328767123287E-2</v>
      </c>
      <c r="Q11" s="34">
        <v>1.6337328767123287E-2</v>
      </c>
      <c r="R11" s="34">
        <v>1.6337328767123287E-2</v>
      </c>
      <c r="S11" s="34">
        <v>1.0236066685083129E-2</v>
      </c>
      <c r="T11" s="34">
        <v>6.4133532889610878E-3</v>
      </c>
      <c r="U11" s="34">
        <v>4.0182524864719521E-3</v>
      </c>
      <c r="V11" s="34">
        <v>2.5176147823993663E-3</v>
      </c>
      <c r="W11" s="34">
        <v>1.5773981883654452E-3</v>
      </c>
    </row>
    <row r="12" spans="1:23" s="14" customFormat="1" x14ac:dyDescent="0.2">
      <c r="A12" s="35"/>
      <c r="B12" s="35"/>
      <c r="C12" s="36"/>
      <c r="D12" s="36"/>
      <c r="E12" s="36"/>
      <c r="F12" s="36"/>
      <c r="G12" s="37"/>
      <c r="H12" s="36"/>
      <c r="I12" s="36"/>
      <c r="J12" s="36"/>
      <c r="K12" s="36"/>
      <c r="L12" s="37"/>
      <c r="M12" s="36"/>
      <c r="N12" s="36"/>
      <c r="O12" s="36"/>
      <c r="P12" s="36"/>
      <c r="Q12" s="37"/>
      <c r="R12" s="36"/>
      <c r="S12" s="38"/>
      <c r="T12" s="38"/>
    </row>
    <row r="13" spans="1:23" x14ac:dyDescent="0.2">
      <c r="A13" s="39" t="s">
        <v>16</v>
      </c>
      <c r="B13" s="40"/>
      <c r="C13" s="16"/>
      <c r="D13" s="16"/>
      <c r="E13" s="16"/>
      <c r="F13" s="16"/>
      <c r="G13" s="41"/>
      <c r="H13" s="16"/>
      <c r="I13" s="16"/>
      <c r="J13" s="16"/>
      <c r="K13" s="16"/>
      <c r="L13" s="41"/>
      <c r="M13" s="16"/>
      <c r="N13" s="16"/>
      <c r="O13" s="16"/>
      <c r="P13" s="16"/>
      <c r="Q13" s="41"/>
      <c r="R13" s="16"/>
      <c r="S13" s="42"/>
      <c r="T13" s="42"/>
      <c r="U13" s="15"/>
      <c r="V13" s="15"/>
      <c r="W13" s="15"/>
    </row>
    <row r="14" spans="1:23" x14ac:dyDescent="0.2">
      <c r="A14" s="43" t="s">
        <v>17</v>
      </c>
      <c r="B14" s="14" t="s">
        <v>18</v>
      </c>
      <c r="C14" s="44">
        <v>28.953948727642899</v>
      </c>
      <c r="D14" s="45">
        <v>28.528159545092667</v>
      </c>
      <c r="E14" s="45">
        <v>28.108631906682135</v>
      </c>
      <c r="F14" s="45">
        <v>27.695273731784038</v>
      </c>
      <c r="G14" s="45">
        <v>27.28799429388468</v>
      </c>
      <c r="H14" s="45">
        <v>26.886704200670703</v>
      </c>
      <c r="I14" s="45">
        <v>26.861953102306806</v>
      </c>
      <c r="J14" s="45">
        <v>26.837224789066202</v>
      </c>
      <c r="K14" s="45">
        <v>26.812519239973589</v>
      </c>
      <c r="L14" s="45">
        <v>26.787836434072972</v>
      </c>
      <c r="M14" s="45">
        <v>26.763176350427642</v>
      </c>
      <c r="N14" s="45">
        <v>26.841983463117238</v>
      </c>
      <c r="O14" s="45">
        <v>26.921022632007084</v>
      </c>
      <c r="P14" s="45">
        <v>27.000294540412149</v>
      </c>
      <c r="Q14" s="45">
        <v>27.079799873659507</v>
      </c>
      <c r="R14" s="45">
        <v>27.159539319094232</v>
      </c>
      <c r="S14" s="46">
        <v>27.197525051748915</v>
      </c>
      <c r="T14" s="46">
        <v>27.235563911810083</v>
      </c>
      <c r="U14" s="46">
        <v>27.27365597358251</v>
      </c>
      <c r="V14" s="46">
        <v>27.311801311474895</v>
      </c>
      <c r="W14" s="47">
        <v>27.35</v>
      </c>
    </row>
    <row r="15" spans="1:23" x14ac:dyDescent="0.2">
      <c r="A15" s="43" t="s">
        <v>13</v>
      </c>
      <c r="B15" s="14" t="s">
        <v>18</v>
      </c>
      <c r="C15" s="44">
        <v>28.920596529457779</v>
      </c>
      <c r="D15" s="45">
        <v>28.555882007243163</v>
      </c>
      <c r="E15" s="45">
        <v>28.195766860514414</v>
      </c>
      <c r="F15" s="45">
        <v>27.840193087043566</v>
      </c>
      <c r="G15" s="45">
        <v>27.489103416062491</v>
      </c>
      <c r="H15" s="45">
        <v>27.142441299038541</v>
      </c>
      <c r="I15" s="45">
        <v>27.117063683095996</v>
      </c>
      <c r="J15" s="45">
        <v>27.09170979469453</v>
      </c>
      <c r="K15" s="45">
        <v>27.066379611649392</v>
      </c>
      <c r="L15" s="45">
        <v>27.041073111796564</v>
      </c>
      <c r="M15" s="45">
        <v>27.015790272992753</v>
      </c>
      <c r="N15" s="45">
        <v>26.980399982798534</v>
      </c>
      <c r="O15" s="45">
        <v>26.945056053366944</v>
      </c>
      <c r="P15" s="45">
        <v>26.909758423966061</v>
      </c>
      <c r="Q15" s="45">
        <v>26.874507033943519</v>
      </c>
      <c r="R15" s="45">
        <v>26.839301822726419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</row>
    <row r="16" spans="1:23" s="6" customFormat="1" x14ac:dyDescent="0.2">
      <c r="A16" s="33" t="s">
        <v>19</v>
      </c>
      <c r="B16" s="50" t="s">
        <v>18</v>
      </c>
      <c r="C16" s="51">
        <v>28.944311169455847</v>
      </c>
      <c r="D16" s="45">
        <v>27.957479804413744</v>
      </c>
      <c r="E16" s="45">
        <v>27.707437476968074</v>
      </c>
      <c r="F16" s="45">
        <v>27.459631444279722</v>
      </c>
      <c r="G16" s="45">
        <v>27.214041705678031</v>
      </c>
      <c r="H16" s="45">
        <v>26.97064843937164</v>
      </c>
      <c r="I16" s="45">
        <v>26.944084363800627</v>
      </c>
      <c r="J16" s="45">
        <v>26.917546451861256</v>
      </c>
      <c r="K16" s="45">
        <v>26.891034677784305</v>
      </c>
      <c r="L16" s="45">
        <v>26.864549015825926</v>
      </c>
      <c r="M16" s="45">
        <v>26.838089440267634</v>
      </c>
      <c r="N16" s="45">
        <v>26.883233889845485</v>
      </c>
      <c r="O16" s="45">
        <v>26.928454277069058</v>
      </c>
      <c r="P16" s="45">
        <v>26.973750729673345</v>
      </c>
      <c r="Q16" s="45">
        <v>27.019123375608203</v>
      </c>
      <c r="R16" s="45">
        <v>27.064572343038702</v>
      </c>
      <c r="S16" s="46">
        <v>27.121418573516404</v>
      </c>
      <c r="T16" s="46">
        <v>27.178384203402256</v>
      </c>
      <c r="U16" s="46">
        <v>27.235469483481904</v>
      </c>
      <c r="V16" s="46">
        <v>27.292674665067739</v>
      </c>
      <c r="W16" s="52">
        <v>27.35</v>
      </c>
    </row>
    <row r="17" spans="1:23" hidden="1" x14ac:dyDescent="0.2">
      <c r="A17" s="53" t="s">
        <v>19</v>
      </c>
      <c r="B17" s="54" t="s">
        <v>20</v>
      </c>
      <c r="C17" s="55"/>
      <c r="D17" s="56">
        <v>28.76662077930639</v>
      </c>
      <c r="E17" s="56">
        <v>28.509341766222057</v>
      </c>
      <c r="F17" s="56">
        <v>28.254363770385506</v>
      </c>
      <c r="G17" s="56">
        <v>28.001666212269825</v>
      </c>
      <c r="H17" s="56">
        <v>27.751228696404489</v>
      </c>
      <c r="I17" s="56">
        <v>27.723895807544331</v>
      </c>
      <c r="J17" s="56">
        <v>27.696589839539516</v>
      </c>
      <c r="K17" s="56">
        <v>27.669310765875021</v>
      </c>
      <c r="L17" s="56">
        <v>27.642058560061916</v>
      </c>
      <c r="M17" s="56">
        <v>27.614833195637381</v>
      </c>
      <c r="N17" s="56">
        <v>27.661284208760943</v>
      </c>
      <c r="O17" s="56">
        <v>27.707813357305604</v>
      </c>
      <c r="P17" s="56">
        <v>27.754420772703241</v>
      </c>
      <c r="Q17" s="56">
        <v>27.801106586606814</v>
      </c>
      <c r="R17" s="56">
        <v>27.847870930890728</v>
      </c>
      <c r="S17" s="56">
        <v>27.906362396012952</v>
      </c>
      <c r="T17" s="56">
        <v>27.964976716182179</v>
      </c>
      <c r="U17" s="56">
        <v>28.023714149442256</v>
      </c>
      <c r="V17" s="56">
        <v>28.08257495437902</v>
      </c>
      <c r="W17" s="56">
        <v>28.141559390121429</v>
      </c>
    </row>
    <row r="18" spans="1:23" x14ac:dyDescent="0.2">
      <c r="A18" s="53"/>
      <c r="B18" s="54"/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</row>
    <row r="19" spans="1:23" x14ac:dyDescent="0.2">
      <c r="A19" s="57" t="s">
        <v>21</v>
      </c>
      <c r="B19" s="16"/>
      <c r="C19" s="58"/>
      <c r="D19" s="58"/>
      <c r="E19" s="58"/>
      <c r="F19" s="58"/>
      <c r="G19" s="59"/>
      <c r="H19" s="58"/>
      <c r="I19" s="58"/>
      <c r="J19" s="58"/>
      <c r="K19" s="58"/>
      <c r="L19" s="59"/>
      <c r="M19" s="58"/>
      <c r="N19" s="58"/>
      <c r="O19" s="58"/>
      <c r="P19" s="58"/>
      <c r="Q19" s="59"/>
      <c r="R19" s="58"/>
      <c r="S19" s="60"/>
      <c r="T19" s="60"/>
      <c r="U19" s="15"/>
      <c r="V19" s="15"/>
      <c r="W19" s="15"/>
    </row>
    <row r="20" spans="1:23" x14ac:dyDescent="0.2">
      <c r="A20" s="6" t="s">
        <v>22</v>
      </c>
      <c r="B20" s="50" t="s">
        <v>23</v>
      </c>
      <c r="C20" s="44">
        <v>55</v>
      </c>
      <c r="D20" s="61">
        <v>55.587321812244447</v>
      </c>
      <c r="E20" s="61">
        <v>56.180915386509589</v>
      </c>
      <c r="F20" s="61">
        <v>56.780847696297897</v>
      </c>
      <c r="G20" s="61">
        <v>57.387186430293639</v>
      </c>
      <c r="H20" s="62">
        <v>58</v>
      </c>
      <c r="I20" s="61">
        <v>55.129607133420876</v>
      </c>
      <c r="J20" s="61">
        <v>52.401268666988443</v>
      </c>
      <c r="K20" s="61">
        <v>49.807954394894999</v>
      </c>
      <c r="L20" s="61">
        <v>47.342982032929399</v>
      </c>
      <c r="M20" s="62">
        <v>45</v>
      </c>
      <c r="N20" s="62">
        <v>45</v>
      </c>
      <c r="O20" s="62">
        <v>45</v>
      </c>
      <c r="P20" s="62">
        <v>45</v>
      </c>
      <c r="Q20" s="62">
        <v>45</v>
      </c>
      <c r="R20" s="62">
        <v>45</v>
      </c>
      <c r="S20" s="48">
        <v>44.592693153039285</v>
      </c>
      <c r="T20" s="48">
        <v>44.189072947580371</v>
      </c>
      <c r="U20" s="48">
        <v>43.789106014860458</v>
      </c>
      <c r="V20" s="48">
        <v>43.392759288146209</v>
      </c>
      <c r="W20" s="63">
        <v>43</v>
      </c>
    </row>
    <row r="21" spans="1:23" x14ac:dyDescent="0.2">
      <c r="A21" s="6"/>
      <c r="B21" s="50"/>
      <c r="C21" s="64"/>
      <c r="D21" s="64"/>
      <c r="E21" s="64"/>
      <c r="F21" s="64"/>
      <c r="G21" s="65"/>
      <c r="H21" s="64"/>
      <c r="I21" s="64"/>
      <c r="J21" s="64"/>
      <c r="K21" s="64"/>
      <c r="L21" s="65"/>
      <c r="M21" s="64"/>
      <c r="N21" s="64"/>
      <c r="O21" s="64"/>
      <c r="P21" s="64"/>
      <c r="Q21" s="65"/>
      <c r="R21" s="64"/>
      <c r="S21" s="66"/>
      <c r="T21" s="66"/>
    </row>
    <row r="22" spans="1:23" x14ac:dyDescent="0.2">
      <c r="A22" s="57" t="s">
        <v>24</v>
      </c>
      <c r="B22" s="16"/>
      <c r="C22" s="58"/>
      <c r="D22" s="58"/>
      <c r="E22" s="58"/>
      <c r="F22" s="58"/>
      <c r="G22" s="59"/>
      <c r="H22" s="58"/>
      <c r="I22" s="58"/>
      <c r="J22" s="58"/>
      <c r="K22" s="58"/>
      <c r="L22" s="59"/>
      <c r="M22" s="58"/>
      <c r="N22" s="58"/>
      <c r="O22" s="58"/>
      <c r="P22" s="58"/>
      <c r="Q22" s="59"/>
      <c r="R22" s="58"/>
      <c r="S22" s="42"/>
      <c r="T22" s="42"/>
      <c r="U22" s="15"/>
      <c r="V22" s="15"/>
      <c r="W22" s="15"/>
    </row>
    <row r="23" spans="1:23" x14ac:dyDescent="0.2">
      <c r="A23" s="67" t="s">
        <v>25</v>
      </c>
      <c r="B23" s="35" t="s">
        <v>26</v>
      </c>
      <c r="C23" s="36">
        <v>2009.6104711300004</v>
      </c>
      <c r="D23" s="36">
        <v>1907.4258226456777</v>
      </c>
      <c r="E23" s="36">
        <v>1857.577625312379</v>
      </c>
      <c r="F23" s="36">
        <v>1809.0321485084339</v>
      </c>
      <c r="G23" s="37">
        <v>1761.7553472559214</v>
      </c>
      <c r="H23" s="36">
        <v>1715.7140663000002</v>
      </c>
      <c r="I23" s="36">
        <v>1749.1872384060196</v>
      </c>
      <c r="J23" s="36">
        <v>1783.3134641139457</v>
      </c>
      <c r="K23" s="36">
        <v>1818.1054843437494</v>
      </c>
      <c r="L23" s="36">
        <v>1853.5762885877091</v>
      </c>
      <c r="M23" s="36">
        <v>1889.7391197600002</v>
      </c>
      <c r="N23" s="36">
        <v>1892.9178569274566</v>
      </c>
      <c r="O23" s="36">
        <v>1896.1019410604674</v>
      </c>
      <c r="P23" s="36">
        <v>1899.291381153183</v>
      </c>
      <c r="Q23" s="36">
        <v>1902.4861862148828</v>
      </c>
      <c r="R23" s="36">
        <v>1905.6863652700001</v>
      </c>
      <c r="S23" s="36">
        <v>1196.5055483432309</v>
      </c>
      <c r="T23" s="36">
        <v>751.23879422483094</v>
      </c>
      <c r="U23" s="36">
        <v>471.67330459088271</v>
      </c>
      <c r="V23" s="36">
        <v>296.14512452494705</v>
      </c>
      <c r="W23" s="36">
        <v>185.93788100000003</v>
      </c>
    </row>
    <row r="24" spans="1:23" x14ac:dyDescent="0.2">
      <c r="A24" s="67" t="s">
        <v>27</v>
      </c>
      <c r="B24" s="35" t="s">
        <v>26</v>
      </c>
      <c r="C24" s="37">
        <v>27060</v>
      </c>
      <c r="D24" s="37">
        <v>27348.962331624269</v>
      </c>
      <c r="E24" s="37">
        <v>27641.010370162719</v>
      </c>
      <c r="F24" s="37">
        <v>27936.177066578566</v>
      </c>
      <c r="G24" s="37">
        <v>28234.495723704469</v>
      </c>
      <c r="H24" s="37">
        <v>28536</v>
      </c>
      <c r="I24" s="37">
        <v>27123.76670964307</v>
      </c>
      <c r="J24" s="37">
        <v>25781.424184158313</v>
      </c>
      <c r="K24" s="37">
        <v>24505.513562288339</v>
      </c>
      <c r="L24" s="37">
        <v>23292.747160201263</v>
      </c>
      <c r="M24" s="37">
        <v>22140</v>
      </c>
      <c r="N24" s="37">
        <v>22140</v>
      </c>
      <c r="O24" s="37">
        <v>22140</v>
      </c>
      <c r="P24" s="37">
        <v>22140</v>
      </c>
      <c r="Q24" s="37">
        <v>22140</v>
      </c>
      <c r="R24" s="37">
        <v>22140</v>
      </c>
      <c r="S24" s="37">
        <v>21939.605031295327</v>
      </c>
      <c r="T24" s="37">
        <v>21741.023890209544</v>
      </c>
      <c r="U24" s="37">
        <v>21544.240159311346</v>
      </c>
      <c r="V24" s="37">
        <v>21349.237569767934</v>
      </c>
      <c r="W24" s="37">
        <v>21156</v>
      </c>
    </row>
    <row r="25" spans="1:23" x14ac:dyDescent="0.2">
      <c r="A25" s="33" t="s">
        <v>28</v>
      </c>
      <c r="B25" s="35" t="s">
        <v>26</v>
      </c>
      <c r="C25" s="36">
        <v>29069.610471129999</v>
      </c>
      <c r="D25" s="36">
        <v>29256.388154269946</v>
      </c>
      <c r="E25" s="36">
        <v>29498.5879954751</v>
      </c>
      <c r="F25" s="36">
        <v>29745.209215087001</v>
      </c>
      <c r="G25" s="37">
        <v>29996.251070960392</v>
      </c>
      <c r="H25" s="36">
        <v>30251.714066299999</v>
      </c>
      <c r="I25" s="36">
        <v>28872.953948049089</v>
      </c>
      <c r="J25" s="36">
        <v>27564.737648272258</v>
      </c>
      <c r="K25" s="36">
        <v>26323.619046632088</v>
      </c>
      <c r="L25" s="36">
        <v>25146.323448788971</v>
      </c>
      <c r="M25" s="36">
        <v>24029.739119760001</v>
      </c>
      <c r="N25" s="36">
        <v>24032.917856927455</v>
      </c>
      <c r="O25" s="36">
        <v>24036.101941060468</v>
      </c>
      <c r="P25" s="36">
        <v>24039.291381153183</v>
      </c>
      <c r="Q25" s="36">
        <v>24042.486186214883</v>
      </c>
      <c r="R25" s="36">
        <v>24045.686365270001</v>
      </c>
      <c r="S25" s="36">
        <v>23136.110579638556</v>
      </c>
      <c r="T25" s="36">
        <v>22492.262684434376</v>
      </c>
      <c r="U25" s="36">
        <v>22015.91346390223</v>
      </c>
      <c r="V25" s="36">
        <v>21645.382694292883</v>
      </c>
      <c r="W25" s="36">
        <v>21341.937881000002</v>
      </c>
    </row>
    <row r="26" spans="1:23" x14ac:dyDescent="0.2">
      <c r="A26" s="6"/>
      <c r="B26" s="50"/>
      <c r="G26"/>
      <c r="L26"/>
      <c r="Q26"/>
      <c r="S26"/>
      <c r="T26"/>
    </row>
    <row r="27" spans="1:23" x14ac:dyDescent="0.2">
      <c r="A27" s="57" t="s">
        <v>29</v>
      </c>
      <c r="B27" s="68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x14ac:dyDescent="0.2">
      <c r="A28" s="69" t="s">
        <v>30</v>
      </c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66"/>
      <c r="T28" s="66"/>
    </row>
    <row r="29" spans="1:23" x14ac:dyDescent="0.2">
      <c r="A29" s="72" t="s">
        <v>31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66"/>
      <c r="T29" s="66"/>
    </row>
    <row r="30" spans="1:23" x14ac:dyDescent="0.2">
      <c r="A30" s="73" t="s">
        <v>32</v>
      </c>
      <c r="B30" s="14" t="s">
        <v>33</v>
      </c>
      <c r="C30" s="71">
        <v>2.0778399855517429</v>
      </c>
      <c r="D30" s="71">
        <v>2.0509663125092832</v>
      </c>
      <c r="E30" s="71">
        <v>2.0244402092064635</v>
      </c>
      <c r="F30" s="71">
        <v>1.9982571803618348</v>
      </c>
      <c r="G30" s="71">
        <v>1.9724127888335177</v>
      </c>
      <c r="H30" s="71">
        <v>1.9469026548672566</v>
      </c>
      <c r="I30" s="71">
        <v>1.9290600868093764</v>
      </c>
      <c r="J30" s="71">
        <v>1.9113810386039678</v>
      </c>
      <c r="K30" s="71">
        <v>1.8938640116583352</v>
      </c>
      <c r="L30" s="71">
        <v>1.8765075211137741</v>
      </c>
      <c r="M30" s="71">
        <v>1.8593100957197037</v>
      </c>
      <c r="N30" s="71">
        <v>1.8593100957197037</v>
      </c>
      <c r="O30" s="71">
        <v>1.8593100957197037</v>
      </c>
      <c r="P30" s="71">
        <v>1.8593100957197037</v>
      </c>
      <c r="Q30" s="71">
        <v>1.8593100957197037</v>
      </c>
      <c r="R30" s="71">
        <v>1.8593100957197037</v>
      </c>
      <c r="S30" s="71">
        <v>1.8749382411172819</v>
      </c>
      <c r="T30" s="71">
        <v>1.8906977464903318</v>
      </c>
      <c r="U30" s="71">
        <v>1.9065897159649485</v>
      </c>
      <c r="V30" s="71">
        <v>1.9226152629477899</v>
      </c>
      <c r="W30" s="71">
        <v>1.9387755102040816</v>
      </c>
    </row>
    <row r="31" spans="1:23" x14ac:dyDescent="0.2">
      <c r="A31" s="73" t="s">
        <v>32</v>
      </c>
      <c r="B31" s="14" t="s">
        <v>34</v>
      </c>
      <c r="C31" s="74">
        <v>23.01</v>
      </c>
      <c r="D31" s="61">
        <v>22.712400944727801</v>
      </c>
      <c r="E31" s="61">
        <v>22.418650876752377</v>
      </c>
      <c r="F31" s="61">
        <v>22.12870001532696</v>
      </c>
      <c r="G31" s="61">
        <v>21.842499223542376</v>
      </c>
      <c r="H31" s="74">
        <v>21.56</v>
      </c>
      <c r="I31" s="61">
        <v>21.362411401327034</v>
      </c>
      <c r="J31" s="61">
        <v>21.166633621500338</v>
      </c>
      <c r="K31" s="61">
        <v>20.972650065104403</v>
      </c>
      <c r="L31" s="61">
        <v>20.780444288813936</v>
      </c>
      <c r="M31" s="74">
        <v>20.59</v>
      </c>
      <c r="N31" s="62">
        <v>20.59</v>
      </c>
      <c r="O31" s="62">
        <v>20.59</v>
      </c>
      <c r="P31" s="62">
        <v>20.59</v>
      </c>
      <c r="Q31" s="62">
        <v>20.59</v>
      </c>
      <c r="R31" s="74">
        <v>20.59</v>
      </c>
      <c r="S31" s="48">
        <v>20.763066082132781</v>
      </c>
      <c r="T31" s="48">
        <v>20.937586844633934</v>
      </c>
      <c r="U31" s="48">
        <v>21.11357451459584</v>
      </c>
      <c r="V31" s="48">
        <v>21.291041421883826</v>
      </c>
      <c r="W31" s="74">
        <v>21.47</v>
      </c>
    </row>
    <row r="32" spans="1:23" hidden="1" x14ac:dyDescent="0.2">
      <c r="A32" s="72" t="s">
        <v>35</v>
      </c>
      <c r="C32" s="36"/>
      <c r="D32" s="36"/>
      <c r="E32" s="36"/>
      <c r="F32" s="36"/>
      <c r="G32" s="37"/>
      <c r="H32" s="36"/>
      <c r="I32" s="36"/>
      <c r="J32" s="36"/>
      <c r="K32" s="36"/>
      <c r="L32" s="37"/>
      <c r="M32" s="36"/>
      <c r="N32" s="36"/>
      <c r="O32" s="36"/>
      <c r="P32" s="36"/>
      <c r="Q32" s="37"/>
      <c r="R32" s="36"/>
      <c r="S32" s="66"/>
      <c r="T32" s="66"/>
    </row>
    <row r="33" spans="1:23" hidden="1" x14ac:dyDescent="0.2">
      <c r="A33" s="73" t="s">
        <v>36</v>
      </c>
      <c r="B33" s="14" t="s">
        <v>37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1">
        <v>0</v>
      </c>
    </row>
    <row r="34" spans="1:23" hidden="1" x14ac:dyDescent="0.2">
      <c r="A34" s="73" t="s">
        <v>36</v>
      </c>
      <c r="B34" s="14" t="s">
        <v>18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</row>
    <row r="35" spans="1:23" x14ac:dyDescent="0.2">
      <c r="A35" s="72" t="s">
        <v>38</v>
      </c>
      <c r="B35" s="14" t="s">
        <v>18</v>
      </c>
      <c r="C35" s="75">
        <v>5.17</v>
      </c>
      <c r="D35" s="75">
        <v>5.1498434406351468</v>
      </c>
      <c r="E35" s="75">
        <v>5.17</v>
      </c>
      <c r="F35" s="117">
        <v>5.1364494119242545</v>
      </c>
      <c r="G35" s="117">
        <v>5.1031165495661543</v>
      </c>
      <c r="H35" s="75">
        <v>5.07</v>
      </c>
      <c r="I35" s="75">
        <v>5.0858999594537941</v>
      </c>
      <c r="J35" s="75">
        <v>5.1018497825586007</v>
      </c>
      <c r="K35" s="75">
        <v>5.117849625691151</v>
      </c>
      <c r="L35" s="75">
        <v>5.1338996457185875</v>
      </c>
      <c r="M35" s="75">
        <v>5.15</v>
      </c>
      <c r="N35" s="75">
        <v>5.15</v>
      </c>
      <c r="O35" s="75">
        <v>5.15</v>
      </c>
      <c r="P35" s="75">
        <v>5.15</v>
      </c>
      <c r="Q35" s="75">
        <v>5.15</v>
      </c>
      <c r="R35" s="75">
        <v>5.15</v>
      </c>
      <c r="S35" s="75">
        <v>5.2937481927452374</v>
      </c>
      <c r="T35" s="75">
        <v>5.4415087239210616</v>
      </c>
      <c r="U35" s="75">
        <v>5.5933935870028275</v>
      </c>
      <c r="V35" s="75">
        <v>5.749517901458062</v>
      </c>
      <c r="W35" s="75">
        <v>5.91</v>
      </c>
    </row>
    <row r="36" spans="1:23" x14ac:dyDescent="0.2">
      <c r="A36" s="72" t="s">
        <v>28</v>
      </c>
      <c r="B36" s="14" t="s">
        <v>18</v>
      </c>
      <c r="C36" s="76">
        <v>28.18</v>
      </c>
      <c r="D36" s="76">
        <v>27.862244385362949</v>
      </c>
      <c r="E36" s="76">
        <v>27.588650876752375</v>
      </c>
      <c r="F36" s="76">
        <v>27.265149427251213</v>
      </c>
      <c r="G36" s="76">
        <v>26.945615773108528</v>
      </c>
      <c r="H36" s="76">
        <v>26.63</v>
      </c>
      <c r="I36" s="76">
        <v>26.448311360780828</v>
      </c>
      <c r="J36" s="76">
        <v>26.268483404058941</v>
      </c>
      <c r="K36" s="76">
        <v>26.090499690795554</v>
      </c>
      <c r="L36" s="76">
        <v>25.914343934532525</v>
      </c>
      <c r="M36" s="76">
        <v>25.74</v>
      </c>
      <c r="N36" s="76">
        <v>25.74</v>
      </c>
      <c r="O36" s="76">
        <v>25.74</v>
      </c>
      <c r="P36" s="76">
        <v>25.74</v>
      </c>
      <c r="Q36" s="76">
        <v>25.74</v>
      </c>
      <c r="R36" s="76">
        <v>25.74</v>
      </c>
      <c r="S36" s="76">
        <v>26.056814274878018</v>
      </c>
      <c r="T36" s="76">
        <v>26.379095568554995</v>
      </c>
      <c r="U36" s="76">
        <v>26.706968101598669</v>
      </c>
      <c r="V36" s="76">
        <v>27.040559323341888</v>
      </c>
      <c r="W36" s="76">
        <v>27.38</v>
      </c>
    </row>
    <row r="37" spans="1:23" x14ac:dyDescent="0.2">
      <c r="A37" s="77"/>
      <c r="B37" s="78" t="s">
        <v>26</v>
      </c>
      <c r="C37" s="36">
        <v>1956.5441632000004</v>
      </c>
      <c r="D37" s="36">
        <v>1900.928295014475</v>
      </c>
      <c r="E37" s="36">
        <v>1849.6138671723118</v>
      </c>
      <c r="F37" s="36">
        <v>1796.2197325142408</v>
      </c>
      <c r="G37" s="36">
        <v>1744.3782583559725</v>
      </c>
      <c r="H37" s="36">
        <v>1694.0440156</v>
      </c>
      <c r="I37" s="36">
        <v>1717.0020730717861</v>
      </c>
      <c r="J37" s="36">
        <v>1740.3124099772056</v>
      </c>
      <c r="K37" s="36">
        <v>1763.9812355860136</v>
      </c>
      <c r="L37" s="36">
        <v>1788.0148824779906</v>
      </c>
      <c r="M37" s="36">
        <v>1812.4198092000004</v>
      </c>
      <c r="N37" s="36">
        <v>1812.4198092000004</v>
      </c>
      <c r="O37" s="36">
        <v>1812.4198092000004</v>
      </c>
      <c r="P37" s="36">
        <v>1812.4198092000004</v>
      </c>
      <c r="Q37" s="36">
        <v>1812.4198092000004</v>
      </c>
      <c r="R37" s="36">
        <v>1812.4198092000004</v>
      </c>
      <c r="S37" s="36">
        <v>1149.5387959715563</v>
      </c>
      <c r="T37" s="36">
        <v>729.14562541146563</v>
      </c>
      <c r="U37" s="36">
        <v>462.52053439814193</v>
      </c>
      <c r="V37" s="36">
        <v>293.40949197202571</v>
      </c>
      <c r="W37" s="36">
        <v>186.1418348</v>
      </c>
    </row>
    <row r="38" spans="1:23" x14ac:dyDescent="0.2">
      <c r="A38" s="79" t="s">
        <v>39</v>
      </c>
      <c r="C38" s="36"/>
      <c r="D38" s="36"/>
      <c r="E38" s="36"/>
      <c r="F38" s="36"/>
      <c r="G38" s="37"/>
      <c r="H38" s="36"/>
      <c r="I38" s="36"/>
      <c r="J38" s="36"/>
      <c r="K38" s="36"/>
      <c r="L38" s="37"/>
      <c r="M38" s="36"/>
      <c r="N38" s="36"/>
      <c r="O38" s="36"/>
      <c r="P38" s="36"/>
      <c r="Q38" s="37"/>
      <c r="R38" s="36"/>
      <c r="S38" s="38"/>
      <c r="T38" s="38"/>
    </row>
    <row r="39" spans="1:23" x14ac:dyDescent="0.2">
      <c r="A39" s="33" t="s">
        <v>40</v>
      </c>
      <c r="B39" s="50" t="s">
        <v>23</v>
      </c>
      <c r="C39" s="80">
        <v>9.8000000000000007</v>
      </c>
      <c r="D39" s="80">
        <v>9.8000000000000007</v>
      </c>
      <c r="E39" s="80">
        <v>9.8000000000000007</v>
      </c>
      <c r="F39" s="80">
        <v>9.8000000000000007</v>
      </c>
      <c r="G39" s="80">
        <v>9.8000000000000007</v>
      </c>
      <c r="H39" s="80">
        <v>9.8000000000000007</v>
      </c>
      <c r="I39" s="80">
        <v>9.8000000000000007</v>
      </c>
      <c r="J39" s="80">
        <v>9.8000000000000007</v>
      </c>
      <c r="K39" s="80">
        <v>9.8000000000000007</v>
      </c>
      <c r="L39" s="80">
        <v>9.8000000000000007</v>
      </c>
      <c r="M39" s="80">
        <v>9.8000000000000007</v>
      </c>
      <c r="N39" s="80">
        <v>9.8000000000000007</v>
      </c>
      <c r="O39" s="80">
        <v>9.8000000000000007</v>
      </c>
      <c r="P39" s="80">
        <v>9.8000000000000007</v>
      </c>
      <c r="Q39" s="80">
        <v>9.8000000000000007</v>
      </c>
      <c r="R39" s="80">
        <v>9.8000000000000007</v>
      </c>
      <c r="S39" s="80">
        <v>9.8000000000000007</v>
      </c>
      <c r="T39" s="80">
        <v>9.8000000000000007</v>
      </c>
      <c r="U39" s="80">
        <v>9.8000000000000007</v>
      </c>
      <c r="V39" s="80">
        <v>9.8000000000000007</v>
      </c>
      <c r="W39" s="80">
        <v>9.8000000000000007</v>
      </c>
    </row>
    <row r="40" spans="1:23" x14ac:dyDescent="0.2">
      <c r="A40" s="33" t="s">
        <v>28</v>
      </c>
      <c r="B40" s="35" t="s">
        <v>26</v>
      </c>
      <c r="C40" s="37">
        <v>4821.6000000000004</v>
      </c>
      <c r="D40" s="37">
        <v>4821.6000000000004</v>
      </c>
      <c r="E40" s="37">
        <v>4821.6000000000004</v>
      </c>
      <c r="F40" s="37">
        <v>4821.6000000000004</v>
      </c>
      <c r="G40" s="37">
        <v>4821.6000000000004</v>
      </c>
      <c r="H40" s="37">
        <v>4821.6000000000004</v>
      </c>
      <c r="I40" s="37">
        <v>4821.6000000000004</v>
      </c>
      <c r="J40" s="37">
        <v>4821.6000000000004</v>
      </c>
      <c r="K40" s="37">
        <v>4821.6000000000004</v>
      </c>
      <c r="L40" s="37">
        <v>4821.6000000000004</v>
      </c>
      <c r="M40" s="37">
        <v>4821.6000000000004</v>
      </c>
      <c r="N40" s="37">
        <v>4821.6000000000004</v>
      </c>
      <c r="O40" s="37">
        <v>4821.6000000000004</v>
      </c>
      <c r="P40" s="37">
        <v>4821.6000000000004</v>
      </c>
      <c r="Q40" s="37">
        <v>4821.6000000000004</v>
      </c>
      <c r="R40" s="37">
        <v>4821.6000000000004</v>
      </c>
      <c r="S40" s="37">
        <v>4821.6000000000004</v>
      </c>
      <c r="T40" s="37">
        <v>4821.6000000000004</v>
      </c>
      <c r="U40" s="37">
        <v>4821.6000000000004</v>
      </c>
      <c r="V40" s="37">
        <v>4821.6000000000004</v>
      </c>
      <c r="W40" s="37">
        <v>4821.6000000000004</v>
      </c>
    </row>
    <row r="41" spans="1:23" x14ac:dyDescent="0.2">
      <c r="A41" s="79" t="s">
        <v>41</v>
      </c>
      <c r="B41" s="35" t="s">
        <v>26</v>
      </c>
      <c r="C41" s="37">
        <v>6778.1441632000005</v>
      </c>
      <c r="D41" s="37">
        <v>6722.5282950144756</v>
      </c>
      <c r="E41" s="37">
        <v>6671.2138671723123</v>
      </c>
      <c r="F41" s="37">
        <v>6617.819732514241</v>
      </c>
      <c r="G41" s="37">
        <v>6565.9782583559727</v>
      </c>
      <c r="H41" s="37">
        <v>6515.6440156000008</v>
      </c>
      <c r="I41" s="37">
        <v>6538.6020730717864</v>
      </c>
      <c r="J41" s="37">
        <v>6561.9124099772062</v>
      </c>
      <c r="K41" s="37">
        <v>6585.5812355860144</v>
      </c>
      <c r="L41" s="37">
        <v>6609.6148824779912</v>
      </c>
      <c r="M41" s="37">
        <v>6634.019809200001</v>
      </c>
      <c r="N41" s="37">
        <v>6634.019809200001</v>
      </c>
      <c r="O41" s="37">
        <v>6634.019809200001</v>
      </c>
      <c r="P41" s="37">
        <v>6634.019809200001</v>
      </c>
      <c r="Q41" s="37">
        <v>6634.019809200001</v>
      </c>
      <c r="R41" s="37">
        <v>6634.019809200001</v>
      </c>
      <c r="S41" s="37">
        <v>5971.1387959715566</v>
      </c>
      <c r="T41" s="37">
        <v>5550.7456254114659</v>
      </c>
      <c r="U41" s="37">
        <v>5284.1205343981419</v>
      </c>
      <c r="V41" s="37">
        <v>5115.0094919720259</v>
      </c>
      <c r="W41" s="37">
        <v>5007.7418348000001</v>
      </c>
    </row>
    <row r="42" spans="1:23" x14ac:dyDescent="0.2">
      <c r="A42" s="33"/>
      <c r="B42" s="35"/>
      <c r="C42" s="75"/>
      <c r="D42" s="75"/>
      <c r="E42" s="75"/>
      <c r="F42" s="75"/>
      <c r="G42" s="76"/>
      <c r="H42" s="75"/>
      <c r="I42" s="75"/>
      <c r="J42" s="75"/>
      <c r="K42" s="75"/>
      <c r="L42" s="76"/>
      <c r="M42" s="75"/>
      <c r="N42" s="75"/>
      <c r="O42" s="75"/>
      <c r="P42" s="75"/>
      <c r="Q42" s="76"/>
      <c r="R42" s="75"/>
      <c r="S42" s="81"/>
      <c r="T42" s="81"/>
    </row>
    <row r="43" spans="1:23" x14ac:dyDescent="0.2">
      <c r="A43" s="57" t="s">
        <v>42</v>
      </c>
      <c r="B43" s="68"/>
      <c r="C43" s="21"/>
      <c r="D43" s="21"/>
      <c r="E43" s="21"/>
      <c r="F43" s="21"/>
      <c r="G43" s="82"/>
      <c r="H43" s="21"/>
      <c r="I43" s="21"/>
      <c r="J43" s="21"/>
      <c r="K43" s="21"/>
      <c r="L43" s="82"/>
      <c r="M43" s="21"/>
      <c r="N43" s="21"/>
      <c r="O43" s="21"/>
      <c r="P43" s="21"/>
      <c r="Q43" s="82"/>
      <c r="R43" s="21"/>
      <c r="S43" s="83"/>
      <c r="T43" s="83"/>
      <c r="U43" s="15"/>
      <c r="V43" s="15"/>
      <c r="W43" s="15"/>
    </row>
    <row r="44" spans="1:23" x14ac:dyDescent="0.2">
      <c r="A44" s="84" t="s">
        <v>43</v>
      </c>
      <c r="B44" s="85" t="s">
        <v>26</v>
      </c>
      <c r="C44" s="86">
        <v>22291.466307930001</v>
      </c>
      <c r="D44" s="86">
        <v>22533.85985925547</v>
      </c>
      <c r="E44" s="86">
        <v>22827.374128302788</v>
      </c>
      <c r="F44" s="86">
        <v>23127.389482572762</v>
      </c>
      <c r="G44" s="87">
        <v>23430.27281260442</v>
      </c>
      <c r="H44" s="86">
        <v>23736.0700507</v>
      </c>
      <c r="I44" s="86">
        <v>22334.351874977303</v>
      </c>
      <c r="J44" s="86">
        <v>21002.825238295052</v>
      </c>
      <c r="K44" s="86">
        <v>19738.037811046073</v>
      </c>
      <c r="L44" s="87">
        <v>18536.708566310979</v>
      </c>
      <c r="M44" s="86">
        <v>17395.719310560002</v>
      </c>
      <c r="N44" s="86">
        <v>17398.898047727453</v>
      </c>
      <c r="O44" s="86">
        <v>17402.082131860465</v>
      </c>
      <c r="P44" s="86">
        <v>17405.271571953184</v>
      </c>
      <c r="Q44" s="87">
        <v>17408.466377014884</v>
      </c>
      <c r="R44" s="86">
        <v>17411.666556069998</v>
      </c>
      <c r="S44" s="86">
        <v>17164.971783666999</v>
      </c>
      <c r="T44" s="86">
        <v>16941.51705902291</v>
      </c>
      <c r="U44" s="86">
        <v>16731.792929504089</v>
      </c>
      <c r="V44" s="86">
        <v>16530.373202320858</v>
      </c>
      <c r="W44" s="88">
        <v>16334.196046200002</v>
      </c>
    </row>
    <row r="45" spans="1:23" x14ac:dyDescent="0.2">
      <c r="A45" s="89" t="s">
        <v>44</v>
      </c>
      <c r="B45" s="35" t="s">
        <v>26</v>
      </c>
      <c r="C45" s="36">
        <v>53.066307929999994</v>
      </c>
      <c r="D45" s="36">
        <v>6.497527631202729</v>
      </c>
      <c r="E45" s="36">
        <v>7.9637581400672843</v>
      </c>
      <c r="F45" s="36">
        <v>12.812415994193088</v>
      </c>
      <c r="G45" s="37">
        <v>17.377088899948831</v>
      </c>
      <c r="H45" s="36">
        <v>21.670050700000274</v>
      </c>
      <c r="I45" s="36">
        <v>32.185165334233488</v>
      </c>
      <c r="J45" s="36">
        <v>43.001054136740095</v>
      </c>
      <c r="K45" s="36">
        <v>54.124248757735813</v>
      </c>
      <c r="L45" s="37">
        <v>65.561406109718519</v>
      </c>
      <c r="M45" s="36">
        <v>77.319310559999849</v>
      </c>
      <c r="N45" s="36">
        <v>80.498047727456196</v>
      </c>
      <c r="O45" s="36">
        <v>83.682131860467052</v>
      </c>
      <c r="P45" s="36">
        <v>86.871571953182638</v>
      </c>
      <c r="Q45" s="37">
        <v>90.066377014882391</v>
      </c>
      <c r="R45" s="36">
        <v>93.266556069999751</v>
      </c>
      <c r="S45" s="36">
        <v>46.966752371674602</v>
      </c>
      <c r="T45" s="36">
        <v>22.09316881336531</v>
      </c>
      <c r="U45" s="36">
        <v>9.1527701927407747</v>
      </c>
      <c r="V45" s="36">
        <v>2.735632552921345</v>
      </c>
      <c r="W45" s="90">
        <v>-0.20395379999996521</v>
      </c>
    </row>
    <row r="46" spans="1:23" x14ac:dyDescent="0.2">
      <c r="A46" s="91" t="s">
        <v>45</v>
      </c>
      <c r="B46" s="92" t="s">
        <v>26</v>
      </c>
      <c r="C46" s="93">
        <v>22238.400000000001</v>
      </c>
      <c r="D46" s="93">
        <v>22527.362331624267</v>
      </c>
      <c r="E46" s="93">
        <v>22819.410370162717</v>
      </c>
      <c r="F46" s="93">
        <v>23114.577066578568</v>
      </c>
      <c r="G46" s="83">
        <v>23412.895723704467</v>
      </c>
      <c r="H46" s="93">
        <v>23714.400000000001</v>
      </c>
      <c r="I46" s="93">
        <v>22302.166709643068</v>
      </c>
      <c r="J46" s="93">
        <v>20959.824184158315</v>
      </c>
      <c r="K46" s="93">
        <v>19683.91356228834</v>
      </c>
      <c r="L46" s="83">
        <v>18471.147160201261</v>
      </c>
      <c r="M46" s="93">
        <v>17318.400000000001</v>
      </c>
      <c r="N46" s="93">
        <v>17318.400000000001</v>
      </c>
      <c r="O46" s="93">
        <v>17318.400000000001</v>
      </c>
      <c r="P46" s="93">
        <v>17318.400000000001</v>
      </c>
      <c r="Q46" s="83">
        <v>17318.400000000001</v>
      </c>
      <c r="R46" s="93">
        <v>17318.400000000001</v>
      </c>
      <c r="S46" s="94">
        <v>17118.005031295324</v>
      </c>
      <c r="T46" s="94">
        <v>16919.423890209546</v>
      </c>
      <c r="U46" s="9">
        <v>16722.640159311348</v>
      </c>
      <c r="V46" s="9">
        <v>16527.637569767932</v>
      </c>
      <c r="W46" s="95">
        <v>16334.4</v>
      </c>
    </row>
    <row r="47" spans="1:23" x14ac:dyDescent="0.2">
      <c r="A47" s="33"/>
      <c r="B47" s="35"/>
      <c r="C47" s="31"/>
      <c r="D47" s="31"/>
      <c r="E47" s="31"/>
      <c r="F47" s="31"/>
      <c r="G47" s="38"/>
      <c r="H47" s="31"/>
      <c r="I47" s="31"/>
      <c r="J47" s="31"/>
      <c r="K47" s="31"/>
      <c r="L47" s="38"/>
      <c r="M47" s="31"/>
      <c r="N47" s="31"/>
      <c r="O47" s="31"/>
      <c r="P47" s="31"/>
      <c r="Q47" s="38"/>
      <c r="R47" s="31"/>
      <c r="S47" s="96"/>
      <c r="T47" s="96"/>
    </row>
    <row r="48" spans="1:23" x14ac:dyDescent="0.2">
      <c r="A48" s="84" t="s">
        <v>60</v>
      </c>
      <c r="B48" s="85" t="s">
        <v>26</v>
      </c>
      <c r="C48" s="97">
        <v>166353.4951306429</v>
      </c>
      <c r="D48" s="62"/>
      <c r="E48" s="98"/>
      <c r="F48" s="99"/>
      <c r="G48" s="100"/>
      <c r="H48" s="98"/>
      <c r="I48" s="98"/>
      <c r="J48" s="101"/>
      <c r="K48" s="62"/>
      <c r="L48" s="62"/>
      <c r="M48" s="62"/>
      <c r="N48" s="62"/>
      <c r="O48" s="101"/>
      <c r="P48" s="62"/>
      <c r="Q48" s="96"/>
      <c r="R48" s="96"/>
      <c r="S48"/>
      <c r="T48"/>
    </row>
    <row r="49" spans="1:20" x14ac:dyDescent="0.2">
      <c r="A49" s="91" t="s">
        <v>46</v>
      </c>
      <c r="B49" s="16" t="s">
        <v>47</v>
      </c>
      <c r="C49" s="102">
        <v>338.11686002163191</v>
      </c>
      <c r="D49" s="62"/>
      <c r="E49" s="98"/>
      <c r="F49" s="98"/>
      <c r="G49" s="98"/>
      <c r="H49" s="98"/>
      <c r="I49" s="98"/>
      <c r="J49" s="101"/>
      <c r="K49" s="62"/>
      <c r="L49" s="62"/>
      <c r="M49" s="62"/>
      <c r="N49" s="62"/>
      <c r="O49" s="101"/>
      <c r="P49" s="62"/>
      <c r="Q49" s="96"/>
      <c r="R49" s="96"/>
      <c r="S49"/>
      <c r="T49"/>
    </row>
    <row r="50" spans="1:20" x14ac:dyDescent="0.2">
      <c r="A50" s="2" t="s">
        <v>61</v>
      </c>
      <c r="B50" s="85" t="s">
        <v>26</v>
      </c>
      <c r="C50" s="103">
        <v>300.71998484740539</v>
      </c>
      <c r="D50" s="104"/>
      <c r="E50" s="105"/>
      <c r="F50" s="105"/>
      <c r="G50" s="105"/>
      <c r="H50" s="105"/>
      <c r="I50" s="105"/>
      <c r="J50" s="104"/>
      <c r="K50" s="104"/>
      <c r="L50" s="104"/>
      <c r="M50" s="104"/>
      <c r="N50" s="104"/>
      <c r="O50" s="104"/>
      <c r="P50" s="104"/>
      <c r="Q50" s="96"/>
      <c r="R50" s="96"/>
      <c r="S50"/>
      <c r="T50"/>
    </row>
    <row r="51" spans="1:20" x14ac:dyDescent="0.2">
      <c r="A51" s="8" t="s">
        <v>48</v>
      </c>
      <c r="B51" s="16" t="s">
        <v>47</v>
      </c>
      <c r="C51" s="102">
        <v>0.61121948139716542</v>
      </c>
      <c r="D51" s="108"/>
      <c r="E51" s="106"/>
      <c r="F51" s="107"/>
      <c r="G51" s="107"/>
      <c r="H51" s="106"/>
      <c r="I51" s="106"/>
      <c r="J51" s="66"/>
      <c r="K51" s="108"/>
      <c r="L51" s="108"/>
      <c r="M51" s="108"/>
      <c r="N51" s="108"/>
      <c r="O51" s="109"/>
      <c r="P51" s="108"/>
      <c r="Q51" s="96"/>
      <c r="R51" s="96"/>
      <c r="S51"/>
      <c r="T51"/>
    </row>
    <row r="52" spans="1:20" x14ac:dyDescent="0.2">
      <c r="A52" s="2" t="s">
        <v>62</v>
      </c>
      <c r="B52" s="85" t="s">
        <v>26</v>
      </c>
      <c r="C52" s="103">
        <v>166052.77514579552</v>
      </c>
      <c r="D52" s="110"/>
      <c r="E52" s="111"/>
      <c r="F52" s="110"/>
      <c r="G52" s="110"/>
      <c r="H52" s="110"/>
      <c r="I52" s="110"/>
      <c r="J52" s="111"/>
      <c r="K52" s="110"/>
      <c r="L52" s="110"/>
      <c r="M52" s="110"/>
      <c r="N52" s="110"/>
      <c r="O52" s="111"/>
      <c r="P52" s="110"/>
      <c r="Q52" s="96"/>
      <c r="R52" s="96"/>
      <c r="S52"/>
      <c r="T52"/>
    </row>
    <row r="53" spans="1:20" x14ac:dyDescent="0.2">
      <c r="A53" s="8" t="s">
        <v>49</v>
      </c>
      <c r="B53" s="16" t="s">
        <v>47</v>
      </c>
      <c r="C53" s="102">
        <v>337.50564054023477</v>
      </c>
      <c r="D53" s="108"/>
      <c r="E53" s="66"/>
      <c r="F53" s="96"/>
      <c r="G53" s="96"/>
      <c r="H53" s="96"/>
      <c r="I53" s="96"/>
      <c r="J53" s="66"/>
      <c r="K53" s="108"/>
      <c r="L53" s="108"/>
      <c r="M53" s="108"/>
      <c r="N53" s="108"/>
      <c r="O53" s="109"/>
      <c r="P53" s="108"/>
      <c r="Q53" s="96"/>
      <c r="R53" s="96"/>
      <c r="S53"/>
      <c r="T53"/>
    </row>
    <row r="54" spans="1:20" x14ac:dyDescent="0.2">
      <c r="A54" s="33"/>
      <c r="B54" s="35"/>
      <c r="C54" s="112"/>
      <c r="D54" s="113"/>
      <c r="E54" s="109"/>
      <c r="F54" s="118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66"/>
      <c r="T54" s="66"/>
    </row>
    <row r="55" spans="1:20" x14ac:dyDescent="0.2">
      <c r="A55" s="115" t="s">
        <v>50</v>
      </c>
      <c r="C55" s="108"/>
      <c r="D55" s="116"/>
    </row>
    <row r="56" spans="1:20" x14ac:dyDescent="0.2">
      <c r="A56" s="6" t="s">
        <v>51</v>
      </c>
      <c r="B56" s="50"/>
      <c r="C56" s="110"/>
      <c r="D56" s="110"/>
    </row>
    <row r="57" spans="1:20" x14ac:dyDescent="0.2">
      <c r="A57" t="s">
        <v>52</v>
      </c>
      <c r="C57" s="108"/>
      <c r="D57" s="108"/>
    </row>
    <row r="58" spans="1:20" x14ac:dyDescent="0.2">
      <c r="C58" s="109"/>
      <c r="D58" s="109"/>
      <c r="E58" s="5"/>
      <c r="F58" s="5"/>
      <c r="H58" s="5"/>
      <c r="I58" s="5"/>
      <c r="J58" s="5"/>
      <c r="K58" s="5"/>
      <c r="M58" s="5"/>
      <c r="N58" s="5"/>
      <c r="O58" s="5"/>
      <c r="P58" s="5"/>
      <c r="R58" s="5"/>
      <c r="S58" s="77"/>
      <c r="T58" s="77"/>
    </row>
    <row r="64" spans="1:20" x14ac:dyDescent="0.2">
      <c r="C64" s="5"/>
      <c r="D64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A9" zoomScale="75" workbookViewId="0">
      <selection activeCell="Y44" sqref="Y44"/>
    </sheetView>
  </sheetViews>
  <sheetFormatPr defaultRowHeight="12.75" x14ac:dyDescent="0.2"/>
  <cols>
    <col min="1" max="1" width="36.42578125" customWidth="1"/>
    <col min="2" max="2" width="28.28515625" style="14" customWidth="1"/>
    <col min="3" max="3" width="11.42578125" customWidth="1"/>
    <col min="4" max="4" width="12.28515625" customWidth="1"/>
    <col min="5" max="5" width="9.42578125" customWidth="1"/>
    <col min="6" max="6" width="9.28515625" customWidth="1"/>
    <col min="7" max="7" width="9.85546875" style="5" customWidth="1"/>
    <col min="8" max="8" width="9.5703125" customWidth="1"/>
    <col min="9" max="9" width="10.5703125" customWidth="1"/>
    <col min="10" max="10" width="10" customWidth="1"/>
    <col min="11" max="11" width="10.140625" customWidth="1"/>
    <col min="12" max="12" width="9.42578125" style="5" customWidth="1"/>
    <col min="13" max="13" width="11.5703125" customWidth="1"/>
    <col min="14" max="14" width="9.5703125" customWidth="1"/>
    <col min="15" max="15" width="10.42578125" customWidth="1"/>
    <col min="16" max="16" width="9.42578125" customWidth="1"/>
    <col min="17" max="17" width="10.140625" style="5" customWidth="1"/>
    <col min="18" max="18" width="9.28515625" customWidth="1"/>
    <col min="19" max="20" width="10.28515625" style="6" customWidth="1"/>
  </cols>
  <sheetData>
    <row r="1" spans="1:23" x14ac:dyDescent="0.2">
      <c r="A1" s="1" t="s">
        <v>0</v>
      </c>
      <c r="B1" s="1" t="s">
        <v>54</v>
      </c>
      <c r="E1" s="2" t="s">
        <v>2</v>
      </c>
      <c r="F1" s="3">
        <v>391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12136</v>
      </c>
      <c r="G2" s="10" t="s">
        <v>7</v>
      </c>
    </row>
    <row r="3" spans="1:23" x14ac:dyDescent="0.2">
      <c r="A3" s="11" t="s">
        <v>8</v>
      </c>
      <c r="B3" s="12"/>
      <c r="D3" s="6"/>
      <c r="E3" s="6"/>
      <c r="F3" s="6"/>
    </row>
    <row r="4" spans="1:23" x14ac:dyDescent="0.2">
      <c r="A4" s="13" t="s">
        <v>9</v>
      </c>
      <c r="B4" s="12"/>
      <c r="D4" s="6"/>
      <c r="E4" s="6"/>
      <c r="F4" s="6"/>
    </row>
    <row r="6" spans="1:23" x14ac:dyDescent="0.2">
      <c r="A6" s="15"/>
      <c r="B6" s="16"/>
      <c r="C6" s="17">
        <v>2000</v>
      </c>
      <c r="D6" s="18">
        <v>2001</v>
      </c>
      <c r="E6" s="18">
        <v>2002</v>
      </c>
      <c r="F6" s="18">
        <v>2003</v>
      </c>
      <c r="G6" s="18">
        <v>2004</v>
      </c>
      <c r="H6" s="17">
        <v>2005</v>
      </c>
      <c r="I6" s="18">
        <v>2006</v>
      </c>
      <c r="J6" s="18">
        <v>2007</v>
      </c>
      <c r="K6" s="18">
        <v>2008</v>
      </c>
      <c r="L6" s="18">
        <v>2009</v>
      </c>
      <c r="M6" s="17">
        <v>2010</v>
      </c>
      <c r="N6" s="18">
        <v>2011</v>
      </c>
      <c r="O6" s="18">
        <v>2012</v>
      </c>
      <c r="P6" s="18">
        <v>2013</v>
      </c>
      <c r="Q6" s="18">
        <v>2014</v>
      </c>
      <c r="R6" s="17">
        <v>2015</v>
      </c>
      <c r="S6" s="18">
        <v>2016</v>
      </c>
      <c r="T6" s="17">
        <v>2017</v>
      </c>
      <c r="U6" s="18">
        <v>2018</v>
      </c>
      <c r="V6" s="17">
        <v>2019</v>
      </c>
      <c r="W6" s="18">
        <v>2020</v>
      </c>
    </row>
    <row r="7" spans="1:23" x14ac:dyDescent="0.2">
      <c r="A7" s="19" t="s">
        <v>10</v>
      </c>
      <c r="B7" s="20"/>
      <c r="C7" s="21"/>
      <c r="D7" s="22"/>
      <c r="E7" s="22"/>
      <c r="F7" s="22"/>
      <c r="G7" s="23"/>
      <c r="H7" s="22"/>
      <c r="I7" s="22"/>
      <c r="J7" s="22"/>
      <c r="K7" s="22"/>
      <c r="L7" s="23"/>
      <c r="M7" s="22"/>
      <c r="N7" s="22"/>
      <c r="O7" s="22"/>
      <c r="P7" s="22"/>
      <c r="Q7" s="23"/>
      <c r="R7" s="22"/>
      <c r="S7" s="24"/>
      <c r="T7" s="24"/>
      <c r="U7" s="24"/>
      <c r="V7" s="24"/>
      <c r="W7" s="24"/>
    </row>
    <row r="8" spans="1:23" x14ac:dyDescent="0.2">
      <c r="A8" s="25" t="s">
        <v>11</v>
      </c>
      <c r="B8" s="14" t="s">
        <v>12</v>
      </c>
      <c r="C8" s="26">
        <v>5.4028400000000003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9.9999999999999995E-7</v>
      </c>
      <c r="N8" s="27">
        <v>2.2208765645492321E-5</v>
      </c>
      <c r="O8" s="27">
        <v>4.9322927149639988E-4</v>
      </c>
      <c r="P8" s="27">
        <v>1.0954013300160451E-2</v>
      </c>
      <c r="Q8" s="27">
        <v>0.24327511426086937</v>
      </c>
      <c r="R8" s="27">
        <v>5.4028400000000003</v>
      </c>
      <c r="S8" s="28">
        <v>0.24327511426086873</v>
      </c>
      <c r="T8" s="28">
        <v>1.0954013300160421E-2</v>
      </c>
      <c r="U8" s="28">
        <v>4.9322927149639858E-4</v>
      </c>
      <c r="V8" s="28">
        <v>2.220876564549226E-5</v>
      </c>
      <c r="W8" s="29">
        <v>9.9999999999999995E-7</v>
      </c>
    </row>
    <row r="9" spans="1:23" x14ac:dyDescent="0.2">
      <c r="A9" s="25" t="s">
        <v>13</v>
      </c>
      <c r="B9" s="14" t="s">
        <v>12</v>
      </c>
      <c r="C9" s="26">
        <v>9.9999999999999995E-7</v>
      </c>
      <c r="D9" s="27">
        <v>0</v>
      </c>
      <c r="E9" s="30">
        <v>0</v>
      </c>
      <c r="F9" s="30">
        <v>0</v>
      </c>
      <c r="G9" s="30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30">
        <v>9.9999999999999995E-7</v>
      </c>
      <c r="N9" s="30">
        <v>9.9999999999999995E-7</v>
      </c>
      <c r="O9" s="30">
        <v>9.9999999999999995E-7</v>
      </c>
      <c r="P9" s="30">
        <v>9.9999999999999995E-7</v>
      </c>
      <c r="Q9" s="30">
        <v>9.9999999999999995E-7</v>
      </c>
      <c r="R9" s="30">
        <v>9.9999999999999995E-7</v>
      </c>
      <c r="S9" s="31">
        <v>9.9999999999999995E-7</v>
      </c>
      <c r="T9" s="31">
        <v>9.9999999999999995E-7</v>
      </c>
      <c r="U9" s="31">
        <v>9.9999999999999995E-7</v>
      </c>
      <c r="V9" s="31">
        <v>9.9999999999999995E-7</v>
      </c>
      <c r="W9" s="26">
        <v>9.9999999999999995E-7</v>
      </c>
    </row>
    <row r="10" spans="1:23" x14ac:dyDescent="0.2">
      <c r="A10" s="32" t="s">
        <v>14</v>
      </c>
      <c r="B10" s="14" t="s">
        <v>12</v>
      </c>
      <c r="C10" s="26">
        <v>5.4028400000000003</v>
      </c>
      <c r="D10" s="27">
        <v>0</v>
      </c>
      <c r="E10" s="30">
        <v>0</v>
      </c>
      <c r="F10" s="30">
        <v>0</v>
      </c>
      <c r="G10" s="30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30">
        <v>9.9999999999999995E-7</v>
      </c>
      <c r="N10" s="30">
        <v>2.2208765645492321E-5</v>
      </c>
      <c r="O10" s="30">
        <v>4.9322927149639988E-4</v>
      </c>
      <c r="P10" s="30">
        <v>1.0954013300160451E-2</v>
      </c>
      <c r="Q10" s="30">
        <v>0.24327511426086937</v>
      </c>
      <c r="R10" s="30">
        <v>5.4028400000000003</v>
      </c>
      <c r="S10" s="31">
        <v>0.24327511426086873</v>
      </c>
      <c r="T10" s="31">
        <v>1.0954013300160421E-2</v>
      </c>
      <c r="U10" s="31">
        <v>4.9322927149639858E-4</v>
      </c>
      <c r="V10" s="31">
        <v>2.220876564549226E-5</v>
      </c>
      <c r="W10" s="26">
        <v>9.9999999999999995E-7</v>
      </c>
    </row>
    <row r="11" spans="1:23" s="14" customFormat="1" x14ac:dyDescent="0.2">
      <c r="A11" s="33" t="s">
        <v>15</v>
      </c>
      <c r="C11" s="34">
        <v>1.5773978441883008E-3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2.9195716404489133E-10</v>
      </c>
      <c r="N11" s="34">
        <v>6.4840082347955482E-9</v>
      </c>
      <c r="O11" s="34">
        <v>1.4400181933001666E-7</v>
      </c>
      <c r="P11" s="34">
        <v>3.1981026580248664E-6</v>
      </c>
      <c r="Q11" s="34">
        <v>7.1025912442300324E-5</v>
      </c>
      <c r="R11" s="34">
        <v>1.5773978441883008E-3</v>
      </c>
      <c r="S11" s="34">
        <v>7.1025912442300134E-5</v>
      </c>
      <c r="T11" s="34">
        <v>3.1981026580248575E-6</v>
      </c>
      <c r="U11" s="34">
        <v>1.4400181933001629E-7</v>
      </c>
      <c r="V11" s="34">
        <v>6.48400823479553E-9</v>
      </c>
      <c r="W11" s="34">
        <v>2.9195716404489133E-10</v>
      </c>
    </row>
    <row r="12" spans="1:23" s="14" customFormat="1" x14ac:dyDescent="0.2">
      <c r="A12" s="35"/>
      <c r="B12" s="35"/>
      <c r="C12" s="36"/>
      <c r="D12" s="36"/>
      <c r="E12" s="36"/>
      <c r="F12" s="36"/>
      <c r="G12" s="37"/>
      <c r="H12" s="36"/>
      <c r="I12" s="36"/>
      <c r="J12" s="36"/>
      <c r="K12" s="36"/>
      <c r="L12" s="37"/>
      <c r="M12" s="36"/>
      <c r="N12" s="36"/>
      <c r="O12" s="36"/>
      <c r="P12" s="36"/>
      <c r="Q12" s="37"/>
      <c r="R12" s="36"/>
      <c r="S12" s="38"/>
      <c r="T12" s="38"/>
    </row>
    <row r="13" spans="1:23" x14ac:dyDescent="0.2">
      <c r="A13" s="39" t="s">
        <v>16</v>
      </c>
      <c r="B13" s="40"/>
      <c r="C13" s="16"/>
      <c r="D13" s="16"/>
      <c r="E13" s="16"/>
      <c r="F13" s="16"/>
      <c r="G13" s="41"/>
      <c r="H13" s="16"/>
      <c r="I13" s="16"/>
      <c r="J13" s="16"/>
      <c r="K13" s="16"/>
      <c r="L13" s="41"/>
      <c r="M13" s="16"/>
      <c r="N13" s="16"/>
      <c r="O13" s="16"/>
      <c r="P13" s="16"/>
      <c r="Q13" s="41"/>
      <c r="R13" s="16"/>
      <c r="S13" s="42"/>
      <c r="T13" s="42"/>
      <c r="U13" s="15"/>
      <c r="V13" s="15"/>
      <c r="W13" s="15"/>
    </row>
    <row r="14" spans="1:23" x14ac:dyDescent="0.2">
      <c r="A14" s="43" t="s">
        <v>17</v>
      </c>
      <c r="B14" s="14" t="s">
        <v>18</v>
      </c>
      <c r="C14" s="44">
        <v>34.747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31.335999999999999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</row>
    <row r="15" spans="1:23" x14ac:dyDescent="0.2">
      <c r="A15" s="43" t="s">
        <v>13</v>
      </c>
      <c r="B15" s="14" t="s">
        <v>18</v>
      </c>
      <c r="C15" s="44">
        <v>1E-3</v>
      </c>
      <c r="D15" s="27">
        <v>0</v>
      </c>
      <c r="E15" s="30">
        <v>0</v>
      </c>
      <c r="F15" s="30">
        <v>0</v>
      </c>
      <c r="G15" s="30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1E-3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</row>
    <row r="16" spans="1:23" s="6" customFormat="1" x14ac:dyDescent="0.2">
      <c r="A16" s="33" t="s">
        <v>19</v>
      </c>
      <c r="B16" s="50" t="s">
        <v>18</v>
      </c>
      <c r="C16" s="51">
        <v>34.747</v>
      </c>
      <c r="D16" s="27">
        <v>0</v>
      </c>
      <c r="E16" s="30">
        <v>0</v>
      </c>
      <c r="F16" s="30">
        <v>0</v>
      </c>
      <c r="G16" s="30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31.335999999999999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</row>
    <row r="17" spans="1:23" hidden="1" x14ac:dyDescent="0.2">
      <c r="A17" s="53" t="s">
        <v>19</v>
      </c>
      <c r="B17" s="54" t="s">
        <v>20</v>
      </c>
      <c r="C17" s="55"/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1.0289418424176025E-3</v>
      </c>
      <c r="N17" s="56">
        <v>8.1582975348960321E-3</v>
      </c>
      <c r="O17" s="56">
        <v>6.4685695463123902E-2</v>
      </c>
      <c r="P17" s="56">
        <v>0.51288141669882503</v>
      </c>
      <c r="Q17" s="56">
        <v>4.0665458678565516</v>
      </c>
      <c r="R17" s="56">
        <v>32.24292157399799</v>
      </c>
      <c r="S17" s="56">
        <v>4.0665458678565534</v>
      </c>
      <c r="T17" s="56">
        <v>0.51288141669882525</v>
      </c>
      <c r="U17" s="56">
        <v>6.4685695463123943E-2</v>
      </c>
      <c r="V17" s="56">
        <v>8.1582975348960373E-3</v>
      </c>
      <c r="W17" s="56">
        <v>1.0289418424176025E-3</v>
      </c>
    </row>
    <row r="18" spans="1:23" x14ac:dyDescent="0.2">
      <c r="A18" s="53"/>
      <c r="B18" s="54"/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</row>
    <row r="19" spans="1:23" x14ac:dyDescent="0.2">
      <c r="A19" s="57" t="s">
        <v>21</v>
      </c>
      <c r="B19" s="16"/>
      <c r="C19" s="58"/>
      <c r="D19" s="58"/>
      <c r="E19" s="58"/>
      <c r="F19" s="58"/>
      <c r="G19" s="59"/>
      <c r="H19" s="58"/>
      <c r="I19" s="58"/>
      <c r="J19" s="58"/>
      <c r="K19" s="58"/>
      <c r="L19" s="59"/>
      <c r="M19" s="58"/>
      <c r="N19" s="58"/>
      <c r="O19" s="58"/>
      <c r="P19" s="58"/>
      <c r="Q19" s="59"/>
      <c r="R19" s="58"/>
      <c r="S19" s="60"/>
      <c r="T19" s="60"/>
      <c r="U19" s="15"/>
      <c r="V19" s="15"/>
      <c r="W19" s="15"/>
    </row>
    <row r="20" spans="1:23" x14ac:dyDescent="0.2">
      <c r="A20" s="6" t="s">
        <v>22</v>
      </c>
      <c r="B20" s="50" t="s">
        <v>23</v>
      </c>
      <c r="C20" s="44">
        <v>55</v>
      </c>
      <c r="D20" s="61">
        <v>55.587321812244447</v>
      </c>
      <c r="E20" s="61">
        <v>56.180915386509589</v>
      </c>
      <c r="F20" s="61">
        <v>56.780847696297897</v>
      </c>
      <c r="G20" s="61">
        <v>57.387186430293639</v>
      </c>
      <c r="H20" s="62">
        <v>58</v>
      </c>
      <c r="I20" s="61">
        <v>55.129607133420876</v>
      </c>
      <c r="J20" s="61">
        <v>52.401268666988443</v>
      </c>
      <c r="K20" s="61">
        <v>49.807954394894999</v>
      </c>
      <c r="L20" s="61">
        <v>47.342982032929399</v>
      </c>
      <c r="M20" s="62">
        <v>45</v>
      </c>
      <c r="N20" s="62">
        <v>45</v>
      </c>
      <c r="O20" s="62">
        <v>45</v>
      </c>
      <c r="P20" s="62">
        <v>45</v>
      </c>
      <c r="Q20" s="62">
        <v>45</v>
      </c>
      <c r="R20" s="62">
        <v>45</v>
      </c>
      <c r="S20" s="48">
        <v>44.592693153039285</v>
      </c>
      <c r="T20" s="48">
        <v>44.189072947580371</v>
      </c>
      <c r="U20" s="48">
        <v>43.789106014860458</v>
      </c>
      <c r="V20" s="48">
        <v>43.392759288146209</v>
      </c>
      <c r="W20" s="63">
        <v>43</v>
      </c>
    </row>
    <row r="21" spans="1:23" x14ac:dyDescent="0.2">
      <c r="A21" s="6"/>
      <c r="B21" s="50"/>
      <c r="C21" s="64"/>
      <c r="D21" s="64"/>
      <c r="E21" s="64"/>
      <c r="F21" s="64"/>
      <c r="G21" s="65"/>
      <c r="H21" s="64"/>
      <c r="I21" s="64"/>
      <c r="J21" s="64"/>
      <c r="K21" s="64"/>
      <c r="L21" s="65"/>
      <c r="M21" s="64"/>
      <c r="N21" s="64"/>
      <c r="O21" s="64"/>
      <c r="P21" s="64"/>
      <c r="Q21" s="65"/>
      <c r="R21" s="64"/>
      <c r="S21" s="66"/>
      <c r="T21" s="66"/>
    </row>
    <row r="22" spans="1:23" x14ac:dyDescent="0.2">
      <c r="A22" s="57" t="s">
        <v>24</v>
      </c>
      <c r="B22" s="16"/>
      <c r="C22" s="58"/>
      <c r="D22" s="58"/>
      <c r="E22" s="58"/>
      <c r="F22" s="58"/>
      <c r="G22" s="59"/>
      <c r="H22" s="58"/>
      <c r="I22" s="58"/>
      <c r="J22" s="58"/>
      <c r="K22" s="58"/>
      <c r="L22" s="59"/>
      <c r="M22" s="58"/>
      <c r="N22" s="58"/>
      <c r="O22" s="58"/>
      <c r="P22" s="58"/>
      <c r="Q22" s="59"/>
      <c r="R22" s="58"/>
      <c r="S22" s="42"/>
      <c r="T22" s="42"/>
      <c r="U22" s="15"/>
      <c r="V22" s="15"/>
      <c r="W22" s="15"/>
    </row>
    <row r="23" spans="1:23" x14ac:dyDescent="0.2">
      <c r="A23" s="67" t="s">
        <v>25</v>
      </c>
      <c r="B23" s="35" t="s">
        <v>26</v>
      </c>
      <c r="C23" s="36">
        <v>187.73248148000002</v>
      </c>
      <c r="D23" s="36">
        <v>0</v>
      </c>
      <c r="E23" s="36">
        <v>0</v>
      </c>
      <c r="F23" s="36">
        <v>0</v>
      </c>
      <c r="G23" s="37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169.30339423999999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</row>
    <row r="24" spans="1:23" x14ac:dyDescent="0.2">
      <c r="A24" s="67" t="s">
        <v>27</v>
      </c>
      <c r="B24" s="35" t="s">
        <v>26</v>
      </c>
      <c r="C24" s="37">
        <v>21505</v>
      </c>
      <c r="D24" s="37">
        <v>21734.642828587577</v>
      </c>
      <c r="E24" s="37">
        <v>21966.73791612525</v>
      </c>
      <c r="F24" s="37">
        <v>22201.311449252476</v>
      </c>
      <c r="G24" s="37">
        <v>22438.389894244814</v>
      </c>
      <c r="H24" s="37">
        <v>22678</v>
      </c>
      <c r="I24" s="37">
        <v>21555.676389167562</v>
      </c>
      <c r="J24" s="37">
        <v>20488.896048792481</v>
      </c>
      <c r="K24" s="37">
        <v>19474.910168403945</v>
      </c>
      <c r="L24" s="37">
        <v>18511.105974875394</v>
      </c>
      <c r="M24" s="37">
        <v>17595</v>
      </c>
      <c r="N24" s="37">
        <v>17595</v>
      </c>
      <c r="O24" s="37">
        <v>17595</v>
      </c>
      <c r="P24" s="37">
        <v>17595</v>
      </c>
      <c r="Q24" s="37">
        <v>17595</v>
      </c>
      <c r="R24" s="37">
        <v>17595</v>
      </c>
      <c r="S24" s="37">
        <v>17435.74302283836</v>
      </c>
      <c r="T24" s="37">
        <v>17277.927522503924</v>
      </c>
      <c r="U24" s="37">
        <v>17121.540451810441</v>
      </c>
      <c r="V24" s="37">
        <v>16966.568881665167</v>
      </c>
      <c r="W24" s="37">
        <v>16813</v>
      </c>
    </row>
    <row r="25" spans="1:23" x14ac:dyDescent="0.2">
      <c r="A25" s="33" t="s">
        <v>28</v>
      </c>
      <c r="B25" s="35" t="s">
        <v>26</v>
      </c>
      <c r="C25" s="36">
        <v>21692.732481480001</v>
      </c>
      <c r="D25" s="36">
        <v>21734.642828587577</v>
      </c>
      <c r="E25" s="36">
        <v>21966.73791612525</v>
      </c>
      <c r="F25" s="36">
        <v>22201.311449252476</v>
      </c>
      <c r="G25" s="37">
        <v>22438.389894244814</v>
      </c>
      <c r="H25" s="36">
        <v>22678</v>
      </c>
      <c r="I25" s="36">
        <v>21555.676389167562</v>
      </c>
      <c r="J25" s="36">
        <v>20488.896048792481</v>
      </c>
      <c r="K25" s="36">
        <v>19474.910168403945</v>
      </c>
      <c r="L25" s="36">
        <v>18511.105974875394</v>
      </c>
      <c r="M25" s="36">
        <v>17595.000000001</v>
      </c>
      <c r="N25" s="36">
        <v>17595.000000176089</v>
      </c>
      <c r="O25" s="36">
        <v>17595.000031007465</v>
      </c>
      <c r="P25" s="36">
        <v>17595.005460084943</v>
      </c>
      <c r="Q25" s="36">
        <v>17595.961462902826</v>
      </c>
      <c r="R25" s="36">
        <v>17764.30339424</v>
      </c>
      <c r="S25" s="36">
        <v>17436.704485741186</v>
      </c>
      <c r="T25" s="36">
        <v>17277.932982588867</v>
      </c>
      <c r="U25" s="36">
        <v>17121.540482817905</v>
      </c>
      <c r="V25" s="36">
        <v>16966.568881841256</v>
      </c>
      <c r="W25" s="36">
        <v>16813.000000001</v>
      </c>
    </row>
    <row r="26" spans="1:23" x14ac:dyDescent="0.2">
      <c r="A26" s="6"/>
      <c r="B26" s="50"/>
      <c r="C26" s="64"/>
      <c r="D26" s="64"/>
      <c r="E26" s="64"/>
      <c r="F26" s="64"/>
      <c r="G26" s="65"/>
      <c r="H26" s="64"/>
      <c r="I26" s="64"/>
      <c r="J26" s="64"/>
      <c r="K26" s="64"/>
      <c r="L26" s="65"/>
      <c r="M26" s="64"/>
      <c r="N26" s="64"/>
      <c r="O26" s="64"/>
      <c r="P26" s="64"/>
      <c r="Q26" s="65"/>
      <c r="R26" s="64"/>
      <c r="S26" s="66"/>
      <c r="T26" s="66"/>
    </row>
    <row r="27" spans="1:23" x14ac:dyDescent="0.2">
      <c r="A27" s="57" t="s">
        <v>29</v>
      </c>
      <c r="B27" s="68"/>
      <c r="C27" s="119"/>
      <c r="D27" s="21"/>
      <c r="E27" s="21"/>
      <c r="F27" s="21"/>
      <c r="G27" s="82"/>
      <c r="H27" s="119"/>
      <c r="I27" s="21"/>
      <c r="J27" s="21"/>
      <c r="K27" s="21"/>
      <c r="L27" s="82"/>
      <c r="M27" s="119"/>
      <c r="N27" s="21"/>
      <c r="O27" s="21"/>
      <c r="P27" s="21"/>
      <c r="Q27" s="82"/>
      <c r="R27" s="119"/>
      <c r="S27" s="42"/>
      <c r="T27" s="42"/>
      <c r="U27" s="15"/>
      <c r="V27" s="15"/>
      <c r="W27" s="119"/>
    </row>
    <row r="28" spans="1:23" x14ac:dyDescent="0.2">
      <c r="A28" s="69" t="s">
        <v>30</v>
      </c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66"/>
      <c r="T28" s="66"/>
    </row>
    <row r="29" spans="1:23" x14ac:dyDescent="0.2">
      <c r="A29" s="72" t="s">
        <v>31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66"/>
      <c r="T29" s="66"/>
    </row>
    <row r="30" spans="1:23" x14ac:dyDescent="0.2">
      <c r="A30" s="73" t="s">
        <v>32</v>
      </c>
      <c r="B30" s="14" t="s">
        <v>33</v>
      </c>
      <c r="C30" s="71">
        <v>2.0781147000659197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71">
        <v>0</v>
      </c>
      <c r="N30" s="71">
        <v>0</v>
      </c>
      <c r="O30" s="71">
        <v>0</v>
      </c>
      <c r="P30" s="71">
        <v>0</v>
      </c>
      <c r="Q30" s="71">
        <v>0</v>
      </c>
      <c r="R30" s="71">
        <v>1.8787079762689518</v>
      </c>
      <c r="S30" s="71">
        <v>0</v>
      </c>
      <c r="T30" s="71">
        <v>0</v>
      </c>
      <c r="U30" s="71">
        <v>0</v>
      </c>
      <c r="V30" s="71">
        <v>0</v>
      </c>
      <c r="W30" s="71">
        <v>0</v>
      </c>
    </row>
    <row r="31" spans="1:23" x14ac:dyDescent="0.2">
      <c r="A31" s="73" t="s">
        <v>32</v>
      </c>
      <c r="B31" s="14" t="s">
        <v>34</v>
      </c>
      <c r="C31" s="74">
        <v>25.22</v>
      </c>
      <c r="D31" s="27">
        <v>0</v>
      </c>
      <c r="E31" s="30">
        <v>0</v>
      </c>
      <c r="F31" s="30">
        <v>0</v>
      </c>
      <c r="G31" s="30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71">
        <v>0</v>
      </c>
      <c r="N31" s="71">
        <v>0</v>
      </c>
      <c r="O31" s="71">
        <v>0</v>
      </c>
      <c r="P31" s="71">
        <v>0</v>
      </c>
      <c r="Q31" s="71">
        <v>0</v>
      </c>
      <c r="R31" s="74">
        <v>22.8</v>
      </c>
      <c r="S31" s="48">
        <v>0</v>
      </c>
      <c r="T31" s="48">
        <v>0</v>
      </c>
      <c r="U31" s="48">
        <v>0</v>
      </c>
      <c r="V31" s="48">
        <v>0</v>
      </c>
      <c r="W31" s="74">
        <v>0</v>
      </c>
    </row>
    <row r="32" spans="1:23" hidden="1" x14ac:dyDescent="0.2">
      <c r="A32" s="72" t="s">
        <v>35</v>
      </c>
      <c r="C32" s="36"/>
      <c r="D32" s="27">
        <v>0</v>
      </c>
      <c r="E32" s="30">
        <v>0</v>
      </c>
      <c r="F32" s="30">
        <v>0</v>
      </c>
      <c r="G32" s="30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71">
        <v>0</v>
      </c>
      <c r="N32" s="71">
        <v>0</v>
      </c>
      <c r="O32" s="71">
        <v>0</v>
      </c>
      <c r="P32" s="71">
        <v>0</v>
      </c>
      <c r="Q32" s="71">
        <v>0</v>
      </c>
      <c r="R32" s="36"/>
      <c r="S32" s="66"/>
      <c r="T32" s="66"/>
    </row>
    <row r="33" spans="1:23" hidden="1" x14ac:dyDescent="0.2">
      <c r="A33" s="73" t="s">
        <v>36</v>
      </c>
      <c r="B33" s="14" t="s">
        <v>37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1">
        <v>0</v>
      </c>
    </row>
    <row r="34" spans="1:23" hidden="1" x14ac:dyDescent="0.2">
      <c r="A34" s="73" t="s">
        <v>36</v>
      </c>
      <c r="B34" s="14" t="s">
        <v>18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1">
        <v>0</v>
      </c>
      <c r="N34" s="71">
        <v>0</v>
      </c>
      <c r="O34" s="71">
        <v>0</v>
      </c>
      <c r="P34" s="71">
        <v>0</v>
      </c>
      <c r="Q34" s="71">
        <v>0</v>
      </c>
      <c r="R34" s="75">
        <v>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</row>
    <row r="35" spans="1:23" x14ac:dyDescent="0.2">
      <c r="A35" s="72" t="s">
        <v>38</v>
      </c>
      <c r="B35" s="14" t="s">
        <v>18</v>
      </c>
      <c r="C35" s="75">
        <v>5.91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71">
        <v>0</v>
      </c>
      <c r="N35" s="71">
        <v>0</v>
      </c>
      <c r="O35" s="71">
        <v>0</v>
      </c>
      <c r="P35" s="71">
        <v>0</v>
      </c>
      <c r="Q35" s="71">
        <v>0</v>
      </c>
      <c r="R35" s="75">
        <v>5.91</v>
      </c>
      <c r="S35" s="75">
        <v>0</v>
      </c>
      <c r="T35" s="75">
        <v>0</v>
      </c>
      <c r="U35" s="75">
        <v>0</v>
      </c>
      <c r="V35" s="75">
        <v>0</v>
      </c>
      <c r="W35" s="75">
        <v>0</v>
      </c>
    </row>
    <row r="36" spans="1:23" x14ac:dyDescent="0.2">
      <c r="A36" s="72" t="s">
        <v>28</v>
      </c>
      <c r="B36" s="14" t="s">
        <v>18</v>
      </c>
      <c r="C36" s="76">
        <v>31.13</v>
      </c>
      <c r="D36" s="27">
        <v>0</v>
      </c>
      <c r="E36" s="30">
        <v>0</v>
      </c>
      <c r="F36" s="30">
        <v>0</v>
      </c>
      <c r="G36" s="30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71">
        <v>0</v>
      </c>
      <c r="N36" s="71">
        <v>0</v>
      </c>
      <c r="O36" s="71">
        <v>0</v>
      </c>
      <c r="P36" s="71">
        <v>0</v>
      </c>
      <c r="Q36" s="71">
        <v>0</v>
      </c>
      <c r="R36" s="76">
        <v>28.71</v>
      </c>
      <c r="S36" s="76">
        <v>0</v>
      </c>
      <c r="T36" s="76">
        <v>0</v>
      </c>
      <c r="U36" s="76">
        <v>0</v>
      </c>
      <c r="V36" s="76">
        <v>0</v>
      </c>
      <c r="W36" s="76">
        <v>0</v>
      </c>
    </row>
    <row r="37" spans="1:23" x14ac:dyDescent="0.2">
      <c r="A37" s="77"/>
      <c r="B37" s="78" t="s">
        <v>26</v>
      </c>
      <c r="C37" s="36">
        <v>168.1904092</v>
      </c>
      <c r="D37" s="27">
        <v>0</v>
      </c>
      <c r="E37" s="30">
        <v>0</v>
      </c>
      <c r="F37" s="30">
        <v>0</v>
      </c>
      <c r="G37" s="30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71">
        <v>0</v>
      </c>
      <c r="N37" s="71">
        <v>0</v>
      </c>
      <c r="O37" s="71">
        <v>0</v>
      </c>
      <c r="P37" s="71">
        <v>0</v>
      </c>
      <c r="Q37" s="71">
        <v>0</v>
      </c>
      <c r="R37" s="36">
        <v>155.11553640000002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</row>
    <row r="38" spans="1:23" x14ac:dyDescent="0.2">
      <c r="A38" s="79" t="s">
        <v>39</v>
      </c>
      <c r="C38" s="36"/>
      <c r="D38" s="36"/>
      <c r="E38" s="36"/>
      <c r="F38" s="36"/>
      <c r="G38" s="37"/>
      <c r="H38" s="36"/>
      <c r="I38" s="36"/>
      <c r="J38" s="36"/>
      <c r="K38" s="36"/>
      <c r="L38" s="37"/>
      <c r="M38" s="36"/>
      <c r="N38" s="36"/>
      <c r="O38" s="36"/>
      <c r="P38" s="36"/>
      <c r="Q38" s="37"/>
      <c r="R38" s="36"/>
      <c r="S38" s="38"/>
      <c r="T38" s="38"/>
    </row>
    <row r="39" spans="1:23" x14ac:dyDescent="0.2">
      <c r="A39" s="33" t="s">
        <v>40</v>
      </c>
      <c r="B39" s="50" t="s">
        <v>23</v>
      </c>
      <c r="C39" s="80">
        <v>9.8000000000000007</v>
      </c>
      <c r="D39" s="80">
        <v>9.8000000000000007</v>
      </c>
      <c r="E39" s="80">
        <v>9.8000000000000007</v>
      </c>
      <c r="F39" s="80">
        <v>9.8000000000000007</v>
      </c>
      <c r="G39" s="80">
        <v>9.8000000000000007</v>
      </c>
      <c r="H39" s="80">
        <v>9.8000000000000007</v>
      </c>
      <c r="I39" s="80">
        <v>9.8000000000000007</v>
      </c>
      <c r="J39" s="80">
        <v>9.8000000000000007</v>
      </c>
      <c r="K39" s="80">
        <v>9.8000000000000007</v>
      </c>
      <c r="L39" s="80">
        <v>9.8000000000000007</v>
      </c>
      <c r="M39" s="80">
        <v>9.8000000000000007</v>
      </c>
      <c r="N39" s="80">
        <v>9.8000000000000007</v>
      </c>
      <c r="O39" s="80">
        <v>9.8000000000000007</v>
      </c>
      <c r="P39" s="80">
        <v>9.8000000000000007</v>
      </c>
      <c r="Q39" s="80">
        <v>9.8000000000000007</v>
      </c>
      <c r="R39" s="80">
        <v>9.8000000000000007</v>
      </c>
      <c r="S39" s="80">
        <v>9.8000000000000007</v>
      </c>
      <c r="T39" s="80">
        <v>9.8000000000000007</v>
      </c>
      <c r="U39" s="80">
        <v>9.8000000000000007</v>
      </c>
      <c r="V39" s="80">
        <v>9.8000000000000007</v>
      </c>
      <c r="W39" s="80">
        <v>9.8000000000000007</v>
      </c>
    </row>
    <row r="40" spans="1:23" x14ac:dyDescent="0.2">
      <c r="A40" s="33" t="s">
        <v>28</v>
      </c>
      <c r="B40" s="35" t="s">
        <v>26</v>
      </c>
      <c r="C40" s="37">
        <v>3831.8</v>
      </c>
      <c r="D40" s="37">
        <v>3831.8</v>
      </c>
      <c r="E40" s="37">
        <v>3831.8</v>
      </c>
      <c r="F40" s="37">
        <v>3831.8</v>
      </c>
      <c r="G40" s="37">
        <v>3831.8</v>
      </c>
      <c r="H40" s="37">
        <v>3831.8</v>
      </c>
      <c r="I40" s="37">
        <v>3831.8</v>
      </c>
      <c r="J40" s="37">
        <v>3831.8</v>
      </c>
      <c r="K40" s="37">
        <v>3831.8</v>
      </c>
      <c r="L40" s="37">
        <v>3831.8</v>
      </c>
      <c r="M40" s="37">
        <v>3831.8</v>
      </c>
      <c r="N40" s="37">
        <v>3831.8</v>
      </c>
      <c r="O40" s="37">
        <v>3831.8</v>
      </c>
      <c r="P40" s="37">
        <v>3831.8</v>
      </c>
      <c r="Q40" s="37">
        <v>3831.8</v>
      </c>
      <c r="R40" s="37">
        <v>3831.8</v>
      </c>
      <c r="S40" s="37">
        <v>3831.8</v>
      </c>
      <c r="T40" s="37">
        <v>3831.8</v>
      </c>
      <c r="U40" s="37">
        <v>3831.8</v>
      </c>
      <c r="V40" s="37">
        <v>3831.8</v>
      </c>
      <c r="W40" s="37">
        <v>3831.8</v>
      </c>
    </row>
    <row r="41" spans="1:23" x14ac:dyDescent="0.2">
      <c r="A41" s="79" t="s">
        <v>41</v>
      </c>
      <c r="B41" s="35" t="s">
        <v>26</v>
      </c>
      <c r="C41" s="37">
        <v>3999.9904092000002</v>
      </c>
      <c r="D41" s="37">
        <v>3831.8</v>
      </c>
      <c r="E41" s="37">
        <v>3831.8</v>
      </c>
      <c r="F41" s="37">
        <v>3831.8</v>
      </c>
      <c r="G41" s="37">
        <v>3831.8</v>
      </c>
      <c r="H41" s="37">
        <v>3831.8</v>
      </c>
      <c r="I41" s="37">
        <v>3831.8</v>
      </c>
      <c r="J41" s="37">
        <v>3831.8</v>
      </c>
      <c r="K41" s="37">
        <v>3831.8</v>
      </c>
      <c r="L41" s="37">
        <v>3831.8</v>
      </c>
      <c r="M41" s="37">
        <v>3831.8000000000202</v>
      </c>
      <c r="N41" s="37">
        <v>3831.8000000073193</v>
      </c>
      <c r="O41" s="37">
        <v>3831.8000027266371</v>
      </c>
      <c r="P41" s="37">
        <v>3831.8010331185428</v>
      </c>
      <c r="Q41" s="37">
        <v>3832.1975659197478</v>
      </c>
      <c r="R41" s="37">
        <v>3986.9155364000003</v>
      </c>
      <c r="S41" s="37">
        <v>3831.8</v>
      </c>
      <c r="T41" s="37">
        <v>3831.8</v>
      </c>
      <c r="U41" s="37">
        <v>3831.8</v>
      </c>
      <c r="V41" s="37">
        <v>3831.8</v>
      </c>
      <c r="W41" s="37">
        <v>3831.8</v>
      </c>
    </row>
    <row r="42" spans="1:23" x14ac:dyDescent="0.2">
      <c r="A42" s="33"/>
      <c r="B42" s="35"/>
      <c r="C42" s="75"/>
      <c r="D42" s="75"/>
      <c r="E42" s="75"/>
      <c r="F42" s="75"/>
      <c r="G42" s="76"/>
      <c r="H42" s="75"/>
      <c r="I42" s="75"/>
      <c r="J42" s="75"/>
      <c r="K42" s="75"/>
      <c r="L42" s="76"/>
      <c r="M42" s="75"/>
      <c r="N42" s="75"/>
      <c r="O42" s="75"/>
      <c r="P42" s="75"/>
      <c r="Q42" s="76"/>
      <c r="R42" s="75"/>
      <c r="S42" s="81"/>
      <c r="T42" s="81"/>
    </row>
    <row r="43" spans="1:23" x14ac:dyDescent="0.2">
      <c r="A43" s="57" t="s">
        <v>42</v>
      </c>
      <c r="B43" s="68"/>
      <c r="C43" s="21"/>
      <c r="D43" s="21"/>
      <c r="E43" s="21"/>
      <c r="F43" s="21"/>
      <c r="G43" s="82"/>
      <c r="H43" s="21"/>
      <c r="I43" s="21"/>
      <c r="J43" s="21"/>
      <c r="K43" s="21"/>
      <c r="L43" s="82"/>
      <c r="M43" s="21"/>
      <c r="N43" s="21"/>
      <c r="O43" s="21"/>
      <c r="P43" s="21"/>
      <c r="Q43" s="82"/>
      <c r="R43" s="21"/>
      <c r="S43" s="83"/>
      <c r="T43" s="83"/>
      <c r="U43" s="15"/>
      <c r="V43" s="15"/>
      <c r="W43" s="15"/>
    </row>
    <row r="44" spans="1:23" x14ac:dyDescent="0.2">
      <c r="A44" s="84" t="s">
        <v>43</v>
      </c>
      <c r="B44" s="85" t="s">
        <v>26</v>
      </c>
      <c r="C44" s="86">
        <v>17692.742072280002</v>
      </c>
      <c r="D44" s="86">
        <v>17902.842828587578</v>
      </c>
      <c r="E44" s="86">
        <v>18134.937916125251</v>
      </c>
      <c r="F44" s="86">
        <v>18369.511449252477</v>
      </c>
      <c r="G44" s="87">
        <v>18606.589894244815</v>
      </c>
      <c r="H44" s="86">
        <v>18846.2</v>
      </c>
      <c r="I44" s="86">
        <v>17723.876389167563</v>
      </c>
      <c r="J44" s="86">
        <v>16657.096048792482</v>
      </c>
      <c r="K44" s="86">
        <v>15643.110168403946</v>
      </c>
      <c r="L44" s="87">
        <v>14679.305974875395</v>
      </c>
      <c r="M44" s="86">
        <v>13763.200000000979</v>
      </c>
      <c r="N44" s="86">
        <v>13763.20000016877</v>
      </c>
      <c r="O44" s="86">
        <v>13763.200028280828</v>
      </c>
      <c r="P44" s="86">
        <v>13763.2044269664</v>
      </c>
      <c r="Q44" s="87">
        <v>13763.763896983077</v>
      </c>
      <c r="R44" s="86">
        <v>13777.38785784</v>
      </c>
      <c r="S44" s="86">
        <v>13604.904485741186</v>
      </c>
      <c r="T44" s="86">
        <v>13446.132982588868</v>
      </c>
      <c r="U44" s="86">
        <v>13289.740482817906</v>
      </c>
      <c r="V44" s="86">
        <v>13134.768881841257</v>
      </c>
      <c r="W44" s="88">
        <v>12981.200000001001</v>
      </c>
    </row>
    <row r="45" spans="1:23" x14ac:dyDescent="0.2">
      <c r="A45" s="89" t="s">
        <v>44</v>
      </c>
      <c r="B45" s="35" t="s">
        <v>26</v>
      </c>
      <c r="C45" s="36">
        <v>19.542072280000014</v>
      </c>
      <c r="D45" s="36">
        <v>0</v>
      </c>
      <c r="E45" s="36">
        <v>0</v>
      </c>
      <c r="F45" s="36">
        <v>0</v>
      </c>
      <c r="G45" s="37">
        <v>0</v>
      </c>
      <c r="H45" s="36">
        <v>0</v>
      </c>
      <c r="I45" s="36">
        <v>0</v>
      </c>
      <c r="J45" s="36">
        <v>0</v>
      </c>
      <c r="K45" s="36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6">
        <v>14.187857839999964</v>
      </c>
      <c r="S45" s="36">
        <v>0</v>
      </c>
      <c r="T45" s="36">
        <v>0</v>
      </c>
      <c r="U45" s="36">
        <v>0</v>
      </c>
      <c r="V45" s="36">
        <v>0</v>
      </c>
      <c r="W45" s="90">
        <f>U45</f>
        <v>0</v>
      </c>
    </row>
    <row r="46" spans="1:23" x14ac:dyDescent="0.2">
      <c r="A46" s="91" t="s">
        <v>45</v>
      </c>
      <c r="B46" s="92" t="s">
        <v>26</v>
      </c>
      <c r="C46" s="93">
        <v>17673.2</v>
      </c>
      <c r="D46" s="93">
        <v>17902.842828587578</v>
      </c>
      <c r="E46" s="93">
        <v>18134.937916125251</v>
      </c>
      <c r="F46" s="93">
        <v>18369.511449252477</v>
      </c>
      <c r="G46" s="83">
        <v>18606.589894244815</v>
      </c>
      <c r="H46" s="93">
        <v>18846.2</v>
      </c>
      <c r="I46" s="93">
        <v>17723.876389167563</v>
      </c>
      <c r="J46" s="93">
        <v>16657.096048792482</v>
      </c>
      <c r="K46" s="93">
        <v>15643.110168403946</v>
      </c>
      <c r="L46" s="83">
        <v>14679.305974875395</v>
      </c>
      <c r="M46" s="93">
        <v>13763.2</v>
      </c>
      <c r="N46" s="93">
        <v>13763.2</v>
      </c>
      <c r="O46" s="93">
        <v>13763.2</v>
      </c>
      <c r="P46" s="93">
        <v>13763.2</v>
      </c>
      <c r="Q46" s="83">
        <v>13763.2</v>
      </c>
      <c r="R46" s="93">
        <v>13763.2</v>
      </c>
      <c r="S46" s="94">
        <v>13603.943022838361</v>
      </c>
      <c r="T46" s="94">
        <v>13446.127522503924</v>
      </c>
      <c r="U46" s="9">
        <v>13289.740451810441</v>
      </c>
      <c r="V46" s="9">
        <v>13134.768881665168</v>
      </c>
      <c r="W46" s="95">
        <v>12981.2</v>
      </c>
    </row>
    <row r="47" spans="1:23" x14ac:dyDescent="0.2">
      <c r="A47" s="33"/>
      <c r="B47" s="35"/>
      <c r="C47" s="31"/>
      <c r="D47" s="31"/>
      <c r="E47" s="31"/>
      <c r="F47" s="31"/>
      <c r="G47" s="38"/>
      <c r="H47" s="31"/>
      <c r="I47" s="31"/>
      <c r="J47" s="31"/>
      <c r="K47" s="31"/>
      <c r="L47" s="38"/>
      <c r="M47" s="31"/>
      <c r="N47" s="31"/>
      <c r="O47" s="31"/>
      <c r="P47" s="31"/>
      <c r="Q47" s="38"/>
      <c r="R47" s="31"/>
      <c r="S47" s="96"/>
      <c r="T47" s="96"/>
    </row>
    <row r="48" spans="1:23" x14ac:dyDescent="0.2">
      <c r="A48" s="84" t="s">
        <v>60</v>
      </c>
      <c r="B48" s="85" t="s">
        <v>26</v>
      </c>
      <c r="C48" s="97">
        <v>131985.13845234044</v>
      </c>
      <c r="D48" s="62"/>
      <c r="E48" s="98"/>
      <c r="F48" s="99"/>
      <c r="G48" s="100"/>
      <c r="H48" s="98"/>
      <c r="I48" s="98"/>
      <c r="J48" s="101"/>
      <c r="K48" s="62"/>
      <c r="L48" s="62"/>
      <c r="M48" s="62"/>
      <c r="N48" s="62"/>
      <c r="O48" s="101"/>
      <c r="P48" s="62"/>
      <c r="Q48" s="96"/>
      <c r="R48" s="96"/>
      <c r="S48"/>
      <c r="T48"/>
    </row>
    <row r="49" spans="1:20" x14ac:dyDescent="0.2">
      <c r="A49" s="91" t="s">
        <v>46</v>
      </c>
      <c r="B49" s="16" t="s">
        <v>47</v>
      </c>
      <c r="C49" s="102">
        <v>337.55789885509063</v>
      </c>
      <c r="D49" s="62"/>
      <c r="E49" s="98"/>
      <c r="F49" s="98"/>
      <c r="G49" s="98"/>
      <c r="H49" s="98"/>
      <c r="I49" s="98"/>
      <c r="J49" s="101"/>
      <c r="K49" s="62"/>
      <c r="L49" s="62"/>
      <c r="M49" s="62"/>
      <c r="N49" s="62"/>
      <c r="O49" s="101"/>
      <c r="P49" s="62"/>
      <c r="Q49" s="96"/>
      <c r="R49" s="96"/>
      <c r="S49"/>
      <c r="T49"/>
    </row>
    <row r="50" spans="1:20" x14ac:dyDescent="0.2">
      <c r="A50" s="2" t="s">
        <v>61</v>
      </c>
      <c r="B50" s="85" t="s">
        <v>26</v>
      </c>
      <c r="C50" s="103">
        <v>20.43300110861157</v>
      </c>
      <c r="D50" s="104"/>
      <c r="E50" s="105"/>
      <c r="F50" s="105"/>
      <c r="G50" s="105"/>
      <c r="H50" s="105"/>
      <c r="I50" s="105"/>
      <c r="J50" s="104"/>
      <c r="K50" s="104"/>
      <c r="L50" s="104"/>
      <c r="M50" s="104"/>
      <c r="N50" s="104"/>
      <c r="O50" s="104"/>
      <c r="P50" s="104"/>
      <c r="Q50" s="96"/>
      <c r="R50" s="96"/>
      <c r="S50"/>
      <c r="T50"/>
    </row>
    <row r="51" spans="1:20" x14ac:dyDescent="0.2">
      <c r="A51" s="8" t="s">
        <v>48</v>
      </c>
      <c r="B51" s="16" t="s">
        <v>47</v>
      </c>
      <c r="C51" s="102">
        <v>5.2258314855784069E-2</v>
      </c>
      <c r="D51" s="108"/>
      <c r="E51" s="106"/>
      <c r="F51" s="107"/>
      <c r="G51" s="107"/>
      <c r="H51" s="106"/>
      <c r="I51" s="106"/>
      <c r="J51" s="109"/>
      <c r="K51" s="108"/>
      <c r="L51" s="108"/>
      <c r="M51" s="108"/>
      <c r="N51" s="108"/>
      <c r="O51" s="109"/>
      <c r="P51" s="108"/>
      <c r="Q51" s="96"/>
      <c r="R51" s="96"/>
      <c r="S51"/>
      <c r="T51"/>
    </row>
    <row r="52" spans="1:20" x14ac:dyDescent="0.2">
      <c r="A52" s="2" t="s">
        <v>62</v>
      </c>
      <c r="B52" s="85" t="s">
        <v>26</v>
      </c>
      <c r="C52" s="103">
        <v>131964.7054512318</v>
      </c>
      <c r="D52" s="110"/>
      <c r="E52" s="111"/>
      <c r="F52" s="110"/>
      <c r="G52" s="110"/>
      <c r="H52" s="110"/>
      <c r="I52" s="110"/>
      <c r="J52" s="111"/>
      <c r="K52" s="110"/>
      <c r="L52" s="110"/>
      <c r="M52" s="110"/>
      <c r="N52" s="110"/>
      <c r="O52" s="111"/>
      <c r="P52" s="110"/>
      <c r="Q52" s="96"/>
      <c r="R52" s="96"/>
      <c r="S52"/>
      <c r="T52"/>
    </row>
    <row r="53" spans="1:20" x14ac:dyDescent="0.2">
      <c r="A53" s="8" t="s">
        <v>49</v>
      </c>
      <c r="B53" s="16" t="s">
        <v>47</v>
      </c>
      <c r="C53" s="102">
        <v>337.50564054023477</v>
      </c>
      <c r="D53" s="108"/>
      <c r="E53" s="109"/>
      <c r="F53" s="108"/>
      <c r="G53" s="108"/>
      <c r="H53" s="108"/>
      <c r="I53" s="108"/>
      <c r="J53" s="109"/>
      <c r="K53" s="108"/>
      <c r="L53" s="108"/>
      <c r="M53" s="108"/>
      <c r="N53" s="108"/>
      <c r="O53" s="109"/>
      <c r="P53" s="108"/>
      <c r="Q53" s="96"/>
      <c r="R53" s="96"/>
      <c r="S53"/>
      <c r="T53"/>
    </row>
    <row r="54" spans="1:20" x14ac:dyDescent="0.2">
      <c r="A54" s="33"/>
      <c r="B54" s="35"/>
      <c r="C54" s="112"/>
      <c r="D54" s="113"/>
      <c r="E54" s="109"/>
      <c r="F54" s="118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66"/>
      <c r="T54" s="66"/>
    </row>
    <row r="55" spans="1:20" x14ac:dyDescent="0.2">
      <c r="A55" s="115" t="s">
        <v>50</v>
      </c>
      <c r="C55" s="108"/>
      <c r="D55" s="116"/>
    </row>
    <row r="56" spans="1:20" x14ac:dyDescent="0.2">
      <c r="A56" s="6" t="s">
        <v>51</v>
      </c>
      <c r="B56" s="50"/>
      <c r="C56" s="110"/>
      <c r="D56" s="110"/>
    </row>
    <row r="57" spans="1:20" x14ac:dyDescent="0.2">
      <c r="A57" t="s">
        <v>52</v>
      </c>
      <c r="C57" s="108"/>
      <c r="D57" s="108"/>
    </row>
    <row r="58" spans="1:20" x14ac:dyDescent="0.2">
      <c r="C58" s="109"/>
      <c r="D58" s="109"/>
      <c r="E58" s="5"/>
      <c r="F58" s="5"/>
      <c r="H58" s="5"/>
      <c r="I58" s="5"/>
      <c r="J58" s="5"/>
      <c r="K58" s="5"/>
      <c r="M58" s="5"/>
      <c r="N58" s="5"/>
      <c r="O58" s="5"/>
      <c r="P58" s="5"/>
      <c r="R58" s="5"/>
      <c r="S58" s="77"/>
      <c r="T58" s="77"/>
    </row>
    <row r="64" spans="1:20" x14ac:dyDescent="0.2">
      <c r="C64" s="5"/>
      <c r="D64" s="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opLeftCell="A11" zoomScale="75" workbookViewId="0">
      <selection activeCell="D52" sqref="D52"/>
    </sheetView>
  </sheetViews>
  <sheetFormatPr defaultRowHeight="12.75" x14ac:dyDescent="0.2"/>
  <cols>
    <col min="1" max="1" width="36.42578125" customWidth="1"/>
    <col min="2" max="2" width="28.28515625" style="14" customWidth="1"/>
    <col min="3" max="3" width="11.42578125" customWidth="1"/>
    <col min="4" max="4" width="12.28515625" customWidth="1"/>
    <col min="5" max="5" width="9.42578125" customWidth="1"/>
    <col min="6" max="6" width="9.28515625" customWidth="1"/>
    <col min="7" max="7" width="9.85546875" style="5" customWidth="1"/>
    <col min="8" max="8" width="9.5703125" customWidth="1"/>
    <col min="9" max="9" width="10.5703125" customWidth="1"/>
    <col min="10" max="10" width="10" customWidth="1"/>
    <col min="11" max="11" width="10.140625" customWidth="1"/>
    <col min="12" max="12" width="9.42578125" style="5" customWidth="1"/>
    <col min="13" max="13" width="11.5703125" customWidth="1"/>
    <col min="14" max="14" width="9.5703125" customWidth="1"/>
    <col min="15" max="15" width="10.42578125" customWidth="1"/>
    <col min="16" max="16" width="9.42578125" customWidth="1"/>
    <col min="17" max="17" width="10.140625" style="5" customWidth="1"/>
    <col min="18" max="18" width="9.28515625" customWidth="1"/>
    <col min="19" max="20" width="10.28515625" style="6" customWidth="1"/>
  </cols>
  <sheetData>
    <row r="1" spans="1:23" x14ac:dyDescent="0.2">
      <c r="A1" s="1" t="s">
        <v>0</v>
      </c>
      <c r="B1" s="1" t="s">
        <v>55</v>
      </c>
      <c r="E1" s="2" t="s">
        <v>2</v>
      </c>
      <c r="F1" s="3">
        <v>533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10284</v>
      </c>
      <c r="G2" s="10" t="s">
        <v>7</v>
      </c>
    </row>
    <row r="3" spans="1:23" x14ac:dyDescent="0.2">
      <c r="A3" s="11" t="s">
        <v>8</v>
      </c>
      <c r="B3" s="12"/>
      <c r="D3" s="6"/>
      <c r="E3" s="6"/>
      <c r="F3" s="6"/>
    </row>
    <row r="4" spans="1:23" x14ac:dyDescent="0.2">
      <c r="A4" s="13" t="s">
        <v>9</v>
      </c>
      <c r="B4" s="12"/>
      <c r="D4" s="6"/>
      <c r="E4" s="6"/>
      <c r="F4" s="6"/>
    </row>
    <row r="6" spans="1:23" x14ac:dyDescent="0.2">
      <c r="A6" s="15"/>
      <c r="B6" s="16"/>
      <c r="C6" s="17">
        <v>2000</v>
      </c>
      <c r="D6" s="18">
        <v>2001</v>
      </c>
      <c r="E6" s="18">
        <v>2002</v>
      </c>
      <c r="F6" s="18">
        <v>2003</v>
      </c>
      <c r="G6" s="18">
        <v>2004</v>
      </c>
      <c r="H6" s="17">
        <v>2005</v>
      </c>
      <c r="I6" s="18">
        <v>2006</v>
      </c>
      <c r="J6" s="18">
        <v>2007</v>
      </c>
      <c r="K6" s="18">
        <v>2008</v>
      </c>
      <c r="L6" s="18">
        <v>2009</v>
      </c>
      <c r="M6" s="17">
        <v>2010</v>
      </c>
      <c r="N6" s="18">
        <v>2011</v>
      </c>
      <c r="O6" s="18">
        <v>2012</v>
      </c>
      <c r="P6" s="18">
        <v>2013</v>
      </c>
      <c r="Q6" s="18">
        <v>2014</v>
      </c>
      <c r="R6" s="17">
        <v>2015</v>
      </c>
      <c r="S6" s="18">
        <v>2016</v>
      </c>
      <c r="T6" s="17">
        <v>2017</v>
      </c>
      <c r="U6" s="18">
        <v>2018</v>
      </c>
      <c r="V6" s="17">
        <v>2019</v>
      </c>
      <c r="W6" s="18">
        <v>2020</v>
      </c>
    </row>
    <row r="7" spans="1:23" x14ac:dyDescent="0.2">
      <c r="A7" s="19" t="s">
        <v>10</v>
      </c>
      <c r="B7" s="20"/>
      <c r="C7" s="21"/>
      <c r="D7" s="22"/>
      <c r="E7" s="22"/>
      <c r="F7" s="22"/>
      <c r="G7" s="23"/>
      <c r="H7" s="22"/>
      <c r="I7" s="22"/>
      <c r="J7" s="22"/>
      <c r="K7" s="22"/>
      <c r="L7" s="23"/>
      <c r="M7" s="22"/>
      <c r="N7" s="22"/>
      <c r="O7" s="22"/>
      <c r="P7" s="22"/>
      <c r="Q7" s="23"/>
      <c r="R7" s="22"/>
      <c r="S7" s="24"/>
      <c r="T7" s="24"/>
      <c r="U7" s="24"/>
      <c r="V7" s="24"/>
      <c r="W7" s="24"/>
    </row>
    <row r="8" spans="1:23" x14ac:dyDescent="0.2">
      <c r="A8" s="25" t="s">
        <v>11</v>
      </c>
      <c r="B8" s="14" t="s">
        <v>12</v>
      </c>
      <c r="C8" s="26">
        <v>108.19249683585858</v>
      </c>
      <c r="D8" s="27">
        <v>126.24872727521206</v>
      </c>
      <c r="E8" s="27">
        <v>147.31835944956441</v>
      </c>
      <c r="F8" s="27">
        <v>171.90429954672675</v>
      </c>
      <c r="G8" s="27">
        <v>200.59338369680802</v>
      </c>
      <c r="H8" s="27">
        <v>234.07038502837153</v>
      </c>
      <c r="I8" s="27">
        <v>233.86584032071738</v>
      </c>
      <c r="J8" s="27">
        <v>233.66147435646738</v>
      </c>
      <c r="K8" s="27">
        <v>233.45728697942485</v>
      </c>
      <c r="L8" s="27">
        <v>233.2532780335296</v>
      </c>
      <c r="M8" s="27">
        <v>233.04944736285776</v>
      </c>
      <c r="N8" s="27">
        <v>211.69833576859676</v>
      </c>
      <c r="O8" s="27">
        <v>192.30333250872198</v>
      </c>
      <c r="P8" s="27">
        <v>174.68522631364857</v>
      </c>
      <c r="Q8" s="27">
        <v>158.68122457454868</v>
      </c>
      <c r="R8" s="27">
        <v>144.14344912756363</v>
      </c>
      <c r="S8" s="28">
        <v>83.775768452272274</v>
      </c>
      <c r="T8" s="28">
        <v>48.690241715789902</v>
      </c>
      <c r="U8" s="28">
        <v>28.298631956956342</v>
      </c>
      <c r="V8" s="28">
        <v>16.447085543540709</v>
      </c>
      <c r="W8" s="29">
        <v>9.5589999999999993</v>
      </c>
    </row>
    <row r="9" spans="1:23" x14ac:dyDescent="0.2">
      <c r="A9" s="25" t="s">
        <v>13</v>
      </c>
      <c r="B9" s="14" t="s">
        <v>12</v>
      </c>
      <c r="C9" s="26">
        <v>47.902643164141409</v>
      </c>
      <c r="D9" s="30">
        <v>52.578307100213657</v>
      </c>
      <c r="E9" s="30">
        <v>57.710351557255812</v>
      </c>
      <c r="F9" s="30">
        <v>63.343322760738424</v>
      </c>
      <c r="G9" s="30">
        <v>69.526114988059092</v>
      </c>
      <c r="H9" s="30">
        <v>76.312394971628464</v>
      </c>
      <c r="I9" s="30">
        <v>76.200432452454834</v>
      </c>
      <c r="J9" s="30">
        <v>76.088634200248634</v>
      </c>
      <c r="K9" s="30">
        <v>75.976999974003888</v>
      </c>
      <c r="L9" s="30">
        <v>75.865529533068212</v>
      </c>
      <c r="M9" s="30">
        <v>75.754222637142277</v>
      </c>
      <c r="N9" s="30">
        <v>69.261503143891503</v>
      </c>
      <c r="O9" s="30">
        <v>63.32525964564843</v>
      </c>
      <c r="P9" s="30">
        <v>57.897797869875689</v>
      </c>
      <c r="Q9" s="30">
        <v>52.935511310001147</v>
      </c>
      <c r="R9" s="30">
        <v>48.398530872436389</v>
      </c>
      <c r="S9" s="31">
        <v>26.068345220411498</v>
      </c>
      <c r="T9" s="31">
        <v>14.040893603189279</v>
      </c>
      <c r="U9" s="31">
        <v>7.5626853760443478</v>
      </c>
      <c r="V9" s="31">
        <v>4.07340242817906</v>
      </c>
      <c r="W9" s="26">
        <v>2.19401</v>
      </c>
    </row>
    <row r="10" spans="1:23" x14ac:dyDescent="0.2">
      <c r="A10" s="32" t="s">
        <v>14</v>
      </c>
      <c r="B10" s="14" t="s">
        <v>12</v>
      </c>
      <c r="C10" s="26">
        <v>156.09514000000001</v>
      </c>
      <c r="D10" s="30">
        <v>179.09812079327449</v>
      </c>
      <c r="E10" s="30">
        <v>205.49093887024503</v>
      </c>
      <c r="F10" s="30">
        <v>235.77313804713285</v>
      </c>
      <c r="G10" s="30">
        <v>270.5178774802007</v>
      </c>
      <c r="H10" s="30">
        <v>310.38278000000003</v>
      </c>
      <c r="I10" s="30">
        <v>310.0663133179811</v>
      </c>
      <c r="J10" s="30">
        <v>309.75016930579852</v>
      </c>
      <c r="K10" s="30">
        <v>309.43434763445771</v>
      </c>
      <c r="L10" s="30">
        <v>309.11884797529956</v>
      </c>
      <c r="M10" s="30">
        <v>308.80367000000001</v>
      </c>
      <c r="N10" s="30">
        <v>280.96424066359288</v>
      </c>
      <c r="O10" s="30">
        <v>255.63460606432992</v>
      </c>
      <c r="P10" s="30">
        <v>232.58850187953124</v>
      </c>
      <c r="Q10" s="30">
        <v>211.62006208561294</v>
      </c>
      <c r="R10" s="30">
        <v>192.54198000000002</v>
      </c>
      <c r="S10" s="31">
        <v>110.06523570814825</v>
      </c>
      <c r="T10" s="31">
        <v>62.917999033199052</v>
      </c>
      <c r="U10" s="31">
        <v>35.966620857820701</v>
      </c>
      <c r="V10" s="31">
        <v>20.560059693691922</v>
      </c>
      <c r="W10" s="26">
        <v>11.75301</v>
      </c>
    </row>
    <row r="11" spans="1:23" s="14" customFormat="1" x14ac:dyDescent="0.2">
      <c r="A11" s="33" t="s">
        <v>15</v>
      </c>
      <c r="C11" s="34">
        <v>3.343166962228105E-2</v>
      </c>
      <c r="D11" s="34">
        <v>3.8358332004008178E-2</v>
      </c>
      <c r="E11" s="34">
        <v>4.4011012634233092E-2</v>
      </c>
      <c r="F11" s="34">
        <v>5.0496701287434109E-2</v>
      </c>
      <c r="G11" s="34">
        <v>5.7938154300247742E-2</v>
      </c>
      <c r="H11" s="34">
        <v>6.6476218012970448E-2</v>
      </c>
      <c r="I11" s="34">
        <v>6.6408438775514889E-2</v>
      </c>
      <c r="J11" s="34">
        <v>6.6340728645857119E-2</v>
      </c>
      <c r="K11" s="34">
        <v>6.6273087553534671E-2</v>
      </c>
      <c r="L11" s="34">
        <v>6.6205515428157058E-2</v>
      </c>
      <c r="M11" s="34">
        <v>6.6138012199405447E-2</v>
      </c>
      <c r="N11" s="34">
        <v>6.0175503667444737E-2</v>
      </c>
      <c r="O11" s="34">
        <v>5.4750530310967022E-2</v>
      </c>
      <c r="P11" s="34">
        <v>4.9814631978790519E-2</v>
      </c>
      <c r="Q11" s="34">
        <v>4.5323717324529229E-2</v>
      </c>
      <c r="R11" s="34">
        <v>4.1237669947826981E-2</v>
      </c>
      <c r="S11" s="34">
        <v>2.3573216930990314E-2</v>
      </c>
      <c r="T11" s="34">
        <v>1.3475459626564346E-2</v>
      </c>
      <c r="U11" s="34">
        <v>7.7031494122655215E-3</v>
      </c>
      <c r="V11" s="34">
        <v>4.4034498645754453E-3</v>
      </c>
      <c r="W11" s="34">
        <v>2.5172003906551183E-3</v>
      </c>
    </row>
    <row r="12" spans="1:23" s="14" customFormat="1" x14ac:dyDescent="0.2">
      <c r="A12" s="35"/>
      <c r="B12" s="35"/>
      <c r="C12" s="36"/>
      <c r="D12" s="36"/>
      <c r="E12" s="36"/>
      <c r="F12" s="36"/>
      <c r="G12" s="37"/>
      <c r="H12" s="36"/>
      <c r="I12" s="36"/>
      <c r="J12" s="36"/>
      <c r="K12" s="36"/>
      <c r="L12" s="37"/>
      <c r="M12" s="36"/>
      <c r="N12" s="36"/>
      <c r="O12" s="36"/>
      <c r="P12" s="36"/>
      <c r="Q12" s="37"/>
      <c r="R12" s="36"/>
      <c r="S12" s="38"/>
      <c r="T12" s="38"/>
    </row>
    <row r="13" spans="1:23" x14ac:dyDescent="0.2">
      <c r="A13" s="39" t="s">
        <v>16</v>
      </c>
      <c r="B13" s="40"/>
      <c r="C13" s="16"/>
      <c r="D13" s="16"/>
      <c r="E13" s="16"/>
      <c r="F13" s="16"/>
      <c r="G13" s="41"/>
      <c r="H13" s="16"/>
      <c r="I13" s="16"/>
      <c r="J13" s="16"/>
      <c r="K13" s="16"/>
      <c r="L13" s="41"/>
      <c r="M13" s="16"/>
      <c r="N13" s="16"/>
      <c r="O13" s="16"/>
      <c r="P13" s="16"/>
      <c r="Q13" s="41"/>
      <c r="R13" s="16"/>
      <c r="S13" s="42"/>
      <c r="T13" s="42"/>
      <c r="U13" s="15"/>
      <c r="V13" s="15"/>
      <c r="W13" s="15"/>
    </row>
    <row r="14" spans="1:23" x14ac:dyDescent="0.2">
      <c r="A14" s="43" t="s">
        <v>17</v>
      </c>
      <c r="B14" s="14" t="s">
        <v>18</v>
      </c>
      <c r="C14" s="44">
        <v>28.131746460990694</v>
      </c>
      <c r="D14" s="45">
        <v>26.890686672292031</v>
      </c>
      <c r="E14" s="45">
        <v>25.704377462312699</v>
      </c>
      <c r="F14" s="45">
        <v>24.570403455180081</v>
      </c>
      <c r="G14" s="45">
        <v>23.486455831714515</v>
      </c>
      <c r="H14" s="45">
        <v>22.450327628575522</v>
      </c>
      <c r="I14" s="45">
        <v>22.368864908280578</v>
      </c>
      <c r="J14" s="45">
        <v>22.28769778165837</v>
      </c>
      <c r="K14" s="45">
        <v>22.206825176124788</v>
      </c>
      <c r="L14" s="45">
        <v>22.126246022987676</v>
      </c>
      <c r="M14" s="45">
        <v>22.045959257432703</v>
      </c>
      <c r="N14" s="45">
        <v>22.259664853073335</v>
      </c>
      <c r="O14" s="45">
        <v>22.475442033854577</v>
      </c>
      <c r="P14" s="45">
        <v>22.693310880977304</v>
      </c>
      <c r="Q14" s="45">
        <v>22.913291670302328</v>
      </c>
      <c r="R14" s="45">
        <v>23.135404874237356</v>
      </c>
      <c r="S14" s="46">
        <v>23.817951847846484</v>
      </c>
      <c r="T14" s="46">
        <v>24.520635506926016</v>
      </c>
      <c r="U14" s="46">
        <v>25.244049929418441</v>
      </c>
      <c r="V14" s="46">
        <v>25.988806719914432</v>
      </c>
      <c r="W14" s="47">
        <v>26.755535526728739</v>
      </c>
    </row>
    <row r="15" spans="1:23" x14ac:dyDescent="0.2">
      <c r="A15" s="43" t="s">
        <v>13</v>
      </c>
      <c r="B15" s="14" t="s">
        <v>18</v>
      </c>
      <c r="C15" s="44">
        <v>28.488066928916997</v>
      </c>
      <c r="D15" s="45">
        <v>27.27228960438071</v>
      </c>
      <c r="E15" s="45">
        <v>26.10839767124514</v>
      </c>
      <c r="F15" s="45">
        <v>24.99417683106395</v>
      </c>
      <c r="G15" s="45">
        <v>23.927507284390956</v>
      </c>
      <c r="H15" s="45">
        <v>22.906359697872524</v>
      </c>
      <c r="I15" s="45">
        <v>22.82680653406484</v>
      </c>
      <c r="J15" s="45">
        <v>22.747529656229929</v>
      </c>
      <c r="K15" s="45">
        <v>22.668528104834127</v>
      </c>
      <c r="L15" s="45">
        <v>22.589800923676204</v>
      </c>
      <c r="M15" s="45">
        <v>22.511347159875793</v>
      </c>
      <c r="N15" s="45">
        <v>22.724127910088583</v>
      </c>
      <c r="O15" s="45">
        <v>22.938919897005228</v>
      </c>
      <c r="P15" s="45">
        <v>23.15574213114747</v>
      </c>
      <c r="Q15" s="45">
        <v>23.37461380272746</v>
      </c>
      <c r="R15" s="45">
        <v>23.595554283346207</v>
      </c>
      <c r="S15" s="48">
        <v>23.823977767243019</v>
      </c>
      <c r="T15" s="48">
        <v>24.054612569736928</v>
      </c>
      <c r="U15" s="48">
        <v>24.287480098127457</v>
      </c>
      <c r="V15" s="48">
        <v>24.522601966953587</v>
      </c>
      <c r="W15" s="49">
        <v>24.76</v>
      </c>
    </row>
    <row r="16" spans="1:23" s="6" customFormat="1" x14ac:dyDescent="0.2">
      <c r="A16" s="33" t="s">
        <v>19</v>
      </c>
      <c r="B16" s="50" t="s">
        <v>18</v>
      </c>
      <c r="C16" s="51">
        <v>28.241094466490118</v>
      </c>
      <c r="D16" s="45">
        <v>27.001163010392428</v>
      </c>
      <c r="E16" s="45">
        <v>25.815671017242778</v>
      </c>
      <c r="F16" s="45">
        <v>24.682228310462051</v>
      </c>
      <c r="G16" s="45">
        <v>23.598549654698878</v>
      </c>
      <c r="H16" s="45">
        <v>22.562450148361972</v>
      </c>
      <c r="I16" s="45">
        <v>22.481405167764933</v>
      </c>
      <c r="J16" s="45">
        <v>22.400651303107733</v>
      </c>
      <c r="K16" s="45">
        <v>22.320187508693405</v>
      </c>
      <c r="L16" s="45">
        <v>22.24001274258115</v>
      </c>
      <c r="M16" s="45">
        <v>22.160125966572867</v>
      </c>
      <c r="N16" s="45">
        <v>22.374141054542914</v>
      </c>
      <c r="O16" s="45">
        <v>22.590223028682651</v>
      </c>
      <c r="P16" s="45">
        <v>22.808391850287695</v>
      </c>
      <c r="Q16" s="45">
        <v>23.028667673433187</v>
      </c>
      <c r="R16" s="45">
        <v>23.251070846835582</v>
      </c>
      <c r="S16" s="46">
        <v>23.846204056467769</v>
      </c>
      <c r="T16" s="46">
        <v>24.45657026502462</v>
      </c>
      <c r="U16" s="46">
        <v>25.082559375560582</v>
      </c>
      <c r="V16" s="46">
        <v>25.724571271068566</v>
      </c>
      <c r="W16" s="52">
        <v>26.383016069925922</v>
      </c>
    </row>
    <row r="17" spans="1:25" hidden="1" x14ac:dyDescent="0.2">
      <c r="A17" s="53" t="s">
        <v>19</v>
      </c>
      <c r="B17" s="54" t="s">
        <v>20</v>
      </c>
      <c r="C17" s="55"/>
      <c r="D17" s="56">
        <v>27.782626415331201</v>
      </c>
      <c r="E17" s="56">
        <v>26.562824099728484</v>
      </c>
      <c r="F17" s="56">
        <v>25.396577472738731</v>
      </c>
      <c r="G17" s="56">
        <v>24.281535160089142</v>
      </c>
      <c r="H17" s="56">
        <v>23.215449025110875</v>
      </c>
      <c r="I17" s="56">
        <v>23.132058453456658</v>
      </c>
      <c r="J17" s="56">
        <v>23.048967423173938</v>
      </c>
      <c r="K17" s="56">
        <v>22.966174858301347</v>
      </c>
      <c r="L17" s="56">
        <v>22.883679686742404</v>
      </c>
      <c r="M17" s="56">
        <v>22.801480840251639</v>
      </c>
      <c r="N17" s="56">
        <v>23.021689919172704</v>
      </c>
      <c r="O17" s="56">
        <v>23.244025703757277</v>
      </c>
      <c r="P17" s="56">
        <v>23.46850873301765</v>
      </c>
      <c r="Q17" s="56">
        <v>23.695159744325025</v>
      </c>
      <c r="R17" s="56">
        <v>23.923999675325206</v>
      </c>
      <c r="S17" s="56">
        <v>24.536357136528054</v>
      </c>
      <c r="T17" s="56">
        <v>25.164388467709983</v>
      </c>
      <c r="U17" s="56">
        <v>25.808494856438212</v>
      </c>
      <c r="V17" s="56">
        <v>26.469087759056215</v>
      </c>
      <c r="W17" s="56">
        <v>27.14658916352279</v>
      </c>
    </row>
    <row r="18" spans="1:25" x14ac:dyDescent="0.2">
      <c r="A18" s="53"/>
      <c r="B18" s="54"/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</row>
    <row r="19" spans="1:25" x14ac:dyDescent="0.2">
      <c r="A19" s="57" t="s">
        <v>21</v>
      </c>
      <c r="B19" s="16"/>
      <c r="C19" s="58"/>
      <c r="D19" s="58"/>
      <c r="E19" s="58"/>
      <c r="F19" s="58"/>
      <c r="G19" s="59"/>
      <c r="H19" s="58"/>
      <c r="I19" s="58"/>
      <c r="J19" s="58"/>
      <c r="K19" s="58"/>
      <c r="L19" s="59"/>
      <c r="M19" s="58"/>
      <c r="N19" s="58"/>
      <c r="O19" s="58"/>
      <c r="P19" s="58"/>
      <c r="Q19" s="59"/>
      <c r="R19" s="58"/>
      <c r="S19" s="60"/>
      <c r="T19" s="60"/>
      <c r="U19" s="15"/>
      <c r="V19" s="15"/>
      <c r="W19" s="15"/>
    </row>
    <row r="20" spans="1:25" x14ac:dyDescent="0.2">
      <c r="A20" s="6" t="s">
        <v>22</v>
      </c>
      <c r="B20" s="50" t="s">
        <v>23</v>
      </c>
      <c r="C20" s="44">
        <v>55</v>
      </c>
      <c r="D20" s="61">
        <v>55.587321812244447</v>
      </c>
      <c r="E20" s="61">
        <v>56.180915386509589</v>
      </c>
      <c r="F20" s="61">
        <v>56.780847696297897</v>
      </c>
      <c r="G20" s="61">
        <v>57.387186430293639</v>
      </c>
      <c r="H20" s="62">
        <v>58</v>
      </c>
      <c r="I20" s="61">
        <v>55.129607133420876</v>
      </c>
      <c r="J20" s="61">
        <v>52.401268666988443</v>
      </c>
      <c r="K20" s="61">
        <v>49.807954394894999</v>
      </c>
      <c r="L20" s="61">
        <v>47.342982032929399</v>
      </c>
      <c r="M20" s="62">
        <v>45</v>
      </c>
      <c r="N20" s="62">
        <v>45</v>
      </c>
      <c r="O20" s="62">
        <v>45</v>
      </c>
      <c r="P20" s="62">
        <v>45</v>
      </c>
      <c r="Q20" s="62">
        <v>45</v>
      </c>
      <c r="R20" s="62">
        <v>45</v>
      </c>
      <c r="S20" s="48">
        <v>44.592693153039285</v>
      </c>
      <c r="T20" s="48">
        <v>44.189072947580371</v>
      </c>
      <c r="U20" s="48">
        <v>43.789106014860458</v>
      </c>
      <c r="V20" s="48">
        <v>43.392759288146209</v>
      </c>
      <c r="W20" s="63">
        <v>43</v>
      </c>
    </row>
    <row r="21" spans="1:25" x14ac:dyDescent="0.2">
      <c r="A21" s="6"/>
      <c r="B21" s="50"/>
      <c r="C21" s="64"/>
      <c r="D21" s="64"/>
      <c r="E21" s="64"/>
      <c r="F21" s="64"/>
      <c r="G21" s="65"/>
      <c r="H21" s="64"/>
      <c r="I21" s="64"/>
      <c r="J21" s="64"/>
      <c r="K21" s="64"/>
      <c r="L21" s="65"/>
      <c r="M21" s="64"/>
      <c r="N21" s="64"/>
      <c r="O21" s="64"/>
      <c r="P21" s="64"/>
      <c r="Q21" s="65"/>
      <c r="R21" s="64"/>
      <c r="S21" s="66"/>
      <c r="T21" s="66"/>
    </row>
    <row r="22" spans="1:25" x14ac:dyDescent="0.2">
      <c r="A22" s="57" t="s">
        <v>24</v>
      </c>
      <c r="B22" s="16"/>
      <c r="C22" s="58"/>
      <c r="D22" s="58"/>
      <c r="E22" s="58"/>
      <c r="F22" s="58"/>
      <c r="G22" s="59"/>
      <c r="H22" s="58"/>
      <c r="I22" s="58"/>
      <c r="J22" s="58"/>
      <c r="K22" s="58"/>
      <c r="L22" s="59"/>
      <c r="M22" s="58"/>
      <c r="N22" s="58"/>
      <c r="O22" s="58"/>
      <c r="P22" s="58"/>
      <c r="Q22" s="59"/>
      <c r="R22" s="58"/>
      <c r="S22" s="42"/>
      <c r="T22" s="42"/>
      <c r="U22" s="15"/>
      <c r="V22" s="15"/>
      <c r="W22" s="15"/>
    </row>
    <row r="23" spans="1:25" x14ac:dyDescent="0.2">
      <c r="A23" s="67" t="s">
        <v>25</v>
      </c>
      <c r="B23" s="35" t="s">
        <v>26</v>
      </c>
      <c r="C23" s="36">
        <v>4408.2975945000007</v>
      </c>
      <c r="D23" s="36">
        <v>4835.8575543941579</v>
      </c>
      <c r="E23" s="36">
        <v>5304.8864748985925</v>
      </c>
      <c r="F23" s="36">
        <v>5819.40642275342</v>
      </c>
      <c r="G23" s="37">
        <v>6383.829564200264</v>
      </c>
      <c r="H23" s="36">
        <v>7002.9960006600022</v>
      </c>
      <c r="I23" s="36">
        <v>6970.7264185766808</v>
      </c>
      <c r="J23" s="36">
        <v>6938.6055336977761</v>
      </c>
      <c r="K23" s="36">
        <v>6906.6326608313157</v>
      </c>
      <c r="L23" s="36">
        <v>6874.8071179426679</v>
      </c>
      <c r="M23" s="36">
        <v>6843.1282261399992</v>
      </c>
      <c r="N23" s="36">
        <v>6286.3335518897693</v>
      </c>
      <c r="O23" s="36">
        <v>5774.8427648426432</v>
      </c>
      <c r="P23" s="36">
        <v>5304.9696907397247</v>
      </c>
      <c r="Q23" s="36">
        <v>4873.3280828008792</v>
      </c>
      <c r="R23" s="36">
        <v>4476.8072179700002</v>
      </c>
      <c r="S23" s="36">
        <v>2624.6380702197262</v>
      </c>
      <c r="T23" s="36">
        <v>1538.7584642901838</v>
      </c>
      <c r="U23" s="36">
        <v>902.13490320456333</v>
      </c>
      <c r="V23" s="36">
        <v>528.89872092780206</v>
      </c>
      <c r="W23" s="36">
        <v>310.07985170000006</v>
      </c>
    </row>
    <row r="24" spans="1:25" x14ac:dyDescent="0.2">
      <c r="A24" s="67" t="s">
        <v>27</v>
      </c>
      <c r="B24" s="35" t="s">
        <v>26</v>
      </c>
      <c r="C24" s="37">
        <v>29315</v>
      </c>
      <c r="D24" s="37">
        <v>29628.042525926292</v>
      </c>
      <c r="E24" s="37">
        <v>29944.427901009611</v>
      </c>
      <c r="F24" s="37">
        <v>30264.191822126781</v>
      </c>
      <c r="G24" s="37">
        <v>30587.37036734651</v>
      </c>
      <c r="H24" s="37">
        <v>30914</v>
      </c>
      <c r="I24" s="37">
        <v>29384.080602113328</v>
      </c>
      <c r="J24" s="37">
        <v>27929.876199504841</v>
      </c>
      <c r="K24" s="37">
        <v>26547.639692479035</v>
      </c>
      <c r="L24" s="37">
        <v>25233.809423551371</v>
      </c>
      <c r="M24" s="37">
        <v>23985</v>
      </c>
      <c r="N24" s="37">
        <v>23985</v>
      </c>
      <c r="O24" s="37">
        <v>23985</v>
      </c>
      <c r="P24" s="37">
        <v>23985</v>
      </c>
      <c r="Q24" s="37">
        <v>23985</v>
      </c>
      <c r="R24" s="37">
        <v>23985</v>
      </c>
      <c r="S24" s="37">
        <v>23767.905450569939</v>
      </c>
      <c r="T24" s="37">
        <v>23552.775881060337</v>
      </c>
      <c r="U24" s="37">
        <v>23339.593505920624</v>
      </c>
      <c r="V24" s="37">
        <v>23128.340700581928</v>
      </c>
      <c r="W24" s="37">
        <v>22919</v>
      </c>
    </row>
    <row r="25" spans="1:25" x14ac:dyDescent="0.2">
      <c r="A25" s="33" t="s">
        <v>28</v>
      </c>
      <c r="B25" s="35" t="s">
        <v>26</v>
      </c>
      <c r="C25" s="36">
        <v>33723.2975945</v>
      </c>
      <c r="D25" s="36">
        <v>34463.900080320447</v>
      </c>
      <c r="E25" s="36">
        <v>35249.314375908201</v>
      </c>
      <c r="F25" s="36">
        <v>36083.598244880202</v>
      </c>
      <c r="G25" s="37">
        <v>36971.199931546776</v>
      </c>
      <c r="H25" s="36">
        <v>37916.996000660001</v>
      </c>
      <c r="I25" s="36">
        <v>36354.807020690008</v>
      </c>
      <c r="J25" s="36">
        <v>34868.481733202614</v>
      </c>
      <c r="K25" s="36">
        <v>33454.272353310349</v>
      </c>
      <c r="L25" s="36">
        <v>32108.616541494041</v>
      </c>
      <c r="M25" s="36">
        <v>30828.128226139997</v>
      </c>
      <c r="N25" s="36">
        <v>30271.333551889769</v>
      </c>
      <c r="O25" s="36">
        <v>29759.842764842644</v>
      </c>
      <c r="P25" s="36">
        <v>29289.969690739723</v>
      </c>
      <c r="Q25" s="36">
        <v>28858.328082800879</v>
      </c>
      <c r="R25" s="36">
        <v>28461.807217969999</v>
      </c>
      <c r="S25" s="36">
        <v>26392.543520789666</v>
      </c>
      <c r="T25" s="36">
        <v>25091.534345350519</v>
      </c>
      <c r="U25" s="36">
        <v>24241.728409125186</v>
      </c>
      <c r="V25" s="36">
        <v>23657.23942150973</v>
      </c>
      <c r="W25" s="36">
        <v>23229.0798517</v>
      </c>
    </row>
    <row r="26" spans="1:25" x14ac:dyDescent="0.2">
      <c r="A26" s="6"/>
      <c r="B26" s="50"/>
      <c r="C26" s="120"/>
      <c r="D26" s="120"/>
      <c r="E26" s="120"/>
      <c r="F26" s="120"/>
      <c r="G26" s="121"/>
      <c r="H26" s="120"/>
      <c r="I26" s="120"/>
      <c r="J26" s="120"/>
      <c r="K26" s="120"/>
      <c r="L26" s="121"/>
      <c r="M26" s="120"/>
      <c r="N26" s="120"/>
      <c r="O26" s="120"/>
      <c r="P26" s="120"/>
      <c r="Q26" s="121"/>
      <c r="R26" s="120"/>
      <c r="S26" s="122"/>
      <c r="T26" s="122"/>
      <c r="U26" s="123"/>
      <c r="V26" s="123"/>
      <c r="W26" s="120"/>
      <c r="X26" s="123"/>
      <c r="Y26" s="123"/>
    </row>
    <row r="27" spans="1:25" x14ac:dyDescent="0.2">
      <c r="A27" s="57" t="s">
        <v>29</v>
      </c>
      <c r="B27" s="68"/>
      <c r="C27" s="119"/>
      <c r="D27" s="21"/>
      <c r="E27" s="21"/>
      <c r="F27" s="21"/>
      <c r="G27" s="82"/>
      <c r="H27" s="119"/>
      <c r="I27" s="21"/>
      <c r="J27" s="21"/>
      <c r="K27" s="21"/>
      <c r="L27" s="82"/>
      <c r="M27" s="119"/>
      <c r="N27" s="21"/>
      <c r="O27" s="21"/>
      <c r="P27" s="21"/>
      <c r="Q27" s="82"/>
      <c r="R27" s="119"/>
      <c r="S27" s="42"/>
      <c r="T27" s="42"/>
      <c r="U27" s="15"/>
      <c r="V27" s="15"/>
      <c r="W27" s="119"/>
    </row>
    <row r="28" spans="1:25" x14ac:dyDescent="0.2">
      <c r="A28" s="69" t="s">
        <v>30</v>
      </c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66"/>
      <c r="T28" s="66"/>
    </row>
    <row r="29" spans="1:25" x14ac:dyDescent="0.2">
      <c r="A29" s="72" t="s">
        <v>31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66"/>
      <c r="T29" s="66"/>
    </row>
    <row r="30" spans="1:25" x14ac:dyDescent="0.2">
      <c r="A30" s="73" t="s">
        <v>32</v>
      </c>
      <c r="B30" s="14" t="s">
        <v>33</v>
      </c>
      <c r="C30" s="71">
        <v>2.1324387397899649</v>
      </c>
      <c r="D30" s="71">
        <v>2.0814376091489732</v>
      </c>
      <c r="E30" s="71">
        <v>2.0316562628225907</v>
      </c>
      <c r="F30" s="71">
        <v>1.9830655274620008</v>
      </c>
      <c r="G30" s="71">
        <v>1.9356369274518088</v>
      </c>
      <c r="H30" s="71">
        <v>1.8893426682224814</v>
      </c>
      <c r="I30" s="71">
        <v>1.871101971030628</v>
      </c>
      <c r="J30" s="71">
        <v>1.8530373790205614</v>
      </c>
      <c r="K30" s="71">
        <v>1.8351471919812248</v>
      </c>
      <c r="L30" s="71">
        <v>1.8174297261162828</v>
      </c>
      <c r="M30" s="71">
        <v>1.7998833138856476</v>
      </c>
      <c r="N30" s="71">
        <v>1.8022110078145952</v>
      </c>
      <c r="O30" s="71">
        <v>1.804541712027034</v>
      </c>
      <c r="P30" s="71">
        <v>1.8068754304160057</v>
      </c>
      <c r="Q30" s="71">
        <v>1.809212166879584</v>
      </c>
      <c r="R30" s="71">
        <v>1.8115519253208867</v>
      </c>
      <c r="S30" s="71">
        <v>1.8292875812781919</v>
      </c>
      <c r="T30" s="71">
        <v>1.8471968748154304</v>
      </c>
      <c r="U30" s="71">
        <v>1.8652815058984358</v>
      </c>
      <c r="V30" s="71">
        <v>1.8835431911362346</v>
      </c>
      <c r="W30" s="71">
        <v>1.9019836639439907</v>
      </c>
    </row>
    <row r="31" spans="1:25" x14ac:dyDescent="0.2">
      <c r="A31" s="73" t="s">
        <v>32</v>
      </c>
      <c r="B31" s="14" t="s">
        <v>34</v>
      </c>
      <c r="C31" s="74">
        <v>21.93</v>
      </c>
      <c r="D31" s="61">
        <v>21.405504372488043</v>
      </c>
      <c r="E31" s="61">
        <v>20.893553006867521</v>
      </c>
      <c r="F31" s="61">
        <v>20.393845884419218</v>
      </c>
      <c r="G31" s="61">
        <v>19.906090161914403</v>
      </c>
      <c r="H31" s="74">
        <v>19.43</v>
      </c>
      <c r="I31" s="61">
        <v>19.242412670078977</v>
      </c>
      <c r="J31" s="61">
        <v>19.056636405847453</v>
      </c>
      <c r="K31" s="61">
        <v>18.872653722334913</v>
      </c>
      <c r="L31" s="61">
        <v>18.690447303379852</v>
      </c>
      <c r="M31" s="74">
        <v>18.510000000000002</v>
      </c>
      <c r="N31" s="62">
        <v>18.533938004365297</v>
      </c>
      <c r="O31" s="62">
        <v>18.557906966486019</v>
      </c>
      <c r="P31" s="62">
        <v>18.581906926398201</v>
      </c>
      <c r="Q31" s="62">
        <v>18.605937924189643</v>
      </c>
      <c r="R31" s="74">
        <v>18.63</v>
      </c>
      <c r="S31" s="48">
        <v>18.812393485864927</v>
      </c>
      <c r="T31" s="48">
        <v>18.996572660601888</v>
      </c>
      <c r="U31" s="48">
        <v>19.182555006659513</v>
      </c>
      <c r="V31" s="48">
        <v>19.370358177645038</v>
      </c>
      <c r="W31" s="74">
        <v>19.559999999999999</v>
      </c>
    </row>
    <row r="32" spans="1:25" hidden="1" x14ac:dyDescent="0.2">
      <c r="A32" s="72" t="s">
        <v>35</v>
      </c>
      <c r="C32" s="36"/>
      <c r="D32" s="36"/>
      <c r="E32" s="36"/>
      <c r="F32" s="36"/>
      <c r="G32" s="37"/>
      <c r="H32" s="36"/>
      <c r="I32" s="36"/>
      <c r="J32" s="36"/>
      <c r="K32" s="36"/>
      <c r="L32" s="37"/>
      <c r="M32" s="36"/>
      <c r="N32" s="36"/>
      <c r="O32" s="36"/>
      <c r="P32" s="36"/>
      <c r="Q32" s="37"/>
      <c r="R32" s="36"/>
      <c r="S32" s="66"/>
      <c r="T32" s="66"/>
    </row>
    <row r="33" spans="1:23" hidden="1" x14ac:dyDescent="0.2">
      <c r="A33" s="73" t="s">
        <v>36</v>
      </c>
      <c r="B33" s="14" t="s">
        <v>37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1">
        <v>0</v>
      </c>
    </row>
    <row r="34" spans="1:23" hidden="1" x14ac:dyDescent="0.2">
      <c r="A34" s="73" t="s">
        <v>36</v>
      </c>
      <c r="B34" s="14" t="s">
        <v>18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</row>
    <row r="35" spans="1:23" x14ac:dyDescent="0.2">
      <c r="A35" s="72" t="s">
        <v>38</v>
      </c>
      <c r="B35" s="14" t="s">
        <v>18</v>
      </c>
      <c r="C35" s="75">
        <v>4.75</v>
      </c>
      <c r="D35" s="75">
        <v>4.129878626336061</v>
      </c>
      <c r="E35" s="75">
        <v>4.75</v>
      </c>
      <c r="F35" s="117">
        <v>3.7621237248020929</v>
      </c>
      <c r="G35" s="117">
        <v>2.9796999833092155</v>
      </c>
      <c r="H35" s="75">
        <v>2.36</v>
      </c>
      <c r="I35" s="75">
        <v>2.3619966187622237</v>
      </c>
      <c r="J35" s="75">
        <v>2.3639949267136346</v>
      </c>
      <c r="K35" s="75">
        <v>2.3659949252833292</v>
      </c>
      <c r="L35" s="75">
        <v>2.3679966159016121</v>
      </c>
      <c r="M35" s="75">
        <v>2.37</v>
      </c>
      <c r="N35" s="75">
        <v>2.5503741511097591</v>
      </c>
      <c r="O35" s="75">
        <v>2.7444760804425417</v>
      </c>
      <c r="P35" s="75">
        <v>2.9533505712656902</v>
      </c>
      <c r="Q35" s="75">
        <v>3.1781219224140322</v>
      </c>
      <c r="R35" s="75">
        <v>3.42</v>
      </c>
      <c r="S35" s="75">
        <v>3.8153851147187878</v>
      </c>
      <c r="T35" s="75">
        <v>4.2564805770811978</v>
      </c>
      <c r="U35" s="75">
        <v>4.7485709458728769</v>
      </c>
      <c r="V35" s="75">
        <v>5.2975517260437099</v>
      </c>
      <c r="W35" s="75">
        <v>5.91</v>
      </c>
    </row>
    <row r="36" spans="1:23" x14ac:dyDescent="0.2">
      <c r="A36" s="72" t="s">
        <v>28</v>
      </c>
      <c r="B36" s="14" t="s">
        <v>18</v>
      </c>
      <c r="C36" s="76">
        <v>26.68</v>
      </c>
      <c r="D36" s="76">
        <v>25.535382998824105</v>
      </c>
      <c r="E36" s="76">
        <v>25.643553006867521</v>
      </c>
      <c r="F36" s="76">
        <v>24.155969609221309</v>
      </c>
      <c r="G36" s="76">
        <v>22.885790145223616</v>
      </c>
      <c r="H36" s="76">
        <v>21.79</v>
      </c>
      <c r="I36" s="76">
        <v>21.6044092888412</v>
      </c>
      <c r="J36" s="76">
        <v>21.420631332561086</v>
      </c>
      <c r="K36" s="76">
        <v>21.238648647618241</v>
      </c>
      <c r="L36" s="76">
        <v>21.058443919281466</v>
      </c>
      <c r="M36" s="76">
        <v>20.88</v>
      </c>
      <c r="N36" s="76">
        <v>21.084312155475054</v>
      </c>
      <c r="O36" s="76">
        <v>21.302383046928561</v>
      </c>
      <c r="P36" s="76">
        <v>21.535257497663892</v>
      </c>
      <c r="Q36" s="76">
        <v>21.784059846603675</v>
      </c>
      <c r="R36" s="76">
        <v>22.05</v>
      </c>
      <c r="S36" s="76">
        <v>22.627778600583714</v>
      </c>
      <c r="T36" s="76">
        <v>23.253053237683087</v>
      </c>
      <c r="U36" s="76">
        <v>23.93112595253239</v>
      </c>
      <c r="V36" s="76">
        <v>24.667909903688749</v>
      </c>
      <c r="W36" s="76">
        <v>25.47</v>
      </c>
    </row>
    <row r="37" spans="1:23" x14ac:dyDescent="0.2">
      <c r="A37" s="77"/>
      <c r="B37" s="78" t="s">
        <v>26</v>
      </c>
      <c r="C37" s="36">
        <v>4164.6183352000007</v>
      </c>
      <c r="D37" s="36">
        <v>4573.3391088259268</v>
      </c>
      <c r="E37" s="36">
        <v>5269.517783350102</v>
      </c>
      <c r="F37" s="36">
        <v>5695.3287573372809</v>
      </c>
      <c r="G37" s="36">
        <v>6191.0153745431871</v>
      </c>
      <c r="H37" s="36">
        <v>6763.2407762000003</v>
      </c>
      <c r="I37" s="36">
        <v>6698.7995396037368</v>
      </c>
      <c r="J37" s="36">
        <v>6635.0441818978888</v>
      </c>
      <c r="K37" s="36">
        <v>6571.9673889132082</v>
      </c>
      <c r="L37" s="36">
        <v>6509.5619244807385</v>
      </c>
      <c r="M37" s="36">
        <v>6447.8206296000008</v>
      </c>
      <c r="N37" s="36">
        <v>5923.9377546772093</v>
      </c>
      <c r="O37" s="36">
        <v>5445.6262984330424</v>
      </c>
      <c r="P37" s="36">
        <v>5008.8532789715873</v>
      </c>
      <c r="Q37" s="36">
        <v>4609.9440972149778</v>
      </c>
      <c r="R37" s="36">
        <v>4245.5506589999995</v>
      </c>
      <c r="S37" s="36">
        <v>2490.5317852250396</v>
      </c>
      <c r="T37" s="36">
        <v>1463.0355811274706</v>
      </c>
      <c r="U37" s="36">
        <v>860.72173383548579</v>
      </c>
      <c r="V37" s="36">
        <v>507.17370013845482</v>
      </c>
      <c r="W37" s="36">
        <v>299.34916469999996</v>
      </c>
    </row>
    <row r="38" spans="1:23" x14ac:dyDescent="0.2">
      <c r="A38" s="79" t="s">
        <v>39</v>
      </c>
      <c r="C38" s="36"/>
      <c r="D38" s="36"/>
      <c r="E38" s="36"/>
      <c r="F38" s="36"/>
      <c r="G38" s="37"/>
      <c r="H38" s="36"/>
      <c r="I38" s="36"/>
      <c r="J38" s="36"/>
      <c r="K38" s="36"/>
      <c r="L38" s="37"/>
      <c r="M38" s="36"/>
      <c r="N38" s="36"/>
      <c r="O38" s="36"/>
      <c r="P38" s="36"/>
      <c r="Q38" s="37"/>
      <c r="R38" s="36"/>
      <c r="S38" s="38"/>
      <c r="T38" s="38"/>
    </row>
    <row r="39" spans="1:23" x14ac:dyDescent="0.2">
      <c r="A39" s="33" t="s">
        <v>40</v>
      </c>
      <c r="B39" s="50" t="s">
        <v>23</v>
      </c>
      <c r="C39" s="80">
        <v>9.8000000000000007</v>
      </c>
      <c r="D39" s="80">
        <v>9.8000000000000007</v>
      </c>
      <c r="E39" s="80">
        <v>9.8000000000000007</v>
      </c>
      <c r="F39" s="80">
        <v>9.8000000000000007</v>
      </c>
      <c r="G39" s="80">
        <v>9.8000000000000007</v>
      </c>
      <c r="H39" s="80">
        <v>9.8000000000000007</v>
      </c>
      <c r="I39" s="80">
        <v>9.8000000000000007</v>
      </c>
      <c r="J39" s="80">
        <v>9.8000000000000007</v>
      </c>
      <c r="K39" s="80">
        <v>9.8000000000000007</v>
      </c>
      <c r="L39" s="80">
        <v>9.8000000000000007</v>
      </c>
      <c r="M39" s="80">
        <v>9.8000000000000007</v>
      </c>
      <c r="N39" s="80">
        <v>9.8000000000000007</v>
      </c>
      <c r="O39" s="80">
        <v>9.8000000000000007</v>
      </c>
      <c r="P39" s="80">
        <v>9.8000000000000007</v>
      </c>
      <c r="Q39" s="80">
        <v>9.8000000000000007</v>
      </c>
      <c r="R39" s="80">
        <v>9.8000000000000007</v>
      </c>
      <c r="S39" s="80">
        <v>9.8000000000000007</v>
      </c>
      <c r="T39" s="80">
        <v>9.8000000000000007</v>
      </c>
      <c r="U39" s="80">
        <v>9.8000000000000007</v>
      </c>
      <c r="V39" s="80">
        <v>9.8000000000000007</v>
      </c>
      <c r="W39" s="80">
        <v>9.8000000000000007</v>
      </c>
    </row>
    <row r="40" spans="1:23" x14ac:dyDescent="0.2">
      <c r="A40" s="33" t="s">
        <v>28</v>
      </c>
      <c r="B40" s="35" t="s">
        <v>26</v>
      </c>
      <c r="C40" s="37">
        <v>5223.3999999999996</v>
      </c>
      <c r="D40" s="37">
        <v>5223.3999999999996</v>
      </c>
      <c r="E40" s="37">
        <v>5223.3999999999996</v>
      </c>
      <c r="F40" s="37">
        <v>5223.3999999999996</v>
      </c>
      <c r="G40" s="37">
        <v>5223.3999999999996</v>
      </c>
      <c r="H40" s="37">
        <v>5223.3999999999996</v>
      </c>
      <c r="I40" s="37">
        <v>5223.3999999999996</v>
      </c>
      <c r="J40" s="37">
        <v>5223.3999999999996</v>
      </c>
      <c r="K40" s="37">
        <v>5223.3999999999996</v>
      </c>
      <c r="L40" s="37">
        <v>5223.3999999999996</v>
      </c>
      <c r="M40" s="37">
        <v>5223.3999999999996</v>
      </c>
      <c r="N40" s="37">
        <v>5223.3999999999996</v>
      </c>
      <c r="O40" s="37">
        <v>5223.3999999999996</v>
      </c>
      <c r="P40" s="37">
        <v>5223.3999999999996</v>
      </c>
      <c r="Q40" s="37">
        <v>5223.3999999999996</v>
      </c>
      <c r="R40" s="37">
        <v>5223.3999999999996</v>
      </c>
      <c r="S40" s="37">
        <v>5223.3999999999996</v>
      </c>
      <c r="T40" s="37">
        <v>5223.3999999999996</v>
      </c>
      <c r="U40" s="37">
        <v>5223.3999999999996</v>
      </c>
      <c r="V40" s="37">
        <v>5223.3999999999996</v>
      </c>
      <c r="W40" s="37">
        <v>5223.3999999999996</v>
      </c>
    </row>
    <row r="41" spans="1:23" x14ac:dyDescent="0.2">
      <c r="A41" s="79" t="s">
        <v>41</v>
      </c>
      <c r="B41" s="35" t="s">
        <v>26</v>
      </c>
      <c r="C41" s="37">
        <v>9388.0183352000022</v>
      </c>
      <c r="D41" s="37">
        <v>9796.7391088259283</v>
      </c>
      <c r="E41" s="37">
        <v>10492.917783350102</v>
      </c>
      <c r="F41" s="37">
        <v>10918.728757337281</v>
      </c>
      <c r="G41" s="37">
        <v>11414.415374543187</v>
      </c>
      <c r="H41" s="37">
        <v>11986.640776200002</v>
      </c>
      <c r="I41" s="37">
        <v>11922.199539603738</v>
      </c>
      <c r="J41" s="37">
        <v>11858.444181897888</v>
      </c>
      <c r="K41" s="37">
        <v>11795.367388913208</v>
      </c>
      <c r="L41" s="37">
        <v>11732.96192448074</v>
      </c>
      <c r="M41" s="37">
        <v>11671.2206296</v>
      </c>
      <c r="N41" s="37">
        <v>11147.33775467721</v>
      </c>
      <c r="O41" s="37">
        <v>10669.026298433044</v>
      </c>
      <c r="P41" s="37">
        <v>10232.253278971588</v>
      </c>
      <c r="Q41" s="37">
        <v>9833.3440972149783</v>
      </c>
      <c r="R41" s="37">
        <v>9468.9506590000001</v>
      </c>
      <c r="S41" s="37">
        <v>7713.9317852250406</v>
      </c>
      <c r="T41" s="37">
        <v>6686.4355811274709</v>
      </c>
      <c r="U41" s="37">
        <v>6084.1217338354863</v>
      </c>
      <c r="V41" s="37">
        <v>5730.573700138455</v>
      </c>
      <c r="W41" s="37">
        <v>5522.7491647000006</v>
      </c>
    </row>
    <row r="42" spans="1:23" x14ac:dyDescent="0.2">
      <c r="A42" s="33"/>
      <c r="B42" s="35"/>
      <c r="C42" s="75"/>
      <c r="D42" s="75"/>
      <c r="E42" s="75"/>
      <c r="F42" s="75"/>
      <c r="G42" s="76"/>
      <c r="H42" s="75"/>
      <c r="I42" s="75"/>
      <c r="J42" s="75"/>
      <c r="K42" s="75"/>
      <c r="L42" s="76"/>
      <c r="M42" s="75"/>
      <c r="N42" s="75"/>
      <c r="O42" s="75"/>
      <c r="P42" s="75"/>
      <c r="Q42" s="76"/>
      <c r="R42" s="75"/>
      <c r="S42" s="81"/>
      <c r="T42" s="81"/>
    </row>
    <row r="43" spans="1:23" x14ac:dyDescent="0.2">
      <c r="A43" s="57" t="s">
        <v>42</v>
      </c>
      <c r="B43" s="68"/>
      <c r="C43" s="21"/>
      <c r="D43" s="21"/>
      <c r="E43" s="21"/>
      <c r="F43" s="21"/>
      <c r="G43" s="82"/>
      <c r="H43" s="21"/>
      <c r="I43" s="21"/>
      <c r="J43" s="21"/>
      <c r="K43" s="21"/>
      <c r="L43" s="82"/>
      <c r="M43" s="21"/>
      <c r="N43" s="21"/>
      <c r="O43" s="21"/>
      <c r="P43" s="21"/>
      <c r="Q43" s="82"/>
      <c r="R43" s="21"/>
      <c r="S43" s="83"/>
      <c r="T43" s="83"/>
      <c r="U43" s="15"/>
      <c r="V43" s="15"/>
      <c r="W43" s="15"/>
    </row>
    <row r="44" spans="1:23" x14ac:dyDescent="0.2">
      <c r="A44" s="84" t="s">
        <v>43</v>
      </c>
      <c r="B44" s="85" t="s">
        <v>26</v>
      </c>
      <c r="C44" s="86">
        <v>24335.279259299998</v>
      </c>
      <c r="D44" s="86">
        <v>24667.160971494519</v>
      </c>
      <c r="E44" s="86">
        <v>24756.3965925581</v>
      </c>
      <c r="F44" s="86">
        <v>25164.869487542921</v>
      </c>
      <c r="G44" s="87">
        <v>25556.78455700359</v>
      </c>
      <c r="H44" s="86">
        <v>25930.35522446</v>
      </c>
      <c r="I44" s="86">
        <v>24432.60748108627</v>
      </c>
      <c r="J44" s="86">
        <v>23010.037551304726</v>
      </c>
      <c r="K44" s="86">
        <v>21658.904964397141</v>
      </c>
      <c r="L44" s="87">
        <v>20375.654617013301</v>
      </c>
      <c r="M44" s="86">
        <v>19156.907596539997</v>
      </c>
      <c r="N44" s="86">
        <v>19123.995797212559</v>
      </c>
      <c r="O44" s="86">
        <v>19090.8164664096</v>
      </c>
      <c r="P44" s="86">
        <v>19057.716411768135</v>
      </c>
      <c r="Q44" s="87">
        <v>19024.983985585903</v>
      </c>
      <c r="R44" s="86">
        <v>18992.856558970001</v>
      </c>
      <c r="S44" s="86">
        <v>18678.611735564627</v>
      </c>
      <c r="T44" s="86">
        <v>18405.098764223047</v>
      </c>
      <c r="U44" s="86">
        <v>18157.606675289699</v>
      </c>
      <c r="V44" s="86">
        <v>17926.665721371275</v>
      </c>
      <c r="W44" s="88">
        <v>17706.330687000001</v>
      </c>
    </row>
    <row r="45" spans="1:23" x14ac:dyDescent="0.2">
      <c r="A45" s="89" t="s">
        <v>44</v>
      </c>
      <c r="B45" s="35" t="s">
        <v>26</v>
      </c>
      <c r="C45" s="36">
        <v>243.67925930000001</v>
      </c>
      <c r="D45" s="36">
        <v>262.51844556823107</v>
      </c>
      <c r="E45" s="36">
        <v>35.36869154849046</v>
      </c>
      <c r="F45" s="36">
        <v>124.0776654161391</v>
      </c>
      <c r="G45" s="37">
        <v>192.81418965707689</v>
      </c>
      <c r="H45" s="36">
        <v>239.75522446000195</v>
      </c>
      <c r="I45" s="36">
        <v>271.926878972944</v>
      </c>
      <c r="J45" s="36">
        <v>303.56135179988723</v>
      </c>
      <c r="K45" s="36">
        <v>334.66527191810746</v>
      </c>
      <c r="L45" s="37">
        <v>365.24519346192938</v>
      </c>
      <c r="M45" s="36">
        <v>395.30759653999849</v>
      </c>
      <c r="N45" s="36">
        <v>362.39579721255996</v>
      </c>
      <c r="O45" s="36">
        <v>329.2164664096008</v>
      </c>
      <c r="P45" s="36">
        <v>296.11641176813737</v>
      </c>
      <c r="Q45" s="37">
        <v>263.38398558590143</v>
      </c>
      <c r="R45" s="36">
        <v>231.2565589700007</v>
      </c>
      <c r="S45" s="36">
        <v>134.10628499468658</v>
      </c>
      <c r="T45" s="36">
        <v>75.722883162713288</v>
      </c>
      <c r="U45" s="36">
        <v>41.413169369077536</v>
      </c>
      <c r="V45" s="36">
        <v>21.725020789347241</v>
      </c>
      <c r="W45" s="90">
        <v>10.730687000000103</v>
      </c>
    </row>
    <row r="46" spans="1:23" x14ac:dyDescent="0.2">
      <c r="A46" s="91" t="s">
        <v>45</v>
      </c>
      <c r="B46" s="92" t="s">
        <v>26</v>
      </c>
      <c r="C46" s="93">
        <v>24091.599999999999</v>
      </c>
      <c r="D46" s="93">
        <v>24404.642525926291</v>
      </c>
      <c r="E46" s="93">
        <v>24721.027901009609</v>
      </c>
      <c r="F46" s="93">
        <v>25040.791822126779</v>
      </c>
      <c r="G46" s="83">
        <v>25363.970367346508</v>
      </c>
      <c r="H46" s="93">
        <v>25690.6</v>
      </c>
      <c r="I46" s="93">
        <v>24160.680602113327</v>
      </c>
      <c r="J46" s="93">
        <v>22706.476199504839</v>
      </c>
      <c r="K46" s="93">
        <v>21324.239692479034</v>
      </c>
      <c r="L46" s="83">
        <v>20010.409423551369</v>
      </c>
      <c r="M46" s="93">
        <v>18761.599999999999</v>
      </c>
      <c r="N46" s="93">
        <v>18761.599999999999</v>
      </c>
      <c r="O46" s="93">
        <v>18761.599999999999</v>
      </c>
      <c r="P46" s="93">
        <v>18761.599999999999</v>
      </c>
      <c r="Q46" s="83">
        <v>18761.599999999999</v>
      </c>
      <c r="R46" s="93">
        <v>18761.599999999999</v>
      </c>
      <c r="S46" s="94">
        <v>18544.505450569937</v>
      </c>
      <c r="T46" s="94">
        <v>18329.375881060336</v>
      </c>
      <c r="U46" s="9">
        <v>18116.193505920623</v>
      </c>
      <c r="V46" s="9">
        <v>17904.940700581927</v>
      </c>
      <c r="W46" s="95">
        <v>17695.599999999999</v>
      </c>
    </row>
    <row r="47" spans="1:23" x14ac:dyDescent="0.2">
      <c r="A47" s="33"/>
      <c r="B47" s="35"/>
      <c r="C47" s="31"/>
      <c r="D47" s="31"/>
      <c r="E47" s="31"/>
      <c r="F47" s="31"/>
      <c r="G47" s="38"/>
      <c r="H47" s="31"/>
      <c r="I47" s="31"/>
      <c r="J47" s="31"/>
      <c r="K47" s="31"/>
      <c r="L47" s="38"/>
      <c r="M47" s="31"/>
      <c r="N47" s="31"/>
      <c r="O47" s="31"/>
      <c r="P47" s="31"/>
      <c r="Q47" s="38"/>
      <c r="R47" s="31"/>
      <c r="S47" s="96"/>
      <c r="T47" s="96"/>
    </row>
    <row r="48" spans="1:23" x14ac:dyDescent="0.2">
      <c r="A48" s="84" t="s">
        <v>60</v>
      </c>
      <c r="B48" s="85" t="s">
        <v>26</v>
      </c>
      <c r="C48" s="97">
        <v>181693.44529153567</v>
      </c>
      <c r="D48" s="62"/>
      <c r="E48" s="98"/>
      <c r="F48" s="99"/>
      <c r="G48" s="100"/>
      <c r="H48" s="98"/>
      <c r="I48" s="98"/>
      <c r="J48" s="101"/>
      <c r="K48" s="62"/>
      <c r="L48" s="62"/>
      <c r="M48" s="62"/>
      <c r="N48" s="62"/>
      <c r="O48" s="101"/>
      <c r="P48" s="62"/>
      <c r="Q48" s="96"/>
      <c r="R48" s="96"/>
      <c r="S48"/>
      <c r="T48"/>
    </row>
    <row r="49" spans="1:20" x14ac:dyDescent="0.2">
      <c r="A49" s="91" t="s">
        <v>46</v>
      </c>
      <c r="B49" s="16" t="s">
        <v>47</v>
      </c>
      <c r="C49" s="102">
        <v>340.88826508730892</v>
      </c>
      <c r="D49" s="62"/>
      <c r="E49" s="98"/>
      <c r="F49" s="98"/>
      <c r="G49" s="98"/>
      <c r="H49" s="98"/>
      <c r="I49" s="98"/>
      <c r="J49" s="101"/>
      <c r="K49" s="62"/>
      <c r="L49" s="62"/>
      <c r="M49" s="62"/>
      <c r="N49" s="62"/>
      <c r="O49" s="101"/>
      <c r="P49" s="62"/>
      <c r="Q49" s="96"/>
      <c r="R49" s="96"/>
      <c r="S49"/>
      <c r="T49"/>
    </row>
    <row r="50" spans="1:20" x14ac:dyDescent="0.2">
      <c r="A50" s="2" t="s">
        <v>61</v>
      </c>
      <c r="B50" s="85" t="s">
        <v>26</v>
      </c>
      <c r="C50" s="103">
        <v>1802.9388835905215</v>
      </c>
      <c r="D50" s="104"/>
      <c r="E50" s="105"/>
      <c r="F50" s="105"/>
      <c r="G50" s="105"/>
      <c r="H50" s="105"/>
      <c r="I50" s="105"/>
      <c r="J50" s="104"/>
      <c r="K50" s="104"/>
      <c r="L50" s="104"/>
      <c r="M50" s="104"/>
      <c r="N50" s="104"/>
      <c r="O50" s="104"/>
      <c r="P50" s="104"/>
      <c r="Q50" s="96"/>
      <c r="R50" s="96"/>
      <c r="S50"/>
      <c r="T50"/>
    </row>
    <row r="51" spans="1:20" x14ac:dyDescent="0.2">
      <c r="A51" s="8" t="s">
        <v>48</v>
      </c>
      <c r="B51" s="16" t="s">
        <v>47</v>
      </c>
      <c r="C51" s="102">
        <v>3.3826245470741494</v>
      </c>
      <c r="D51" s="96"/>
      <c r="E51" s="106"/>
      <c r="F51" s="107"/>
      <c r="G51" s="107"/>
      <c r="H51" s="106"/>
      <c r="I51" s="106"/>
      <c r="J51" s="66"/>
      <c r="K51" s="108"/>
      <c r="L51" s="108"/>
      <c r="M51" s="108"/>
      <c r="N51" s="108"/>
      <c r="O51" s="109"/>
      <c r="P51" s="108"/>
      <c r="Q51" s="96"/>
      <c r="R51" s="96"/>
      <c r="S51"/>
      <c r="T51"/>
    </row>
    <row r="52" spans="1:20" x14ac:dyDescent="0.2">
      <c r="A52" s="2" t="s">
        <v>62</v>
      </c>
      <c r="B52" s="85" t="s">
        <v>26</v>
      </c>
      <c r="C52" s="103">
        <v>179890.50640794513</v>
      </c>
      <c r="D52" s="110"/>
      <c r="E52" s="111"/>
      <c r="F52" s="110"/>
      <c r="G52" s="110"/>
      <c r="H52" s="110"/>
      <c r="I52" s="110"/>
      <c r="J52" s="111"/>
      <c r="K52" s="110"/>
      <c r="L52" s="110"/>
      <c r="M52" s="110"/>
      <c r="N52" s="110"/>
      <c r="O52" s="111"/>
      <c r="P52" s="110"/>
      <c r="Q52" s="96"/>
      <c r="R52" s="96"/>
      <c r="S52"/>
      <c r="T52"/>
    </row>
    <row r="53" spans="1:20" x14ac:dyDescent="0.2">
      <c r="A53" s="8" t="s">
        <v>49</v>
      </c>
      <c r="B53" s="16" t="s">
        <v>47</v>
      </c>
      <c r="C53" s="102">
        <v>337.50564054023477</v>
      </c>
      <c r="D53" s="96"/>
      <c r="E53" s="66"/>
      <c r="F53" s="96"/>
      <c r="G53" s="96"/>
      <c r="H53" s="96"/>
      <c r="I53" s="96"/>
      <c r="J53" s="66"/>
      <c r="K53" s="108"/>
      <c r="L53" s="108"/>
      <c r="M53" s="108"/>
      <c r="N53" s="108"/>
      <c r="O53" s="109"/>
      <c r="P53" s="108"/>
      <c r="Q53" s="96"/>
      <c r="R53" s="96"/>
      <c r="S53"/>
      <c r="T53"/>
    </row>
    <row r="54" spans="1:20" x14ac:dyDescent="0.2">
      <c r="A54" s="33"/>
      <c r="B54" s="35"/>
      <c r="C54" s="112"/>
      <c r="D54" s="113"/>
      <c r="E54" s="109"/>
      <c r="F54" s="118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66"/>
      <c r="T54" s="66"/>
    </row>
    <row r="55" spans="1:20" x14ac:dyDescent="0.2">
      <c r="A55" s="115" t="s">
        <v>50</v>
      </c>
      <c r="C55" s="108"/>
      <c r="D55" s="116"/>
    </row>
    <row r="56" spans="1:20" x14ac:dyDescent="0.2">
      <c r="A56" s="6" t="s">
        <v>51</v>
      </c>
      <c r="B56" s="50"/>
      <c r="C56" s="110"/>
      <c r="D56" s="110"/>
    </row>
    <row r="57" spans="1:20" x14ac:dyDescent="0.2">
      <c r="A57" t="s">
        <v>52</v>
      </c>
      <c r="C57" s="108"/>
      <c r="D57" s="108"/>
    </row>
    <row r="58" spans="1:20" x14ac:dyDescent="0.2">
      <c r="C58" s="109"/>
      <c r="D58" s="109"/>
      <c r="E58" s="5"/>
      <c r="F58" s="5"/>
      <c r="H58" s="5"/>
      <c r="I58" s="5"/>
      <c r="J58" s="5"/>
      <c r="K58" s="5"/>
      <c r="M58" s="5"/>
      <c r="N58" s="5"/>
      <c r="O58" s="5"/>
      <c r="P58" s="5"/>
      <c r="R58" s="5"/>
      <c r="S58" s="77"/>
      <c r="T58" s="77"/>
    </row>
    <row r="64" spans="1:20" x14ac:dyDescent="0.2">
      <c r="C64" s="5"/>
      <c r="D64" s="5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N12" zoomScale="75" workbookViewId="0">
      <selection activeCell="X16" sqref="X16"/>
    </sheetView>
  </sheetViews>
  <sheetFormatPr defaultRowHeight="12.75" x14ac:dyDescent="0.2"/>
  <cols>
    <col min="1" max="1" width="36.42578125" customWidth="1"/>
    <col min="2" max="2" width="28.28515625" style="14" customWidth="1"/>
    <col min="3" max="3" width="11.42578125" customWidth="1"/>
    <col min="4" max="4" width="12.28515625" customWidth="1"/>
    <col min="5" max="5" width="9.42578125" customWidth="1"/>
    <col min="6" max="6" width="9.28515625" customWidth="1"/>
    <col min="7" max="7" width="9.85546875" style="5" customWidth="1"/>
    <col min="8" max="8" width="9.5703125" customWidth="1"/>
    <col min="9" max="9" width="10.5703125" customWidth="1"/>
    <col min="10" max="10" width="10" customWidth="1"/>
    <col min="11" max="11" width="10.140625" customWidth="1"/>
    <col min="12" max="12" width="9.42578125" style="5" customWidth="1"/>
    <col min="13" max="13" width="11.5703125" customWidth="1"/>
    <col min="14" max="14" width="9.5703125" customWidth="1"/>
    <col min="15" max="15" width="10.42578125" customWidth="1"/>
    <col min="16" max="16" width="9.42578125" customWidth="1"/>
    <col min="17" max="17" width="10.140625" style="5" customWidth="1"/>
    <col min="18" max="18" width="9.28515625" customWidth="1"/>
    <col min="19" max="20" width="10.28515625" style="6" customWidth="1"/>
  </cols>
  <sheetData>
    <row r="1" spans="1:23" x14ac:dyDescent="0.2">
      <c r="A1" s="1" t="s">
        <v>0</v>
      </c>
      <c r="B1" s="1" t="s">
        <v>56</v>
      </c>
      <c r="E1" s="2" t="s">
        <v>2</v>
      </c>
      <c r="F1" s="3">
        <v>503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11392</v>
      </c>
      <c r="G2" s="10" t="s">
        <v>7</v>
      </c>
    </row>
    <row r="3" spans="1:23" x14ac:dyDescent="0.2">
      <c r="A3" s="11" t="s">
        <v>8</v>
      </c>
      <c r="B3" s="12"/>
      <c r="D3" s="6"/>
      <c r="E3" s="6"/>
      <c r="F3" s="6"/>
    </row>
    <row r="4" spans="1:23" x14ac:dyDescent="0.2">
      <c r="A4" s="13" t="s">
        <v>57</v>
      </c>
      <c r="B4" s="12"/>
      <c r="D4" s="6"/>
      <c r="E4" s="6"/>
      <c r="F4" s="6"/>
    </row>
    <row r="6" spans="1:23" x14ac:dyDescent="0.2">
      <c r="A6" s="15"/>
      <c r="B6" s="16"/>
      <c r="C6" s="17">
        <v>2000</v>
      </c>
      <c r="D6" s="18">
        <v>2001</v>
      </c>
      <c r="E6" s="18">
        <v>2002</v>
      </c>
      <c r="F6" s="18">
        <v>2003</v>
      </c>
      <c r="G6" s="18">
        <v>2004</v>
      </c>
      <c r="H6" s="17">
        <v>2005</v>
      </c>
      <c r="I6" s="18">
        <v>2006</v>
      </c>
      <c r="J6" s="18">
        <v>2007</v>
      </c>
      <c r="K6" s="18">
        <v>2008</v>
      </c>
      <c r="L6" s="18">
        <v>2009</v>
      </c>
      <c r="M6" s="17">
        <v>2010</v>
      </c>
      <c r="N6" s="18">
        <v>2011</v>
      </c>
      <c r="O6" s="18">
        <v>2012</v>
      </c>
      <c r="P6" s="18">
        <v>2013</v>
      </c>
      <c r="Q6" s="18">
        <v>2014</v>
      </c>
      <c r="R6" s="17">
        <v>2015</v>
      </c>
      <c r="S6" s="18">
        <v>2016</v>
      </c>
      <c r="T6" s="17">
        <v>2017</v>
      </c>
      <c r="U6" s="18">
        <v>2018</v>
      </c>
      <c r="V6" s="17">
        <v>2019</v>
      </c>
      <c r="W6" s="18">
        <v>2020</v>
      </c>
    </row>
    <row r="7" spans="1:23" x14ac:dyDescent="0.2">
      <c r="A7" s="19" t="s">
        <v>10</v>
      </c>
      <c r="B7" s="20"/>
      <c r="C7" s="21"/>
      <c r="D7" s="22"/>
      <c r="E7" s="22"/>
      <c r="F7" s="22"/>
      <c r="G7" s="23"/>
      <c r="H7" s="22"/>
      <c r="I7" s="22"/>
      <c r="J7" s="22"/>
      <c r="K7" s="22"/>
      <c r="L7" s="23"/>
      <c r="M7" s="22"/>
      <c r="N7" s="22"/>
      <c r="O7" s="22"/>
      <c r="P7" s="22"/>
      <c r="Q7" s="23"/>
      <c r="R7" s="22"/>
      <c r="S7" s="24"/>
      <c r="T7" s="24"/>
      <c r="U7" s="24"/>
      <c r="V7" s="24"/>
      <c r="W7" s="24"/>
    </row>
    <row r="8" spans="1:23" x14ac:dyDescent="0.2">
      <c r="A8" s="25" t="s">
        <v>11</v>
      </c>
      <c r="B8" s="14" t="s">
        <v>12</v>
      </c>
      <c r="C8" s="26">
        <v>82.599195909090895</v>
      </c>
      <c r="D8" s="27">
        <v>79.721934624687478</v>
      </c>
      <c r="E8" s="27">
        <v>76.944899891010266</v>
      </c>
      <c r="F8" s="27">
        <v>74.264600415306361</v>
      </c>
      <c r="G8" s="27">
        <v>71.677666520552393</v>
      </c>
      <c r="H8" s="27">
        <v>69.180845909090905</v>
      </c>
      <c r="I8" s="27">
        <v>69.180845909090905</v>
      </c>
      <c r="J8" s="27">
        <v>69.180845909090905</v>
      </c>
      <c r="K8" s="27">
        <v>69.180845909090905</v>
      </c>
      <c r="L8" s="27">
        <v>69.180845909090905</v>
      </c>
      <c r="M8" s="27">
        <v>69.180845909090905</v>
      </c>
      <c r="N8" s="27">
        <v>69.180845909090905</v>
      </c>
      <c r="O8" s="27">
        <v>69.180845909090905</v>
      </c>
      <c r="P8" s="27">
        <v>69.180845909090905</v>
      </c>
      <c r="Q8" s="27">
        <v>69.180845909090905</v>
      </c>
      <c r="R8" s="27">
        <v>69.180845909090905</v>
      </c>
      <c r="S8" s="28">
        <v>52.634450281052125</v>
      </c>
      <c r="T8" s="28">
        <v>40.045554806153326</v>
      </c>
      <c r="U8" s="28">
        <v>30.467620563521429</v>
      </c>
      <c r="V8" s="28">
        <v>23.180497992752908</v>
      </c>
      <c r="W8" s="29">
        <v>17.636279999999999</v>
      </c>
    </row>
    <row r="9" spans="1:23" x14ac:dyDescent="0.2">
      <c r="A9" s="25" t="s">
        <v>13</v>
      </c>
      <c r="B9" s="14" t="s">
        <v>12</v>
      </c>
      <c r="C9" s="26">
        <v>1.9858440909090909</v>
      </c>
      <c r="D9" s="30">
        <v>1.9858440909090909</v>
      </c>
      <c r="E9" s="30">
        <v>1.9858440909090909</v>
      </c>
      <c r="F9" s="30">
        <v>1.9858440909090909</v>
      </c>
      <c r="G9" s="30">
        <v>1.9858440909090909</v>
      </c>
      <c r="H9" s="30">
        <v>1.9858440909090909</v>
      </c>
      <c r="I9" s="30">
        <v>1.9858440909090909</v>
      </c>
      <c r="J9" s="30">
        <v>1.9858440909090909</v>
      </c>
      <c r="K9" s="30">
        <v>1.9858440909090909</v>
      </c>
      <c r="L9" s="30">
        <v>1.9858440909090909</v>
      </c>
      <c r="M9" s="30">
        <v>1.9858440909090909</v>
      </c>
      <c r="N9" s="30">
        <v>1.9858440909090909</v>
      </c>
      <c r="O9" s="30">
        <v>1.9858440909090909</v>
      </c>
      <c r="P9" s="30">
        <v>1.9858440909090909</v>
      </c>
      <c r="Q9" s="30">
        <v>1.9858440909090909</v>
      </c>
      <c r="R9" s="30">
        <v>1.9858440909090909</v>
      </c>
      <c r="S9" s="31">
        <v>0.10923356787137468</v>
      </c>
      <c r="T9" s="31">
        <v>6.0085141651014182E-3</v>
      </c>
      <c r="U9" s="31">
        <v>3.305050194344627E-4</v>
      </c>
      <c r="V9" s="31">
        <v>1.8179797013015912E-5</v>
      </c>
      <c r="W9" s="26">
        <v>9.9999999999999995E-7</v>
      </c>
    </row>
    <row r="10" spans="1:23" x14ac:dyDescent="0.2">
      <c r="A10" s="32" t="s">
        <v>14</v>
      </c>
      <c r="B10" s="14" t="s">
        <v>12</v>
      </c>
      <c r="C10" s="26">
        <v>84.585039999999992</v>
      </c>
      <c r="D10" s="30">
        <v>81.712820354027357</v>
      </c>
      <c r="E10" s="30">
        <v>78.938131497124644</v>
      </c>
      <c r="F10" s="30">
        <v>76.257661616133717</v>
      </c>
      <c r="G10" s="30">
        <v>73.668211355782802</v>
      </c>
      <c r="H10" s="30">
        <v>71.166690000000003</v>
      </c>
      <c r="I10" s="30">
        <v>71.166690000000003</v>
      </c>
      <c r="J10" s="30">
        <v>71.166690000000003</v>
      </c>
      <c r="K10" s="30">
        <v>71.166690000000003</v>
      </c>
      <c r="L10" s="30">
        <v>71.166690000000003</v>
      </c>
      <c r="M10" s="30">
        <v>71.166690000000003</v>
      </c>
      <c r="N10" s="30">
        <v>71.166690000000003</v>
      </c>
      <c r="O10" s="30">
        <v>71.166690000000003</v>
      </c>
      <c r="P10" s="30">
        <v>71.166690000000003</v>
      </c>
      <c r="Q10" s="30">
        <v>71.166690000000003</v>
      </c>
      <c r="R10" s="30">
        <v>71.166690000000003</v>
      </c>
      <c r="S10" s="31">
        <v>53.839722237795968</v>
      </c>
      <c r="T10" s="31">
        <v>40.7313546638606</v>
      </c>
      <c r="U10" s="31">
        <v>30.814483875411515</v>
      </c>
      <c r="V10" s="31">
        <v>23.312075533556481</v>
      </c>
      <c r="W10" s="26">
        <v>17.636279999999999</v>
      </c>
    </row>
    <row r="11" spans="1:23" s="14" customFormat="1" x14ac:dyDescent="0.2">
      <c r="A11" s="33" t="s">
        <v>15</v>
      </c>
      <c r="C11" s="34">
        <v>1.9196474123296749E-2</v>
      </c>
      <c r="D11" s="34">
        <v>1.8544627294231723E-2</v>
      </c>
      <c r="E11" s="34">
        <v>1.7914914961628548E-2</v>
      </c>
      <c r="F11" s="34">
        <v>1.7306585513433944E-2</v>
      </c>
      <c r="G11" s="34">
        <v>1.6718912859778043E-2</v>
      </c>
      <c r="H11" s="34">
        <v>1.6151195566328061E-2</v>
      </c>
      <c r="I11" s="34">
        <v>1.6151195566328061E-2</v>
      </c>
      <c r="J11" s="34">
        <v>1.6151195566328061E-2</v>
      </c>
      <c r="K11" s="34">
        <v>1.6151195566328061E-2</v>
      </c>
      <c r="L11" s="34">
        <v>1.6151195566328061E-2</v>
      </c>
      <c r="M11" s="34">
        <v>1.6151195566328061E-2</v>
      </c>
      <c r="N11" s="34">
        <v>1.6151195566328061E-2</v>
      </c>
      <c r="O11" s="34">
        <v>1.6151195566328061E-2</v>
      </c>
      <c r="P11" s="34">
        <v>1.6151195566328061E-2</v>
      </c>
      <c r="Q11" s="34">
        <v>1.6151195566328061E-2</v>
      </c>
      <c r="R11" s="34">
        <v>1.6151195566328061E-2</v>
      </c>
      <c r="S11" s="34">
        <v>1.2218860861723715E-2</v>
      </c>
      <c r="T11" s="34">
        <v>9.2439324472935441E-3</v>
      </c>
      <c r="U11" s="34">
        <v>6.9933104286181349E-3</v>
      </c>
      <c r="V11" s="34">
        <v>5.2906477876023504E-3</v>
      </c>
      <c r="W11" s="34">
        <v>4.0025327487131996E-3</v>
      </c>
    </row>
    <row r="12" spans="1:23" s="14" customFormat="1" x14ac:dyDescent="0.2">
      <c r="A12" s="35"/>
      <c r="B12" s="35"/>
      <c r="C12" s="36"/>
      <c r="D12" s="36"/>
      <c r="E12" s="36"/>
      <c r="F12" s="36"/>
      <c r="G12" s="37"/>
      <c r="H12" s="36"/>
      <c r="I12" s="36"/>
      <c r="J12" s="36"/>
      <c r="K12" s="36"/>
      <c r="L12" s="37"/>
      <c r="M12" s="36"/>
      <c r="N12" s="36"/>
      <c r="O12" s="36"/>
      <c r="P12" s="36"/>
      <c r="Q12" s="37"/>
      <c r="R12" s="36"/>
      <c r="S12" s="38"/>
      <c r="T12" s="38"/>
    </row>
    <row r="13" spans="1:23" x14ac:dyDescent="0.2">
      <c r="A13" s="39" t="s">
        <v>16</v>
      </c>
      <c r="B13" s="40"/>
      <c r="C13" s="16"/>
      <c r="D13" s="16"/>
      <c r="E13" s="16"/>
      <c r="F13" s="16"/>
      <c r="G13" s="41"/>
      <c r="H13" s="16"/>
      <c r="I13" s="16"/>
      <c r="J13" s="16"/>
      <c r="K13" s="16"/>
      <c r="L13" s="41"/>
      <c r="M13" s="16"/>
      <c r="N13" s="16"/>
      <c r="O13" s="16"/>
      <c r="P13" s="16"/>
      <c r="Q13" s="41"/>
      <c r="R13" s="16"/>
      <c r="S13" s="42"/>
      <c r="T13" s="42"/>
      <c r="U13" s="15"/>
      <c r="V13" s="15"/>
      <c r="W13" s="15"/>
    </row>
    <row r="14" spans="1:23" x14ac:dyDescent="0.2">
      <c r="A14" s="43" t="s">
        <v>17</v>
      </c>
      <c r="B14" s="14" t="s">
        <v>18</v>
      </c>
      <c r="C14" s="44">
        <v>36.055998882032924</v>
      </c>
      <c r="D14" s="45">
        <v>35.84950143560873</v>
      </c>
      <c r="E14" s="45">
        <v>35.644186627211546</v>
      </c>
      <c r="F14" s="45">
        <v>35.440047683717893</v>
      </c>
      <c r="G14" s="45">
        <v>35.237077870794856</v>
      </c>
      <c r="H14" s="45">
        <v>35.035270492677952</v>
      </c>
      <c r="I14" s="45">
        <v>35.806947606896372</v>
      </c>
      <c r="J14" s="45">
        <v>36.595621466401319</v>
      </c>
      <c r="K14" s="45">
        <v>37.401666436772651</v>
      </c>
      <c r="L14" s="45">
        <v>38.225465129262282</v>
      </c>
      <c r="M14" s="45">
        <v>39.067408582411026</v>
      </c>
      <c r="N14" s="45">
        <v>38.19469795873048</v>
      </c>
      <c r="O14" s="45">
        <v>37.341482455415502</v>
      </c>
      <c r="P14" s="45">
        <v>36.507326579064546</v>
      </c>
      <c r="Q14" s="45">
        <v>35.691804564582405</v>
      </c>
      <c r="R14" s="45">
        <v>34.894500157863597</v>
      </c>
      <c r="S14" s="46">
        <v>36.097641070381663</v>
      </c>
      <c r="T14" s="46">
        <v>37.342265541879684</v>
      </c>
      <c r="U14" s="46">
        <v>38.629803899967449</v>
      </c>
      <c r="V14" s="46">
        <v>39.961735789071383</v>
      </c>
      <c r="W14" s="47">
        <v>41.339591870848047</v>
      </c>
    </row>
    <row r="15" spans="1:23" x14ac:dyDescent="0.2">
      <c r="A15" s="43" t="s">
        <v>13</v>
      </c>
      <c r="B15" s="14" t="s">
        <v>18</v>
      </c>
      <c r="C15" s="44">
        <v>29.337</v>
      </c>
      <c r="D15" s="45">
        <v>28.957086877899616</v>
      </c>
      <c r="E15" s="45">
        <v>28.582093617419169</v>
      </c>
      <c r="F15" s="45">
        <v>28.211956506523059</v>
      </c>
      <c r="G15" s="45">
        <v>27.846612658244318</v>
      </c>
      <c r="H15" s="45">
        <v>27.486000000000001</v>
      </c>
      <c r="I15" s="45">
        <v>27.595129976682298</v>
      </c>
      <c r="J15" s="45">
        <v>27.704693241286105</v>
      </c>
      <c r="K15" s="45">
        <v>27.814691514130889</v>
      </c>
      <c r="L15" s="45">
        <v>27.92512652236644</v>
      </c>
      <c r="M15" s="45">
        <v>28.036000000000001</v>
      </c>
      <c r="N15" s="45">
        <v>27.622161710739945</v>
      </c>
      <c r="O15" s="45">
        <v>27.214432072131114</v>
      </c>
      <c r="P15" s="45">
        <v>26.812720914622385</v>
      </c>
      <c r="Q15" s="45">
        <v>26.416939399651824</v>
      </c>
      <c r="R15" s="45">
        <v>26.027000000000001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</row>
    <row r="16" spans="1:23" s="6" customFormat="1" x14ac:dyDescent="0.2">
      <c r="A16" s="33" t="s">
        <v>19</v>
      </c>
      <c r="B16" s="50" t="s">
        <v>18</v>
      </c>
      <c r="C16" s="51">
        <v>35.898253679965158</v>
      </c>
      <c r="D16" s="45">
        <v>35.680909986284412</v>
      </c>
      <c r="E16" s="45">
        <v>35.464882186173419</v>
      </c>
      <c r="F16" s="45">
        <v>35.250162312638253</v>
      </c>
      <c r="G16" s="45">
        <v>35.036742446920648</v>
      </c>
      <c r="H16" s="45">
        <v>34.824614718205943</v>
      </c>
      <c r="I16" s="45">
        <v>35.578274697769011</v>
      </c>
      <c r="J16" s="45">
        <v>36.3482450764389</v>
      </c>
      <c r="K16" s="45">
        <v>37.134878837160478</v>
      </c>
      <c r="L16" s="45">
        <v>37.938536601990251</v>
      </c>
      <c r="M16" s="45">
        <v>38.759586797418848</v>
      </c>
      <c r="N16" s="45">
        <v>37.899771301699253</v>
      </c>
      <c r="O16" s="45">
        <v>37.059029350043566</v>
      </c>
      <c r="P16" s="45">
        <v>36.236937828324436</v>
      </c>
      <c r="Q16" s="45">
        <v>35.433083008481624</v>
      </c>
      <c r="R16" s="45">
        <v>34.647060340308087</v>
      </c>
      <c r="S16" s="46">
        <v>35.892718335457481</v>
      </c>
      <c r="T16" s="46">
        <v>37.18316119332362</v>
      </c>
      <c r="U16" s="46">
        <v>38.519999054038365</v>
      </c>
      <c r="V16" s="46">
        <v>39.904899946740862</v>
      </c>
      <c r="W16" s="52">
        <v>41.339591870848047</v>
      </c>
    </row>
    <row r="17" spans="1:23" hidden="1" x14ac:dyDescent="0.2">
      <c r="A17" s="53" t="s">
        <v>19</v>
      </c>
      <c r="B17" s="54" t="s">
        <v>20</v>
      </c>
      <c r="C17" s="55"/>
      <c r="D17" s="56">
        <v>36.713581260424114</v>
      </c>
      <c r="E17" s="56">
        <v>36.491301217764487</v>
      </c>
      <c r="F17" s="56">
        <v>36.270366955485535</v>
      </c>
      <c r="G17" s="56">
        <v>36.050770325645551</v>
      </c>
      <c r="H17" s="56">
        <v>35.832503229633978</v>
      </c>
      <c r="I17" s="56">
        <v>36.607975517562011</v>
      </c>
      <c r="J17" s="56">
        <v>37.400230257597592</v>
      </c>
      <c r="K17" s="56">
        <v>38.209630648662333</v>
      </c>
      <c r="L17" s="56">
        <v>39.036547749879496</v>
      </c>
      <c r="M17" s="56">
        <v>39.881360650681131</v>
      </c>
      <c r="N17" s="56">
        <v>38.996660510376202</v>
      </c>
      <c r="O17" s="56">
        <v>38.13158593764183</v>
      </c>
      <c r="P17" s="56">
        <v>37.285701572648257</v>
      </c>
      <c r="Q17" s="56">
        <v>36.458581713282925</v>
      </c>
      <c r="R17" s="56">
        <v>35.64981010091045</v>
      </c>
      <c r="S17" s="56">
        <v>36.931519733461684</v>
      </c>
      <c r="T17" s="56">
        <v>38.259310385169101</v>
      </c>
      <c r="U17" s="56">
        <v>39.634838796586536</v>
      </c>
      <c r="V17" s="56">
        <v>41.059821272689625</v>
      </c>
      <c r="W17" s="56">
        <v>42.536035824382132</v>
      </c>
    </row>
    <row r="18" spans="1:23" x14ac:dyDescent="0.2">
      <c r="A18" s="53"/>
      <c r="B18" s="54"/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</row>
    <row r="19" spans="1:23" x14ac:dyDescent="0.2">
      <c r="A19" s="57" t="s">
        <v>21</v>
      </c>
      <c r="B19" s="16"/>
      <c r="C19" s="58"/>
      <c r="D19" s="58"/>
      <c r="E19" s="58"/>
      <c r="F19" s="58"/>
      <c r="G19" s="59"/>
      <c r="H19" s="58"/>
      <c r="I19" s="58"/>
      <c r="J19" s="58"/>
      <c r="K19" s="58"/>
      <c r="L19" s="59"/>
      <c r="M19" s="58"/>
      <c r="N19" s="58"/>
      <c r="O19" s="58"/>
      <c r="P19" s="58"/>
      <c r="Q19" s="59"/>
      <c r="R19" s="58"/>
      <c r="S19" s="60"/>
      <c r="T19" s="60"/>
      <c r="U19" s="15"/>
      <c r="V19" s="15"/>
      <c r="W19" s="15"/>
    </row>
    <row r="20" spans="1:23" x14ac:dyDescent="0.2">
      <c r="A20" s="6" t="s">
        <v>22</v>
      </c>
      <c r="B20" s="50" t="s">
        <v>23</v>
      </c>
      <c r="C20" s="44">
        <v>47</v>
      </c>
      <c r="D20" s="61">
        <v>48.848727788961682</v>
      </c>
      <c r="E20" s="61">
        <v>50.770174608512285</v>
      </c>
      <c r="F20" s="61">
        <v>52.767200835090868</v>
      </c>
      <c r="G20" s="61">
        <v>54.842779356996289</v>
      </c>
      <c r="H20" s="62">
        <v>57</v>
      </c>
      <c r="I20" s="61">
        <v>55.962944031564064</v>
      </c>
      <c r="J20" s="61">
        <v>54.944756222455652</v>
      </c>
      <c r="K20" s="61">
        <v>53.945093286056441</v>
      </c>
      <c r="L20" s="61">
        <v>52.963618181492613</v>
      </c>
      <c r="M20" s="62">
        <v>52</v>
      </c>
      <c r="N20" s="62">
        <v>51.385654310450498</v>
      </c>
      <c r="O20" s="62">
        <v>50.77856670986769</v>
      </c>
      <c r="P20" s="62">
        <v>50.178651448719442</v>
      </c>
      <c r="Q20" s="62">
        <v>49.585823790547757</v>
      </c>
      <c r="R20" s="62">
        <v>49</v>
      </c>
      <c r="S20" s="48">
        <v>47.956491140376031</v>
      </c>
      <c r="T20" s="48">
        <v>46.935204948917644</v>
      </c>
      <c r="U20" s="48">
        <v>45.935668169479634</v>
      </c>
      <c r="V20" s="48">
        <v>44.957417624426597</v>
      </c>
      <c r="W20" s="63">
        <v>44</v>
      </c>
    </row>
    <row r="21" spans="1:23" x14ac:dyDescent="0.2">
      <c r="A21" s="6"/>
      <c r="B21" s="50"/>
      <c r="C21" s="64"/>
      <c r="D21" s="64"/>
      <c r="E21" s="64"/>
      <c r="F21" s="64"/>
      <c r="G21" s="65"/>
      <c r="H21" s="64"/>
      <c r="I21" s="64"/>
      <c r="J21" s="64"/>
      <c r="K21" s="64"/>
      <c r="L21" s="65"/>
      <c r="M21" s="64"/>
      <c r="N21" s="64"/>
      <c r="O21" s="64"/>
      <c r="P21" s="64"/>
      <c r="Q21" s="65"/>
      <c r="R21" s="64"/>
      <c r="S21" s="66"/>
      <c r="T21" s="66"/>
    </row>
    <row r="22" spans="1:23" x14ac:dyDescent="0.2">
      <c r="A22" s="57" t="s">
        <v>24</v>
      </c>
      <c r="B22" s="16"/>
      <c r="C22" s="58"/>
      <c r="D22" s="58"/>
      <c r="E22" s="58"/>
      <c r="F22" s="58"/>
      <c r="G22" s="59"/>
      <c r="H22" s="58"/>
      <c r="I22" s="58"/>
      <c r="J22" s="58"/>
      <c r="K22" s="58"/>
      <c r="L22" s="59"/>
      <c r="M22" s="58"/>
      <c r="N22" s="58"/>
      <c r="O22" s="58"/>
      <c r="P22" s="58"/>
      <c r="Q22" s="59"/>
      <c r="R22" s="58"/>
      <c r="S22" s="42"/>
      <c r="T22" s="42"/>
      <c r="U22" s="15"/>
      <c r="V22" s="15"/>
      <c r="W22" s="15"/>
    </row>
    <row r="23" spans="1:23" x14ac:dyDescent="0.2">
      <c r="A23" s="67" t="s">
        <v>25</v>
      </c>
      <c r="B23" s="35" t="s">
        <v>26</v>
      </c>
      <c r="C23" s="36">
        <v>3036.4552234499997</v>
      </c>
      <c r="D23" s="36">
        <v>2915.5877877774788</v>
      </c>
      <c r="E23" s="36">
        <v>2799.5315335421906</v>
      </c>
      <c r="F23" s="36">
        <v>2688.0949495509576</v>
      </c>
      <c r="G23" s="37">
        <v>2581.0941477978772</v>
      </c>
      <c r="H23" s="36">
        <v>2478.3525600199996</v>
      </c>
      <c r="I23" s="36">
        <v>2531.9880461509711</v>
      </c>
      <c r="J23" s="36">
        <v>2586.7842893989537</v>
      </c>
      <c r="K23" s="36">
        <v>2642.7664103917605</v>
      </c>
      <c r="L23" s="36">
        <v>2699.9600734074938</v>
      </c>
      <c r="M23" s="36">
        <v>2758.3914981399998</v>
      </c>
      <c r="N23" s="36">
        <v>2697.2012752989272</v>
      </c>
      <c r="O23" s="36">
        <v>2637.3684534554523</v>
      </c>
      <c r="P23" s="36">
        <v>2578.8629209776386</v>
      </c>
      <c r="Q23" s="36">
        <v>2521.6552342088794</v>
      </c>
      <c r="R23" s="36">
        <v>2465.7166026500004</v>
      </c>
      <c r="S23" s="36">
        <v>1932.4539855404771</v>
      </c>
      <c r="T23" s="36">
        <v>1514.5205260887626</v>
      </c>
      <c r="U23" s="36">
        <v>1186.9738897315319</v>
      </c>
      <c r="V23" s="36">
        <v>930.26604171743702</v>
      </c>
      <c r="W23" s="36">
        <v>729.07661731999997</v>
      </c>
    </row>
    <row r="24" spans="1:23" x14ac:dyDescent="0.2">
      <c r="A24" s="67" t="s">
        <v>27</v>
      </c>
      <c r="B24" s="35" t="s">
        <v>26</v>
      </c>
      <c r="C24" s="37">
        <v>23641</v>
      </c>
      <c r="D24" s="37">
        <v>24570.910077847726</v>
      </c>
      <c r="E24" s="37">
        <v>25537.397828081681</v>
      </c>
      <c r="F24" s="37">
        <v>26541.902020050708</v>
      </c>
      <c r="G24" s="37">
        <v>27585.918016569132</v>
      </c>
      <c r="H24" s="37">
        <v>28671</v>
      </c>
      <c r="I24" s="37">
        <v>28149.360847876724</v>
      </c>
      <c r="J24" s="37">
        <v>27637.212379895194</v>
      </c>
      <c r="K24" s="37">
        <v>27134.38192288639</v>
      </c>
      <c r="L24" s="37">
        <v>26640.699945290784</v>
      </c>
      <c r="M24" s="37">
        <v>26156</v>
      </c>
      <c r="N24" s="37">
        <v>25846.984118156601</v>
      </c>
      <c r="O24" s="37">
        <v>25541.619055063449</v>
      </c>
      <c r="P24" s="37">
        <v>25239.861678705878</v>
      </c>
      <c r="Q24" s="37">
        <v>24941.669366645521</v>
      </c>
      <c r="R24" s="37">
        <v>24647</v>
      </c>
      <c r="S24" s="37">
        <v>24122.115043609145</v>
      </c>
      <c r="T24" s="37">
        <v>23608.408089305576</v>
      </c>
      <c r="U24" s="37">
        <v>23105.641089248256</v>
      </c>
      <c r="V24" s="37">
        <v>22613.581065086579</v>
      </c>
      <c r="W24" s="37">
        <v>22132</v>
      </c>
    </row>
    <row r="25" spans="1:23" x14ac:dyDescent="0.2">
      <c r="A25" s="33" t="s">
        <v>28</v>
      </c>
      <c r="B25" s="35" t="s">
        <v>26</v>
      </c>
      <c r="C25" s="36">
        <v>26677.455223450001</v>
      </c>
      <c r="D25" s="36">
        <v>27486.497865625206</v>
      </c>
      <c r="E25" s="36">
        <v>28336.929361623872</v>
      </c>
      <c r="F25" s="36">
        <v>29229.996969601663</v>
      </c>
      <c r="G25" s="37">
        <v>30167.01216436701</v>
      </c>
      <c r="H25" s="36">
        <v>31149.352560020001</v>
      </c>
      <c r="I25" s="36">
        <v>30681.348894027695</v>
      </c>
      <c r="J25" s="36">
        <v>30223.996669294149</v>
      </c>
      <c r="K25" s="36">
        <v>29777.14833327815</v>
      </c>
      <c r="L25" s="36">
        <v>29340.660018698276</v>
      </c>
      <c r="M25" s="36">
        <v>28914.391498140001</v>
      </c>
      <c r="N25" s="36">
        <v>28544.185393455529</v>
      </c>
      <c r="O25" s="36">
        <v>28178.987508518901</v>
      </c>
      <c r="P25" s="36">
        <v>27818.724599683515</v>
      </c>
      <c r="Q25" s="36">
        <v>27463.324600854401</v>
      </c>
      <c r="R25" s="36">
        <v>27112.716602650002</v>
      </c>
      <c r="S25" s="36">
        <v>26054.569029149621</v>
      </c>
      <c r="T25" s="36">
        <v>25122.928615394339</v>
      </c>
      <c r="U25" s="36">
        <v>24292.614978979789</v>
      </c>
      <c r="V25" s="36">
        <v>23543.847106804016</v>
      </c>
      <c r="W25" s="36">
        <v>22861.076617319999</v>
      </c>
    </row>
    <row r="26" spans="1:23" x14ac:dyDescent="0.2">
      <c r="A26" s="6"/>
      <c r="B26" s="50"/>
      <c r="C26" s="64"/>
      <c r="D26" s="64"/>
      <c r="E26" s="64"/>
      <c r="F26" s="64"/>
      <c r="G26" s="65"/>
      <c r="H26" s="64"/>
      <c r="I26" s="64"/>
      <c r="J26" s="64"/>
      <c r="K26" s="64"/>
      <c r="L26" s="65"/>
      <c r="M26" s="64"/>
      <c r="N26" s="64"/>
      <c r="O26" s="64"/>
      <c r="P26" s="64"/>
      <c r="Q26" s="65"/>
      <c r="R26" s="64"/>
      <c r="S26" s="66"/>
      <c r="T26" s="66"/>
    </row>
    <row r="27" spans="1:23" x14ac:dyDescent="0.2">
      <c r="A27" s="57" t="s">
        <v>29</v>
      </c>
      <c r="B27" s="68"/>
      <c r="C27" s="21"/>
      <c r="D27" s="21"/>
      <c r="E27" s="21"/>
      <c r="F27" s="21"/>
      <c r="G27" s="82"/>
      <c r="H27" s="21"/>
      <c r="I27" s="21"/>
      <c r="J27" s="21"/>
      <c r="K27" s="21"/>
      <c r="L27" s="82"/>
      <c r="M27" s="21"/>
      <c r="N27" s="21"/>
      <c r="O27" s="21"/>
      <c r="P27" s="21"/>
      <c r="Q27" s="82"/>
      <c r="R27" s="21"/>
      <c r="S27" s="42"/>
      <c r="T27" s="42"/>
      <c r="U27" s="15"/>
      <c r="V27" s="15"/>
      <c r="W27" s="15"/>
    </row>
    <row r="28" spans="1:23" x14ac:dyDescent="0.2">
      <c r="A28" s="69" t="s">
        <v>30</v>
      </c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66"/>
      <c r="T28" s="66"/>
    </row>
    <row r="29" spans="1:23" x14ac:dyDescent="0.2">
      <c r="A29" s="72" t="s">
        <v>31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66"/>
      <c r="T29" s="66"/>
    </row>
    <row r="30" spans="1:23" x14ac:dyDescent="0.2">
      <c r="A30" s="73" t="s">
        <v>32</v>
      </c>
      <c r="B30" s="14" t="s">
        <v>33</v>
      </c>
      <c r="C30" s="71">
        <v>2.0593398876404496</v>
      </c>
      <c r="D30" s="71">
        <v>2.0293349202287407</v>
      </c>
      <c r="E30" s="71">
        <v>1.9997671308053671</v>
      </c>
      <c r="F30" s="71">
        <v>1.9706301496052545</v>
      </c>
      <c r="G30" s="71">
        <v>1.9419176996719971</v>
      </c>
      <c r="H30" s="71">
        <v>1.913623595505618</v>
      </c>
      <c r="I30" s="71">
        <v>1.8951889602677248</v>
      </c>
      <c r="J30" s="71">
        <v>1.8769319126061721</v>
      </c>
      <c r="K30" s="71">
        <v>1.8588507417549558</v>
      </c>
      <c r="L30" s="71">
        <v>1.8409437534285049</v>
      </c>
      <c r="M30" s="71">
        <v>1.8232092696629214</v>
      </c>
      <c r="N30" s="71">
        <v>1.8232092696629214</v>
      </c>
      <c r="O30" s="71">
        <v>1.8232092696629214</v>
      </c>
      <c r="P30" s="71">
        <v>1.8232092696629214</v>
      </c>
      <c r="Q30" s="71">
        <v>1.8232092696629214</v>
      </c>
      <c r="R30" s="71">
        <v>1.8232092696629214</v>
      </c>
      <c r="S30" s="71">
        <v>1.8246116051507149</v>
      </c>
      <c r="T30" s="71">
        <v>1.826015019255677</v>
      </c>
      <c r="U30" s="71">
        <v>1.8274195128074346</v>
      </c>
      <c r="V30" s="71">
        <v>1.8288250866362528</v>
      </c>
      <c r="W30" s="71">
        <v>1.8302317415730338</v>
      </c>
    </row>
    <row r="31" spans="1:23" x14ac:dyDescent="0.2">
      <c r="A31" s="73" t="s">
        <v>32</v>
      </c>
      <c r="B31" s="14" t="s">
        <v>34</v>
      </c>
      <c r="C31" s="74">
        <v>23.46</v>
      </c>
      <c r="D31" s="61">
        <v>23.118183411245813</v>
      </c>
      <c r="E31" s="61">
        <v>22.781347154134743</v>
      </c>
      <c r="F31" s="61">
        <v>22.44941866430306</v>
      </c>
      <c r="G31" s="61">
        <v>22.122326434663393</v>
      </c>
      <c r="H31" s="74">
        <v>21.8</v>
      </c>
      <c r="I31" s="61">
        <v>21.589992635369921</v>
      </c>
      <c r="J31" s="61">
        <v>21.382008348409514</v>
      </c>
      <c r="K31" s="61">
        <v>21.176027650072456</v>
      </c>
      <c r="L31" s="61">
        <v>20.972031239057529</v>
      </c>
      <c r="M31" s="74">
        <v>20.77</v>
      </c>
      <c r="N31" s="62">
        <v>20.77</v>
      </c>
      <c r="O31" s="62">
        <v>20.77</v>
      </c>
      <c r="P31" s="62">
        <v>20.77</v>
      </c>
      <c r="Q31" s="62">
        <v>20.77</v>
      </c>
      <c r="R31" s="74">
        <v>20.77</v>
      </c>
      <c r="S31" s="48">
        <v>20.785975405876943</v>
      </c>
      <c r="T31" s="48">
        <v>20.801963099360673</v>
      </c>
      <c r="U31" s="48">
        <v>20.817963089902296</v>
      </c>
      <c r="V31" s="48">
        <v>20.833975386960191</v>
      </c>
      <c r="W31" s="74">
        <v>20.85</v>
      </c>
    </row>
    <row r="32" spans="1:23" hidden="1" x14ac:dyDescent="0.2">
      <c r="A32" s="72" t="s">
        <v>35</v>
      </c>
      <c r="C32" s="36"/>
      <c r="D32" s="36"/>
      <c r="E32" s="36"/>
      <c r="F32" s="36"/>
      <c r="G32" s="37"/>
      <c r="H32" s="36"/>
      <c r="I32" s="36"/>
      <c r="J32" s="36"/>
      <c r="K32" s="36"/>
      <c r="L32" s="37"/>
      <c r="M32" s="36"/>
      <c r="N32" s="36"/>
      <c r="O32" s="36"/>
      <c r="P32" s="36"/>
      <c r="Q32" s="37"/>
      <c r="R32" s="36"/>
      <c r="S32" s="66"/>
      <c r="T32" s="66"/>
    </row>
    <row r="33" spans="1:23" hidden="1" x14ac:dyDescent="0.2">
      <c r="A33" s="73" t="s">
        <v>36</v>
      </c>
      <c r="B33" s="14" t="s">
        <v>37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1">
        <v>0</v>
      </c>
    </row>
    <row r="34" spans="1:23" hidden="1" x14ac:dyDescent="0.2">
      <c r="A34" s="73" t="s">
        <v>36</v>
      </c>
      <c r="B34" s="14" t="s">
        <v>18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</row>
    <row r="35" spans="1:23" x14ac:dyDescent="0.2">
      <c r="A35" s="72" t="s">
        <v>38</v>
      </c>
      <c r="B35" s="14" t="s">
        <v>18</v>
      </c>
      <c r="C35" s="75">
        <v>5.26</v>
      </c>
      <c r="D35" s="75">
        <v>5.235777941998065</v>
      </c>
      <c r="E35" s="75">
        <v>5.26</v>
      </c>
      <c r="F35" s="117">
        <v>5.2196919025645405</v>
      </c>
      <c r="G35" s="117">
        <v>5.179692691577535</v>
      </c>
      <c r="H35" s="75">
        <v>5.14</v>
      </c>
      <c r="I35" s="75">
        <v>5.14</v>
      </c>
      <c r="J35" s="75">
        <v>5.14</v>
      </c>
      <c r="K35" s="75">
        <v>5.14</v>
      </c>
      <c r="L35" s="75">
        <v>5.14</v>
      </c>
      <c r="M35" s="75">
        <v>5.14</v>
      </c>
      <c r="N35" s="75">
        <v>5.14</v>
      </c>
      <c r="O35" s="75">
        <v>5.14</v>
      </c>
      <c r="P35" s="75">
        <v>5.14</v>
      </c>
      <c r="Q35" s="75">
        <v>5.14</v>
      </c>
      <c r="R35" s="75">
        <v>5.14</v>
      </c>
      <c r="S35" s="75">
        <v>5.2855232965832979</v>
      </c>
      <c r="T35" s="75">
        <v>5.4351666378841976</v>
      </c>
      <c r="U35" s="75">
        <v>5.5890466703014106</v>
      </c>
      <c r="V35" s="75">
        <v>5.7472833427177861</v>
      </c>
      <c r="W35" s="75">
        <v>5.91</v>
      </c>
    </row>
    <row r="36" spans="1:23" x14ac:dyDescent="0.2">
      <c r="A36" s="72" t="s">
        <v>28</v>
      </c>
      <c r="B36" s="14" t="s">
        <v>18</v>
      </c>
      <c r="C36" s="76">
        <v>28.72</v>
      </c>
      <c r="D36" s="76">
        <v>28.353961353243879</v>
      </c>
      <c r="E36" s="76">
        <v>28.041347154134741</v>
      </c>
      <c r="F36" s="76">
        <v>27.669110566867602</v>
      </c>
      <c r="G36" s="76">
        <v>27.302019126240928</v>
      </c>
      <c r="H36" s="76">
        <v>26.94</v>
      </c>
      <c r="I36" s="76">
        <v>26.729992635369921</v>
      </c>
      <c r="J36" s="76">
        <v>26.522008348409514</v>
      </c>
      <c r="K36" s="76">
        <v>26.316027650072456</v>
      </c>
      <c r="L36" s="76">
        <v>26.112031239057529</v>
      </c>
      <c r="M36" s="76">
        <v>25.91</v>
      </c>
      <c r="N36" s="76">
        <v>25.91</v>
      </c>
      <c r="O36" s="76">
        <v>25.91</v>
      </c>
      <c r="P36" s="76">
        <v>25.91</v>
      </c>
      <c r="Q36" s="76">
        <v>25.91</v>
      </c>
      <c r="R36" s="76">
        <v>25.91</v>
      </c>
      <c r="S36" s="76">
        <v>26.071498702460239</v>
      </c>
      <c r="T36" s="76">
        <v>26.237129737244871</v>
      </c>
      <c r="U36" s="76">
        <v>26.407009760203707</v>
      </c>
      <c r="V36" s="76">
        <v>26.581258729677977</v>
      </c>
      <c r="W36" s="76">
        <v>26.76</v>
      </c>
    </row>
    <row r="37" spans="1:23" x14ac:dyDescent="0.2">
      <c r="A37" s="77"/>
      <c r="B37" s="78" t="s">
        <v>26</v>
      </c>
      <c r="C37" s="36">
        <v>2429.2823487999995</v>
      </c>
      <c r="D37" s="36">
        <v>2316.8821503826516</v>
      </c>
      <c r="E37" s="36">
        <v>2213.53154900961</v>
      </c>
      <c r="F37" s="36">
        <v>2109.9816708275794</v>
      </c>
      <c r="G37" s="36">
        <v>2011.2909154315412</v>
      </c>
      <c r="H37" s="36">
        <v>1917.2306286000003</v>
      </c>
      <c r="I37" s="36">
        <v>1902.2850995836543</v>
      </c>
      <c r="J37" s="36">
        <v>1887.483546308672</v>
      </c>
      <c r="K37" s="36">
        <v>1872.8245818041351</v>
      </c>
      <c r="L37" s="36">
        <v>1858.3068324603232</v>
      </c>
      <c r="M37" s="36">
        <v>1843.9289379000002</v>
      </c>
      <c r="N37" s="36">
        <v>1843.9289379000002</v>
      </c>
      <c r="O37" s="36">
        <v>1843.9289379000002</v>
      </c>
      <c r="P37" s="36">
        <v>1843.9289379000002</v>
      </c>
      <c r="Q37" s="36">
        <v>1843.9289379000002</v>
      </c>
      <c r="R37" s="36">
        <v>1843.9289379000002</v>
      </c>
      <c r="S37" s="36">
        <v>1403.6822484635172</v>
      </c>
      <c r="T37" s="36">
        <v>1068.6738366894444</v>
      </c>
      <c r="U37" s="36">
        <v>813.71837645363166</v>
      </c>
      <c r="V37" s="36">
        <v>619.66431128326053</v>
      </c>
      <c r="W37" s="36">
        <v>471.94685279999999</v>
      </c>
    </row>
    <row r="38" spans="1:23" x14ac:dyDescent="0.2">
      <c r="A38" s="79" t="s">
        <v>39</v>
      </c>
      <c r="C38" s="36"/>
      <c r="D38" s="36"/>
      <c r="E38" s="36"/>
      <c r="F38" s="36"/>
      <c r="G38" s="37"/>
      <c r="H38" s="36"/>
      <c r="I38" s="36"/>
      <c r="J38" s="36"/>
      <c r="K38" s="36"/>
      <c r="L38" s="37"/>
      <c r="M38" s="36"/>
      <c r="N38" s="36"/>
      <c r="O38" s="36"/>
      <c r="P38" s="36"/>
      <c r="Q38" s="37"/>
      <c r="R38" s="36"/>
      <c r="S38" s="38"/>
      <c r="T38" s="38"/>
    </row>
    <row r="39" spans="1:23" x14ac:dyDescent="0.2">
      <c r="A39" s="33" t="s">
        <v>40</v>
      </c>
      <c r="B39" s="50" t="s">
        <v>23</v>
      </c>
      <c r="C39" s="80">
        <v>9.8000000000000007</v>
      </c>
      <c r="D39" s="80">
        <v>9.8000000000000007</v>
      </c>
      <c r="E39" s="80">
        <v>9.8000000000000007</v>
      </c>
      <c r="F39" s="80">
        <v>9.8000000000000007</v>
      </c>
      <c r="G39" s="80">
        <v>9.8000000000000007</v>
      </c>
      <c r="H39" s="80">
        <v>9.8000000000000007</v>
      </c>
      <c r="I39" s="80">
        <v>9.8000000000000007</v>
      </c>
      <c r="J39" s="80">
        <v>9.8000000000000007</v>
      </c>
      <c r="K39" s="80">
        <v>9.8000000000000007</v>
      </c>
      <c r="L39" s="80">
        <v>9.8000000000000007</v>
      </c>
      <c r="M39" s="80">
        <v>9.8000000000000007</v>
      </c>
      <c r="N39" s="80">
        <v>9.8000000000000007</v>
      </c>
      <c r="O39" s="80">
        <v>9.8000000000000007</v>
      </c>
      <c r="P39" s="80">
        <v>9.8000000000000007</v>
      </c>
      <c r="Q39" s="80">
        <v>9.8000000000000007</v>
      </c>
      <c r="R39" s="80">
        <v>9.8000000000000007</v>
      </c>
      <c r="S39" s="80">
        <v>9.8000000000000007</v>
      </c>
      <c r="T39" s="80">
        <v>9.8000000000000007</v>
      </c>
      <c r="U39" s="80">
        <v>9.8000000000000007</v>
      </c>
      <c r="V39" s="80">
        <v>9.8000000000000007</v>
      </c>
      <c r="W39" s="80">
        <v>9.8000000000000007</v>
      </c>
    </row>
    <row r="40" spans="1:23" x14ac:dyDescent="0.2">
      <c r="A40" s="33" t="s">
        <v>28</v>
      </c>
      <c r="B40" s="35" t="s">
        <v>26</v>
      </c>
      <c r="C40" s="37">
        <v>4929.3999999999996</v>
      </c>
      <c r="D40" s="37">
        <v>4929.3999999999996</v>
      </c>
      <c r="E40" s="37">
        <v>4929.3999999999996</v>
      </c>
      <c r="F40" s="37">
        <v>4929.3999999999996</v>
      </c>
      <c r="G40" s="37">
        <v>4929.3999999999996</v>
      </c>
      <c r="H40" s="37">
        <v>4929.3999999999996</v>
      </c>
      <c r="I40" s="37">
        <v>4929.3999999999996</v>
      </c>
      <c r="J40" s="37">
        <v>4929.3999999999996</v>
      </c>
      <c r="K40" s="37">
        <v>4929.3999999999996</v>
      </c>
      <c r="L40" s="37">
        <v>4929.3999999999996</v>
      </c>
      <c r="M40" s="37">
        <v>4929.3999999999996</v>
      </c>
      <c r="N40" s="37">
        <v>4929.3999999999996</v>
      </c>
      <c r="O40" s="37">
        <v>4929.3999999999996</v>
      </c>
      <c r="P40" s="37">
        <v>4929.3999999999996</v>
      </c>
      <c r="Q40" s="37">
        <v>4929.3999999999996</v>
      </c>
      <c r="R40" s="37">
        <v>4929.3999999999996</v>
      </c>
      <c r="S40" s="37">
        <v>4929.3999999999996</v>
      </c>
      <c r="T40" s="37">
        <v>4929.3999999999996</v>
      </c>
      <c r="U40" s="37">
        <v>4929.3999999999996</v>
      </c>
      <c r="V40" s="37">
        <v>4929.3999999999996</v>
      </c>
      <c r="W40" s="37">
        <v>4929.3999999999996</v>
      </c>
    </row>
    <row r="41" spans="1:23" x14ac:dyDescent="0.2">
      <c r="A41" s="79" t="s">
        <v>41</v>
      </c>
      <c r="B41" s="35" t="s">
        <v>26</v>
      </c>
      <c r="C41" s="37">
        <v>7358.6823488</v>
      </c>
      <c r="D41" s="37">
        <v>7246.2821503826526</v>
      </c>
      <c r="E41" s="37">
        <v>7142.9315490096105</v>
      </c>
      <c r="F41" s="37">
        <v>7039.3816708275799</v>
      </c>
      <c r="G41" s="37">
        <v>6940.6909154315417</v>
      </c>
      <c r="H41" s="37">
        <v>6846.6306286000008</v>
      </c>
      <c r="I41" s="37">
        <v>6831.6850995836548</v>
      </c>
      <c r="J41" s="37">
        <v>6816.8835463086725</v>
      </c>
      <c r="K41" s="37">
        <v>6802.2245818041356</v>
      </c>
      <c r="L41" s="37">
        <v>6787.7068324603242</v>
      </c>
      <c r="M41" s="37">
        <v>6773.3289379000007</v>
      </c>
      <c r="N41" s="37">
        <v>6773.3289379000007</v>
      </c>
      <c r="O41" s="37">
        <v>6773.3289379000007</v>
      </c>
      <c r="P41" s="37">
        <v>6773.3289379000007</v>
      </c>
      <c r="Q41" s="37">
        <v>6773.3289379000007</v>
      </c>
      <c r="R41" s="37">
        <v>6773.3289379000007</v>
      </c>
      <c r="S41" s="37">
        <v>6333.0822484635173</v>
      </c>
      <c r="T41" s="37">
        <v>5998.0738366894448</v>
      </c>
      <c r="U41" s="37">
        <v>5743.1183764536327</v>
      </c>
      <c r="V41" s="37">
        <v>5549.0643112832613</v>
      </c>
      <c r="W41" s="37">
        <v>5401.3468528000003</v>
      </c>
    </row>
    <row r="42" spans="1:23" x14ac:dyDescent="0.2">
      <c r="A42" s="33"/>
      <c r="B42" s="35"/>
      <c r="C42" s="75"/>
      <c r="D42" s="75"/>
      <c r="E42" s="75"/>
      <c r="F42" s="75"/>
      <c r="G42" s="76"/>
      <c r="H42" s="75"/>
      <c r="I42" s="75"/>
      <c r="J42" s="75"/>
      <c r="K42" s="75"/>
      <c r="L42" s="76"/>
      <c r="M42" s="75"/>
      <c r="N42" s="75"/>
      <c r="O42" s="75"/>
      <c r="P42" s="75"/>
      <c r="Q42" s="76"/>
      <c r="R42" s="75"/>
      <c r="S42" s="81"/>
      <c r="T42" s="81"/>
    </row>
    <row r="43" spans="1:23" x14ac:dyDescent="0.2">
      <c r="A43" s="57" t="s">
        <v>42</v>
      </c>
      <c r="B43" s="68"/>
      <c r="C43" s="21"/>
      <c r="D43" s="21"/>
      <c r="E43" s="21"/>
      <c r="F43" s="21"/>
      <c r="G43" s="82"/>
      <c r="H43" s="21"/>
      <c r="I43" s="21"/>
      <c r="J43" s="21"/>
      <c r="K43" s="21"/>
      <c r="L43" s="82"/>
      <c r="M43" s="21"/>
      <c r="N43" s="21"/>
      <c r="O43" s="21"/>
      <c r="P43" s="21"/>
      <c r="Q43" s="82"/>
      <c r="R43" s="21"/>
      <c r="S43" s="83"/>
      <c r="T43" s="83"/>
      <c r="U43" s="15"/>
      <c r="V43" s="15"/>
      <c r="W43" s="15"/>
    </row>
    <row r="44" spans="1:23" x14ac:dyDescent="0.2">
      <c r="A44" s="84" t="s">
        <v>43</v>
      </c>
      <c r="B44" s="85" t="s">
        <v>26</v>
      </c>
      <c r="C44" s="86">
        <v>19318.77287465</v>
      </c>
      <c r="D44" s="86">
        <v>20240.215715242553</v>
      </c>
      <c r="E44" s="86">
        <v>21193.99781261426</v>
      </c>
      <c r="F44" s="86">
        <v>22190.615298774082</v>
      </c>
      <c r="G44" s="86">
        <v>23226.32124893547</v>
      </c>
      <c r="H44" s="86">
        <v>24302.721931420001</v>
      </c>
      <c r="I44" s="86">
        <v>23849.663794444041</v>
      </c>
      <c r="J44" s="86">
        <v>23407.113122985476</v>
      </c>
      <c r="K44" s="86">
        <v>22974.923751474016</v>
      </c>
      <c r="L44" s="86">
        <v>22552.953186237952</v>
      </c>
      <c r="M44" s="86">
        <v>22141.06256024</v>
      </c>
      <c r="N44" s="86">
        <v>21770.856455555528</v>
      </c>
      <c r="O44" s="86">
        <v>21405.6585706189</v>
      </c>
      <c r="P44" s="86">
        <v>21045.395661783514</v>
      </c>
      <c r="Q44" s="86">
        <v>20689.995662954399</v>
      </c>
      <c r="R44" s="86">
        <v>20339.38766475</v>
      </c>
      <c r="S44" s="86">
        <v>19721.486780686104</v>
      </c>
      <c r="T44" s="86">
        <v>19124.854778704896</v>
      </c>
      <c r="U44" s="86">
        <v>18549.496602526156</v>
      </c>
      <c r="V44" s="86">
        <v>17994.782795520754</v>
      </c>
      <c r="W44" s="86">
        <v>17459.729764519998</v>
      </c>
    </row>
    <row r="45" spans="1:23" x14ac:dyDescent="0.2">
      <c r="A45" s="89" t="s">
        <v>44</v>
      </c>
      <c r="B45" s="35" t="s">
        <v>26</v>
      </c>
      <c r="C45" s="36">
        <v>607.17287465000027</v>
      </c>
      <c r="D45" s="36">
        <v>598.70563739482714</v>
      </c>
      <c r="E45" s="36">
        <v>585.99998453258058</v>
      </c>
      <c r="F45" s="36">
        <v>578.11327872337824</v>
      </c>
      <c r="G45" s="37">
        <v>569.80323236633603</v>
      </c>
      <c r="H45" s="36">
        <v>561.12193141999933</v>
      </c>
      <c r="I45" s="36">
        <v>629.70294656731676</v>
      </c>
      <c r="J45" s="36">
        <v>699.30074309028168</v>
      </c>
      <c r="K45" s="36">
        <v>769.94182858762542</v>
      </c>
      <c r="L45" s="37">
        <v>841.65324094717062</v>
      </c>
      <c r="M45" s="36">
        <v>914.46256023999968</v>
      </c>
      <c r="N45" s="36">
        <v>853.27233739892699</v>
      </c>
      <c r="O45" s="36">
        <v>793.43951555545209</v>
      </c>
      <c r="P45" s="36">
        <v>734.93398307763846</v>
      </c>
      <c r="Q45" s="37">
        <v>677.72629630887923</v>
      </c>
      <c r="R45" s="36">
        <v>621.7876647500002</v>
      </c>
      <c r="S45" s="36">
        <v>528.77173707695988</v>
      </c>
      <c r="T45" s="36">
        <v>445.84668939931817</v>
      </c>
      <c r="U45" s="36">
        <v>373.25551327790026</v>
      </c>
      <c r="V45" s="36">
        <v>310.60173043417649</v>
      </c>
      <c r="W45" s="90">
        <v>257.12976451999998</v>
      </c>
    </row>
    <row r="46" spans="1:23" x14ac:dyDescent="0.2">
      <c r="A46" s="91" t="s">
        <v>45</v>
      </c>
      <c r="B46" s="92" t="s">
        <v>26</v>
      </c>
      <c r="C46" s="93">
        <v>18711.599999999999</v>
      </c>
      <c r="D46" s="93">
        <v>19641.510077847724</v>
      </c>
      <c r="E46" s="93">
        <v>20607.997828081679</v>
      </c>
      <c r="F46" s="93">
        <v>21612.502020050706</v>
      </c>
      <c r="G46" s="83">
        <v>22656.518016569131</v>
      </c>
      <c r="H46" s="93">
        <v>23741.599999999999</v>
      </c>
      <c r="I46" s="93">
        <v>23219.960847876722</v>
      </c>
      <c r="J46" s="93">
        <v>22707.812379895193</v>
      </c>
      <c r="K46" s="93">
        <v>22204.981922886389</v>
      </c>
      <c r="L46" s="83">
        <v>21711.299945290782</v>
      </c>
      <c r="M46" s="93">
        <v>21226.6</v>
      </c>
      <c r="N46" s="93">
        <v>20917.584118156599</v>
      </c>
      <c r="O46" s="93">
        <v>20612.219055063448</v>
      </c>
      <c r="P46" s="93">
        <v>20310.461678705877</v>
      </c>
      <c r="Q46" s="83">
        <v>20012.26936664552</v>
      </c>
      <c r="R46" s="93">
        <v>19717.599999999999</v>
      </c>
      <c r="S46" s="94">
        <v>19192.715043609143</v>
      </c>
      <c r="T46" s="94">
        <v>18679.008089305575</v>
      </c>
      <c r="U46" s="9">
        <v>18176.241089248255</v>
      </c>
      <c r="V46" s="9">
        <v>17684.181065086577</v>
      </c>
      <c r="W46" s="95">
        <v>17202.599999999999</v>
      </c>
    </row>
    <row r="47" spans="1:23" x14ac:dyDescent="0.2">
      <c r="A47" s="33"/>
      <c r="B47" s="35"/>
      <c r="C47" s="31"/>
      <c r="D47" s="31"/>
      <c r="E47" s="31"/>
      <c r="F47" s="31"/>
      <c r="G47" s="38"/>
      <c r="H47" s="31"/>
      <c r="I47" s="31"/>
      <c r="J47" s="31"/>
      <c r="K47" s="31"/>
      <c r="L47" s="38"/>
      <c r="M47" s="31"/>
      <c r="N47" s="31"/>
      <c r="O47" s="31"/>
      <c r="P47" s="31"/>
      <c r="Q47" s="38"/>
      <c r="R47" s="31"/>
      <c r="S47" s="96"/>
      <c r="T47" s="96"/>
    </row>
    <row r="48" spans="1:23" x14ac:dyDescent="0.2">
      <c r="A48" s="84" t="s">
        <v>60</v>
      </c>
      <c r="B48" s="85" t="s">
        <v>26</v>
      </c>
      <c r="C48" s="97">
        <v>171580.67107464874</v>
      </c>
      <c r="D48" s="62"/>
      <c r="E48" s="98"/>
      <c r="F48" s="99"/>
      <c r="G48" s="100"/>
      <c r="H48" s="98"/>
      <c r="I48" s="98"/>
      <c r="J48" s="101"/>
      <c r="K48" s="62"/>
      <c r="L48" s="62"/>
      <c r="M48" s="62"/>
      <c r="N48" s="62"/>
      <c r="O48" s="101"/>
      <c r="P48" s="62"/>
      <c r="Q48" s="96"/>
      <c r="R48" s="96"/>
      <c r="S48"/>
      <c r="T48"/>
    </row>
    <row r="49" spans="1:20" x14ac:dyDescent="0.2">
      <c r="A49" s="91" t="s">
        <v>46</v>
      </c>
      <c r="B49" s="16" t="s">
        <v>47</v>
      </c>
      <c r="C49" s="102">
        <v>341.11465422395378</v>
      </c>
      <c r="D49" s="62"/>
      <c r="E49" s="98"/>
      <c r="F49" s="98"/>
      <c r="G49" s="98"/>
      <c r="H49" s="98"/>
      <c r="I49" s="98"/>
      <c r="J49" s="101"/>
      <c r="K49" s="62"/>
      <c r="L49" s="62"/>
      <c r="M49" s="62"/>
      <c r="N49" s="62"/>
      <c r="O49" s="101"/>
      <c r="P49" s="62"/>
      <c r="Q49" s="96"/>
      <c r="R49" s="96"/>
      <c r="S49"/>
      <c r="T49"/>
    </row>
    <row r="50" spans="1:20" x14ac:dyDescent="0.2">
      <c r="A50" s="2" t="s">
        <v>61</v>
      </c>
      <c r="B50" s="85" t="s">
        <v>26</v>
      </c>
      <c r="C50" s="103">
        <v>5053.7273709713527</v>
      </c>
      <c r="D50" s="104"/>
      <c r="E50" s="105"/>
      <c r="F50" s="105"/>
      <c r="G50" s="105"/>
      <c r="H50" s="105"/>
      <c r="I50" s="105"/>
      <c r="J50" s="104"/>
      <c r="K50" s="104"/>
      <c r="L50" s="104"/>
      <c r="M50" s="104"/>
      <c r="N50" s="104"/>
      <c r="O50" s="104"/>
      <c r="P50" s="104"/>
      <c r="Q50" s="96"/>
      <c r="R50" s="96"/>
      <c r="S50"/>
      <c r="T50"/>
    </row>
    <row r="51" spans="1:20" x14ac:dyDescent="0.2">
      <c r="A51" s="8" t="s">
        <v>48</v>
      </c>
      <c r="B51" s="16" t="s">
        <v>47</v>
      </c>
      <c r="C51" s="102">
        <v>10.04717171167267</v>
      </c>
      <c r="D51" s="108"/>
      <c r="E51" s="106"/>
      <c r="F51" s="107"/>
      <c r="G51" s="107"/>
      <c r="H51" s="106"/>
      <c r="I51" s="106"/>
      <c r="J51" s="66"/>
      <c r="K51" s="108"/>
      <c r="L51" s="108"/>
      <c r="M51" s="108"/>
      <c r="N51" s="108"/>
      <c r="O51" s="109"/>
      <c r="P51" s="108"/>
      <c r="Q51" s="96"/>
      <c r="R51" s="96"/>
      <c r="S51"/>
      <c r="T51"/>
    </row>
    <row r="52" spans="1:20" x14ac:dyDescent="0.2">
      <c r="A52" s="2" t="s">
        <v>62</v>
      </c>
      <c r="B52" s="85" t="s">
        <v>26</v>
      </c>
      <c r="C52" s="103">
        <v>166526.9437036773</v>
      </c>
      <c r="D52" s="110"/>
      <c r="E52" s="111"/>
      <c r="F52" s="110"/>
      <c r="G52" s="110"/>
      <c r="H52" s="110"/>
      <c r="I52" s="110"/>
      <c r="J52" s="111"/>
      <c r="K52" s="110"/>
      <c r="L52" s="110"/>
      <c r="M52" s="110"/>
      <c r="N52" s="110"/>
      <c r="O52" s="111"/>
      <c r="P52" s="110"/>
      <c r="Q52" s="96"/>
      <c r="R52" s="96"/>
      <c r="S52"/>
      <c r="T52"/>
    </row>
    <row r="53" spans="1:20" x14ac:dyDescent="0.2">
      <c r="A53" s="8" t="s">
        <v>49</v>
      </c>
      <c r="B53" s="16" t="s">
        <v>47</v>
      </c>
      <c r="C53" s="102">
        <v>331.06748251228089</v>
      </c>
      <c r="D53" s="108"/>
      <c r="E53" s="109"/>
      <c r="F53" s="108"/>
      <c r="G53" s="108"/>
      <c r="H53" s="108"/>
      <c r="I53" s="108"/>
      <c r="J53" s="109"/>
      <c r="K53" s="108"/>
      <c r="L53" s="108"/>
      <c r="M53" s="108"/>
      <c r="N53" s="108"/>
      <c r="O53" s="109"/>
      <c r="P53" s="108"/>
      <c r="Q53" s="96"/>
      <c r="R53" s="96"/>
      <c r="S53"/>
      <c r="T53"/>
    </row>
    <row r="54" spans="1:20" x14ac:dyDescent="0.2">
      <c r="A54" s="33"/>
      <c r="B54" s="35"/>
      <c r="C54" s="112"/>
      <c r="D54" s="113"/>
      <c r="E54" s="109"/>
      <c r="F54" s="118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66"/>
      <c r="T54" s="66"/>
    </row>
    <row r="55" spans="1:20" x14ac:dyDescent="0.2">
      <c r="A55" s="115" t="s">
        <v>50</v>
      </c>
      <c r="C55" s="108"/>
      <c r="D55" s="116"/>
    </row>
    <row r="56" spans="1:20" x14ac:dyDescent="0.2">
      <c r="A56" s="6" t="s">
        <v>51</v>
      </c>
      <c r="B56" s="50"/>
      <c r="C56" s="110"/>
      <c r="D56" s="110"/>
    </row>
    <row r="57" spans="1:20" x14ac:dyDescent="0.2">
      <c r="A57" t="s">
        <v>52</v>
      </c>
      <c r="C57" s="108"/>
      <c r="D57" s="108"/>
    </row>
    <row r="58" spans="1:20" x14ac:dyDescent="0.2">
      <c r="C58" s="109"/>
      <c r="D58" s="109"/>
      <c r="E58" s="5"/>
      <c r="F58" s="5"/>
      <c r="H58" s="5"/>
      <c r="I58" s="5"/>
      <c r="J58" s="5"/>
      <c r="K58" s="5"/>
      <c r="M58" s="5"/>
      <c r="N58" s="5"/>
      <c r="O58" s="5"/>
      <c r="P58" s="5"/>
      <c r="R58" s="5"/>
      <c r="S58" s="77"/>
      <c r="T58" s="77"/>
    </row>
    <row r="64" spans="1:20" x14ac:dyDescent="0.2">
      <c r="C64" s="5"/>
      <c r="D64" s="5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topLeftCell="N2" zoomScale="75" workbookViewId="0">
      <selection activeCell="AB18" sqref="AB18"/>
    </sheetView>
  </sheetViews>
  <sheetFormatPr defaultRowHeight="12.75" x14ac:dyDescent="0.2"/>
  <cols>
    <col min="1" max="1" width="36.42578125" customWidth="1"/>
    <col min="2" max="2" width="28.28515625" style="14" customWidth="1"/>
    <col min="3" max="3" width="11.42578125" customWidth="1"/>
    <col min="4" max="4" width="12.28515625" customWidth="1"/>
    <col min="5" max="5" width="9.42578125" customWidth="1"/>
    <col min="6" max="6" width="9.28515625" customWidth="1"/>
    <col min="7" max="7" width="9.85546875" style="5" customWidth="1"/>
    <col min="8" max="8" width="9.5703125" customWidth="1"/>
    <col min="9" max="9" width="10.5703125" customWidth="1"/>
    <col min="10" max="10" width="10" customWidth="1"/>
    <col min="11" max="11" width="10.140625" customWidth="1"/>
    <col min="12" max="12" width="9.42578125" style="5" customWidth="1"/>
    <col min="13" max="13" width="11.5703125" customWidth="1"/>
    <col min="14" max="14" width="9.5703125" customWidth="1"/>
    <col min="15" max="15" width="10.42578125" customWidth="1"/>
    <col min="16" max="16" width="9.42578125" customWidth="1"/>
    <col min="17" max="17" width="10.140625" style="5" customWidth="1"/>
    <col min="18" max="18" width="9.28515625" customWidth="1"/>
    <col min="19" max="20" width="10.28515625" style="6" customWidth="1"/>
  </cols>
  <sheetData>
    <row r="1" spans="1:23" x14ac:dyDescent="0.2">
      <c r="A1" s="1" t="s">
        <v>0</v>
      </c>
      <c r="B1" s="1" t="s">
        <v>58</v>
      </c>
      <c r="E1" s="2" t="s">
        <v>2</v>
      </c>
      <c r="F1" s="3">
        <v>650</v>
      </c>
      <c r="G1" s="4" t="s">
        <v>3</v>
      </c>
    </row>
    <row r="2" spans="1:23" x14ac:dyDescent="0.2">
      <c r="A2" s="7" t="s">
        <v>4</v>
      </c>
      <c r="B2" s="7" t="s">
        <v>5</v>
      </c>
      <c r="E2" s="8" t="s">
        <v>6</v>
      </c>
      <c r="F2" s="9">
        <v>11624</v>
      </c>
      <c r="G2" s="10" t="s">
        <v>7</v>
      </c>
    </row>
    <row r="3" spans="1:23" x14ac:dyDescent="0.2">
      <c r="A3" s="11" t="s">
        <v>8</v>
      </c>
      <c r="B3" s="12"/>
      <c r="D3" s="6"/>
      <c r="E3" s="6"/>
      <c r="F3" s="6"/>
    </row>
    <row r="4" spans="1:23" x14ac:dyDescent="0.2">
      <c r="A4" s="13" t="s">
        <v>59</v>
      </c>
      <c r="B4" s="12"/>
      <c r="D4" s="6"/>
      <c r="E4" s="6"/>
      <c r="F4" s="6"/>
    </row>
    <row r="6" spans="1:23" x14ac:dyDescent="0.2">
      <c r="A6" s="15"/>
      <c r="B6" s="16"/>
      <c r="C6" s="17">
        <v>2000</v>
      </c>
      <c r="D6" s="18">
        <v>2001</v>
      </c>
      <c r="E6" s="18">
        <v>2002</v>
      </c>
      <c r="F6" s="18">
        <v>2003</v>
      </c>
      <c r="G6" s="18">
        <v>2004</v>
      </c>
      <c r="H6" s="17">
        <v>2005</v>
      </c>
      <c r="I6" s="18">
        <v>2006</v>
      </c>
      <c r="J6" s="18">
        <v>2007</v>
      </c>
      <c r="K6" s="18">
        <v>2008</v>
      </c>
      <c r="L6" s="18">
        <v>2009</v>
      </c>
      <c r="M6" s="17">
        <v>2010</v>
      </c>
      <c r="N6" s="18">
        <v>2011</v>
      </c>
      <c r="O6" s="18">
        <v>2012</v>
      </c>
      <c r="P6" s="18">
        <v>2013</v>
      </c>
      <c r="Q6" s="18">
        <v>2014</v>
      </c>
      <c r="R6" s="17">
        <v>2015</v>
      </c>
      <c r="S6" s="18">
        <v>2016</v>
      </c>
      <c r="T6" s="17">
        <v>2017</v>
      </c>
      <c r="U6" s="18">
        <v>2018</v>
      </c>
      <c r="V6" s="17">
        <v>2019</v>
      </c>
      <c r="W6" s="18">
        <v>2020</v>
      </c>
    </row>
    <row r="7" spans="1:23" x14ac:dyDescent="0.2">
      <c r="A7" s="19" t="s">
        <v>10</v>
      </c>
      <c r="B7" s="20"/>
      <c r="C7" s="21"/>
      <c r="D7" s="22"/>
      <c r="E7" s="22"/>
      <c r="F7" s="22"/>
      <c r="G7" s="23"/>
      <c r="H7" s="22"/>
      <c r="I7" s="22"/>
      <c r="J7" s="22"/>
      <c r="K7" s="22"/>
      <c r="L7" s="23"/>
      <c r="M7" s="22"/>
      <c r="N7" s="22"/>
      <c r="O7" s="22"/>
      <c r="P7" s="22"/>
      <c r="Q7" s="23"/>
      <c r="R7" s="22"/>
      <c r="S7" s="24"/>
      <c r="T7" s="24"/>
      <c r="U7" s="24"/>
      <c r="V7" s="24"/>
      <c r="W7" s="24"/>
    </row>
    <row r="8" spans="1:23" x14ac:dyDescent="0.2">
      <c r="A8" s="25" t="s">
        <v>11</v>
      </c>
      <c r="B8" s="14" t="s">
        <v>12</v>
      </c>
      <c r="C8" s="26">
        <v>177.15907046073687</v>
      </c>
      <c r="D8" s="27">
        <v>136.12476997792751</v>
      </c>
      <c r="E8" s="27">
        <v>104.59500015072841</v>
      </c>
      <c r="F8" s="27">
        <v>80.368283144241886</v>
      </c>
      <c r="G8" s="27">
        <v>61.753056324347192</v>
      </c>
      <c r="H8" s="27">
        <v>47.449563636363635</v>
      </c>
      <c r="I8" s="27">
        <v>53.399666279142629</v>
      </c>
      <c r="J8" s="27">
        <v>60.095902684729786</v>
      </c>
      <c r="K8" s="27">
        <v>67.631836884777215</v>
      </c>
      <c r="L8" s="27">
        <v>76.112765697275577</v>
      </c>
      <c r="M8" s="27">
        <v>85.65719</v>
      </c>
      <c r="N8" s="27">
        <v>85.65719</v>
      </c>
      <c r="O8" s="27">
        <v>85.65719</v>
      </c>
      <c r="P8" s="27">
        <v>85.65719</v>
      </c>
      <c r="Q8" s="27">
        <v>85.65719</v>
      </c>
      <c r="R8" s="27">
        <v>85.65719</v>
      </c>
      <c r="S8" s="28">
        <v>65.729680960572537</v>
      </c>
      <c r="T8" s="28">
        <v>50.438158888689344</v>
      </c>
      <c r="U8" s="28">
        <v>38.704095849889733</v>
      </c>
      <c r="V8" s="28">
        <v>29.699875422958325</v>
      </c>
      <c r="W8" s="29">
        <v>22.790419999999997</v>
      </c>
    </row>
    <row r="9" spans="1:23" x14ac:dyDescent="0.2">
      <c r="A9" s="25" t="s">
        <v>13</v>
      </c>
      <c r="B9" s="14" t="s">
        <v>12</v>
      </c>
      <c r="C9" s="26">
        <v>47.480729539263137</v>
      </c>
      <c r="D9" s="30">
        <v>27.340514593835071</v>
      </c>
      <c r="E9" s="30">
        <v>15.743307769472597</v>
      </c>
      <c r="F9" s="30">
        <v>9.0653648333387107</v>
      </c>
      <c r="G9" s="30">
        <v>5.2200491005383718</v>
      </c>
      <c r="H9" s="30">
        <v>3.0058263636363636</v>
      </c>
      <c r="I9" s="30">
        <v>3.4861461711505011</v>
      </c>
      <c r="J9" s="30">
        <v>4.043219286933355</v>
      </c>
      <c r="K9" s="30">
        <v>4.6893106024968576</v>
      </c>
      <c r="L9" s="30">
        <v>5.4386448931311451</v>
      </c>
      <c r="M9" s="30">
        <v>6.3077200000000007</v>
      </c>
      <c r="N9" s="30">
        <v>6.3077200000000007</v>
      </c>
      <c r="O9" s="30">
        <v>6.3077200000000007</v>
      </c>
      <c r="P9" s="30">
        <v>6.3077200000000007</v>
      </c>
      <c r="Q9" s="30">
        <v>6.3077200000000007</v>
      </c>
      <c r="R9" s="30">
        <v>6.3077200000000007</v>
      </c>
      <c r="S9" s="31">
        <v>0.27535814379228091</v>
      </c>
      <c r="T9" s="31">
        <v>1.202052522190751E-2</v>
      </c>
      <c r="U9" s="31">
        <v>5.247457896851394E-4</v>
      </c>
      <c r="V9" s="31">
        <v>2.2907330479240456E-5</v>
      </c>
      <c r="W9" s="26">
        <v>9.9999999999999995E-7</v>
      </c>
    </row>
    <row r="10" spans="1:23" x14ac:dyDescent="0.2">
      <c r="A10" s="32" t="s">
        <v>14</v>
      </c>
      <c r="B10" s="14" t="s">
        <v>12</v>
      </c>
      <c r="C10" s="26">
        <v>224.63979999999998</v>
      </c>
      <c r="D10" s="30">
        <v>166.63678444152703</v>
      </c>
      <c r="E10" s="30">
        <v>123.61041066192165</v>
      </c>
      <c r="F10" s="30">
        <v>91.693641804343102</v>
      </c>
      <c r="G10" s="30">
        <v>68.017927473265701</v>
      </c>
      <c r="H10" s="30">
        <v>50.455390000000001</v>
      </c>
      <c r="I10" s="30">
        <v>56.891906024689177</v>
      </c>
      <c r="J10" s="30">
        <v>64.149518438407966</v>
      </c>
      <c r="K10" s="30">
        <v>72.332973236892457</v>
      </c>
      <c r="L10" s="30">
        <v>81.560378700464767</v>
      </c>
      <c r="M10" s="30">
        <v>91.964910000000003</v>
      </c>
      <c r="N10" s="30">
        <v>91.964910000000003</v>
      </c>
      <c r="O10" s="30">
        <v>91.964910000000003</v>
      </c>
      <c r="P10" s="30">
        <v>91.964910000000003</v>
      </c>
      <c r="Q10" s="30">
        <v>91.964910000000003</v>
      </c>
      <c r="R10" s="30">
        <v>91.964910000000003</v>
      </c>
      <c r="S10" s="31">
        <v>69.574194328391485</v>
      </c>
      <c r="T10" s="31">
        <v>52.634950835539136</v>
      </c>
      <c r="U10" s="31">
        <v>39.819908461794078</v>
      </c>
      <c r="V10" s="31">
        <v>30.124947107104454</v>
      </c>
      <c r="W10" s="26">
        <v>22.790419999999997</v>
      </c>
    </row>
    <row r="11" spans="1:23" s="14" customFormat="1" x14ac:dyDescent="0.2">
      <c r="A11" s="33" t="s">
        <v>15</v>
      </c>
      <c r="C11" s="34">
        <v>3.9452019669827885E-2</v>
      </c>
      <c r="D11" s="34">
        <v>2.9265329195912723E-2</v>
      </c>
      <c r="E11" s="34">
        <v>2.1708888419726315E-2</v>
      </c>
      <c r="F11" s="34">
        <v>1.6103554935782069E-2</v>
      </c>
      <c r="G11" s="34">
        <v>1.1945543988982387E-2</v>
      </c>
      <c r="H11" s="34">
        <v>8.8611503336845799E-3</v>
      </c>
      <c r="I11" s="34">
        <v>9.9915535694923025E-3</v>
      </c>
      <c r="J11" s="34">
        <v>1.1266160596840177E-2</v>
      </c>
      <c r="K11" s="34">
        <v>1.2703367270265624E-2</v>
      </c>
      <c r="L11" s="34">
        <v>1.4323916175002593E-2</v>
      </c>
      <c r="M11" s="34">
        <v>1.6151195995785038E-2</v>
      </c>
      <c r="N11" s="34">
        <v>1.6151195995785038E-2</v>
      </c>
      <c r="O11" s="34">
        <v>1.6151195995785038E-2</v>
      </c>
      <c r="P11" s="34">
        <v>1.6151195995785038E-2</v>
      </c>
      <c r="Q11" s="34">
        <v>1.6151195995785038E-2</v>
      </c>
      <c r="R11" s="34">
        <v>1.6151195995785038E-2</v>
      </c>
      <c r="S11" s="34">
        <v>1.2218860963890322E-2</v>
      </c>
      <c r="T11" s="34">
        <v>9.2439323560834456E-3</v>
      </c>
      <c r="U11" s="34">
        <v>6.9933102321380535E-3</v>
      </c>
      <c r="V11" s="34">
        <v>5.290647542519223E-3</v>
      </c>
      <c r="W11" s="34">
        <v>4.0025324903407095E-3</v>
      </c>
    </row>
    <row r="12" spans="1:23" s="14" customFormat="1" x14ac:dyDescent="0.2">
      <c r="A12" s="35"/>
      <c r="B12" s="35"/>
      <c r="C12" s="36"/>
      <c r="D12" s="36"/>
      <c r="E12" s="36"/>
      <c r="F12" s="36"/>
      <c r="G12" s="37"/>
      <c r="H12" s="36"/>
      <c r="I12" s="36"/>
      <c r="J12" s="36"/>
      <c r="K12" s="36"/>
      <c r="L12" s="37"/>
      <c r="M12" s="36"/>
      <c r="N12" s="36"/>
      <c r="O12" s="36"/>
      <c r="P12" s="36"/>
      <c r="Q12" s="37"/>
      <c r="R12" s="36"/>
      <c r="S12" s="38"/>
      <c r="T12" s="38"/>
    </row>
    <row r="13" spans="1:23" x14ac:dyDescent="0.2">
      <c r="A13" s="39" t="s">
        <v>16</v>
      </c>
      <c r="B13" s="40"/>
      <c r="C13" s="16"/>
      <c r="D13" s="16"/>
      <c r="E13" s="16"/>
      <c r="F13" s="16"/>
      <c r="G13" s="41"/>
      <c r="H13" s="16"/>
      <c r="I13" s="16"/>
      <c r="J13" s="16"/>
      <c r="K13" s="16"/>
      <c r="L13" s="41"/>
      <c r="M13" s="16"/>
      <c r="N13" s="16"/>
      <c r="O13" s="16"/>
      <c r="P13" s="16"/>
      <c r="Q13" s="41"/>
      <c r="R13" s="16"/>
      <c r="S13" s="42"/>
      <c r="T13" s="42"/>
      <c r="U13" s="15"/>
      <c r="V13" s="15"/>
      <c r="W13" s="15"/>
    </row>
    <row r="14" spans="1:23" x14ac:dyDescent="0.2">
      <c r="A14" s="43" t="s">
        <v>17</v>
      </c>
      <c r="B14" s="14" t="s">
        <v>18</v>
      </c>
      <c r="C14" s="44">
        <v>37.512568993514968</v>
      </c>
      <c r="D14" s="45">
        <v>37.938593443898021</v>
      </c>
      <c r="E14" s="45">
        <v>38.369456188143474</v>
      </c>
      <c r="F14" s="45">
        <v>38.80521217400721</v>
      </c>
      <c r="G14" s="45">
        <v>39.245916973278284</v>
      </c>
      <c r="H14" s="45">
        <v>39.69162678886596</v>
      </c>
      <c r="I14" s="45">
        <v>39.225387518066746</v>
      </c>
      <c r="J14" s="45">
        <v>38.764624945383019</v>
      </c>
      <c r="K14" s="45">
        <v>38.309274738562813</v>
      </c>
      <c r="L14" s="45">
        <v>37.859273321035509</v>
      </c>
      <c r="M14" s="45">
        <v>37.414557863035199</v>
      </c>
      <c r="N14" s="45">
        <v>35.243842599369145</v>
      </c>
      <c r="O14" s="45">
        <v>33.199067745667634</v>
      </c>
      <c r="P14" s="45">
        <v>31.272926499823765</v>
      </c>
      <c r="Q14" s="45">
        <v>29.458535985276413</v>
      </c>
      <c r="R14" s="45">
        <v>27.749412655726861</v>
      </c>
      <c r="S14" s="46">
        <v>28.679935808951889</v>
      </c>
      <c r="T14" s="46">
        <v>29.641662265447884</v>
      </c>
      <c r="U14" s="46">
        <v>30.635638367943283</v>
      </c>
      <c r="V14" s="46">
        <v>31.66294554625637</v>
      </c>
      <c r="W14" s="47">
        <v>32.724701493873305</v>
      </c>
    </row>
    <row r="15" spans="1:23" x14ac:dyDescent="0.2">
      <c r="A15" s="43" t="s">
        <v>13</v>
      </c>
      <c r="B15" s="14" t="s">
        <v>18</v>
      </c>
      <c r="C15" s="44">
        <v>28.506948566899261</v>
      </c>
      <c r="D15" s="45">
        <v>29.182998415827143</v>
      </c>
      <c r="E15" s="45">
        <v>29.875080966296647</v>
      </c>
      <c r="F15" s="45">
        <v>30.583576438078737</v>
      </c>
      <c r="G15" s="45">
        <v>31.308874067957134</v>
      </c>
      <c r="H15" s="45">
        <v>32.051372323569169</v>
      </c>
      <c r="I15" s="45">
        <v>31.870319310817621</v>
      </c>
      <c r="J15" s="45">
        <v>31.690289037220438</v>
      </c>
      <c r="K15" s="45">
        <v>31.511275725489728</v>
      </c>
      <c r="L15" s="45">
        <v>31.333273630972567</v>
      </c>
      <c r="M15" s="45">
        <v>31.156277041466648</v>
      </c>
      <c r="N15" s="45">
        <v>30.218313173507756</v>
      </c>
      <c r="O15" s="45">
        <v>29.308586832658584</v>
      </c>
      <c r="P15" s="45">
        <v>28.426247924406422</v>
      </c>
      <c r="Q15" s="45">
        <v>27.570471946447036</v>
      </c>
      <c r="R15" s="45">
        <v>26.740459218227819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</row>
    <row r="16" spans="1:23" s="6" customFormat="1" x14ac:dyDescent="0.2">
      <c r="A16" s="33" t="s">
        <v>19</v>
      </c>
      <c r="B16" s="50" t="s">
        <v>18</v>
      </c>
      <c r="C16" s="51">
        <v>35.609106526893271</v>
      </c>
      <c r="D16" s="45">
        <v>36.306705284233985</v>
      </c>
      <c r="E16" s="45">
        <v>37.017970321740307</v>
      </c>
      <c r="F16" s="45">
        <v>37.743169368119595</v>
      </c>
      <c r="G16" s="45">
        <v>38.482575397007608</v>
      </c>
      <c r="H16" s="45">
        <v>39.236466729719062</v>
      </c>
      <c r="I16" s="45">
        <v>38.775532691708683</v>
      </c>
      <c r="J16" s="45">
        <v>38.320013519131017</v>
      </c>
      <c r="K16" s="45">
        <v>37.869845600351347</v>
      </c>
      <c r="L16" s="45">
        <v>37.424966071018545</v>
      </c>
      <c r="M16" s="45">
        <v>36.985312805286277</v>
      </c>
      <c r="N16" s="45">
        <v>34.902562520821789</v>
      </c>
      <c r="O16" s="45">
        <v>32.937097948398566</v>
      </c>
      <c r="P16" s="45">
        <v>31.082314389243244</v>
      </c>
      <c r="Q16" s="45">
        <v>29.331979074335262</v>
      </c>
      <c r="R16" s="45">
        <v>27.680210219963246</v>
      </c>
      <c r="S16" s="46">
        <v>28.622703120355784</v>
      </c>
      <c r="T16" s="46">
        <v>29.597287282347544</v>
      </c>
      <c r="U16" s="46">
        <v>30.605055392228898</v>
      </c>
      <c r="V16" s="46">
        <v>31.647137341537679</v>
      </c>
      <c r="W16" s="52">
        <v>32.724701493873305</v>
      </c>
    </row>
    <row r="17" spans="1:23" hidden="1" x14ac:dyDescent="0.2">
      <c r="A17" s="53" t="s">
        <v>19</v>
      </c>
      <c r="B17" s="54" t="s">
        <v>20</v>
      </c>
      <c r="C17" s="55"/>
      <c r="D17" s="56">
        <v>37.357488227272619</v>
      </c>
      <c r="E17" s="56">
        <v>38.089338585411596</v>
      </c>
      <c r="F17" s="56">
        <v>38.835526228312595</v>
      </c>
      <c r="G17" s="56">
        <v>39.596332029971308</v>
      </c>
      <c r="H17" s="56">
        <v>40.372042366834094</v>
      </c>
      <c r="I17" s="56">
        <v>39.897768048530708</v>
      </c>
      <c r="J17" s="56">
        <v>39.429065311842102</v>
      </c>
      <c r="K17" s="56">
        <v>38.965868704095648</v>
      </c>
      <c r="L17" s="56">
        <v>38.508113541530079</v>
      </c>
      <c r="M17" s="56">
        <v>38.055735900262604</v>
      </c>
      <c r="N17" s="56">
        <v>35.912706985269928</v>
      </c>
      <c r="O17" s="56">
        <v>33.890358246914253</v>
      </c>
      <c r="P17" s="56">
        <v>31.981893834271098</v>
      </c>
      <c r="Q17" s="56">
        <v>30.180900590501086</v>
      </c>
      <c r="R17" s="56">
        <v>28.481326502235532</v>
      </c>
      <c r="S17" s="56">
        <v>29.451096883630939</v>
      </c>
      <c r="T17" s="56">
        <v>30.453887306861755</v>
      </c>
      <c r="U17" s="56">
        <v>31.49082208257278</v>
      </c>
      <c r="V17" s="56">
        <v>32.563063803444685</v>
      </c>
      <c r="W17" s="56">
        <v>33.671814647672065</v>
      </c>
    </row>
    <row r="18" spans="1:23" x14ac:dyDescent="0.2">
      <c r="A18" s="53"/>
      <c r="B18" s="54"/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</row>
    <row r="19" spans="1:23" x14ac:dyDescent="0.2">
      <c r="A19" s="57" t="s">
        <v>21</v>
      </c>
      <c r="B19" s="16"/>
      <c r="C19" s="58"/>
      <c r="D19" s="58"/>
      <c r="E19" s="58"/>
      <c r="F19" s="58"/>
      <c r="G19" s="59"/>
      <c r="H19" s="58"/>
      <c r="I19" s="58"/>
      <c r="J19" s="58"/>
      <c r="K19" s="58"/>
      <c r="L19" s="59"/>
      <c r="M19" s="58"/>
      <c r="N19" s="58"/>
      <c r="O19" s="58"/>
      <c r="P19" s="58"/>
      <c r="Q19" s="59"/>
      <c r="R19" s="58"/>
      <c r="S19" s="60"/>
      <c r="T19" s="60"/>
      <c r="U19" s="15"/>
      <c r="V19" s="15"/>
      <c r="W19" s="15"/>
    </row>
    <row r="20" spans="1:23" x14ac:dyDescent="0.2">
      <c r="A20" s="6" t="s">
        <v>22</v>
      </c>
      <c r="B20" s="50" t="s">
        <v>23</v>
      </c>
      <c r="C20" s="44">
        <v>54</v>
      </c>
      <c r="D20" s="61">
        <v>54.587094525918943</v>
      </c>
      <c r="E20" s="61">
        <v>55.180572014474258</v>
      </c>
      <c r="F20" s="61">
        <v>55.780501862007107</v>
      </c>
      <c r="G20" s="61">
        <v>56.386954219344069</v>
      </c>
      <c r="H20" s="62">
        <v>57</v>
      </c>
      <c r="I20" s="61">
        <v>55.962944031564064</v>
      </c>
      <c r="J20" s="61">
        <v>54.944756222455652</v>
      </c>
      <c r="K20" s="61">
        <v>53.945093286056441</v>
      </c>
      <c r="L20" s="61">
        <v>52.963618181492613</v>
      </c>
      <c r="M20" s="62">
        <v>52</v>
      </c>
      <c r="N20" s="62">
        <v>51.593700203303413</v>
      </c>
      <c r="O20" s="62">
        <v>51.190575012852896</v>
      </c>
      <c r="P20" s="62">
        <v>50.790599623997061</v>
      </c>
      <c r="Q20" s="62">
        <v>50.393749425894605</v>
      </c>
      <c r="R20" s="62">
        <v>50</v>
      </c>
      <c r="S20" s="48">
        <v>48.957418118048842</v>
      </c>
      <c r="T20" s="48">
        <v>47.936575775709137</v>
      </c>
      <c r="U20" s="48">
        <v>46.937019667978475</v>
      </c>
      <c r="V20" s="48">
        <v>45.958305942006085</v>
      </c>
      <c r="W20" s="63">
        <v>45</v>
      </c>
    </row>
    <row r="21" spans="1:23" x14ac:dyDescent="0.2">
      <c r="A21" s="6"/>
      <c r="B21" s="50"/>
      <c r="C21" s="64"/>
      <c r="D21" s="64"/>
      <c r="E21" s="64"/>
      <c r="F21" s="64"/>
      <c r="G21" s="65"/>
      <c r="H21" s="64"/>
      <c r="I21" s="64"/>
      <c r="J21" s="64"/>
      <c r="K21" s="64"/>
      <c r="L21" s="65"/>
      <c r="M21" s="64"/>
      <c r="N21" s="64"/>
      <c r="O21" s="64"/>
      <c r="P21" s="64"/>
      <c r="Q21" s="65"/>
      <c r="R21" s="64"/>
      <c r="S21" s="66"/>
      <c r="T21" s="66"/>
    </row>
    <row r="22" spans="1:23" x14ac:dyDescent="0.2">
      <c r="A22" s="57" t="s">
        <v>24</v>
      </c>
      <c r="B22" s="16"/>
      <c r="C22" s="58"/>
      <c r="D22" s="58"/>
      <c r="E22" s="58"/>
      <c r="F22" s="58"/>
      <c r="G22" s="59"/>
      <c r="H22" s="58"/>
      <c r="I22" s="58"/>
      <c r="J22" s="58"/>
      <c r="K22" s="58"/>
      <c r="L22" s="59"/>
      <c r="M22" s="58"/>
      <c r="N22" s="58"/>
      <c r="O22" s="58"/>
      <c r="P22" s="58"/>
      <c r="Q22" s="59"/>
      <c r="R22" s="58"/>
      <c r="S22" s="42"/>
      <c r="T22" s="42"/>
      <c r="U22" s="15"/>
      <c r="V22" s="15"/>
      <c r="W22" s="15"/>
    </row>
    <row r="23" spans="1:23" x14ac:dyDescent="0.2">
      <c r="A23" s="67" t="s">
        <v>25</v>
      </c>
      <c r="B23" s="35" t="s">
        <v>26</v>
      </c>
      <c r="C23" s="36">
        <v>7999.2225683799979</v>
      </c>
      <c r="D23" s="36">
        <v>6050.0326222309486</v>
      </c>
      <c r="E23" s="36">
        <v>4575.8065133411474</v>
      </c>
      <c r="F23" s="36">
        <v>3460.8086526010129</v>
      </c>
      <c r="G23" s="37">
        <v>2617.5050223381427</v>
      </c>
      <c r="H23" s="36">
        <v>1979.69123107</v>
      </c>
      <c r="I23" s="36">
        <v>2206.0139619539532</v>
      </c>
      <c r="J23" s="36">
        <v>2458.2104138055379</v>
      </c>
      <c r="K23" s="36">
        <v>2739.2385282954633</v>
      </c>
      <c r="L23" s="36">
        <v>3052.3944056043174</v>
      </c>
      <c r="M23" s="36">
        <v>3401.35096346</v>
      </c>
      <c r="N23" s="36">
        <v>3209.811020996749</v>
      </c>
      <c r="O23" s="36">
        <v>3029.0572484856589</v>
      </c>
      <c r="P23" s="36">
        <v>2858.4822453984602</v>
      </c>
      <c r="Q23" s="36">
        <v>2697.512815693126</v>
      </c>
      <c r="R23" s="36">
        <v>2545.6080416600003</v>
      </c>
      <c r="S23" s="36">
        <v>1991.4015090994906</v>
      </c>
      <c r="T23" s="36">
        <v>1557.8517609716907</v>
      </c>
      <c r="U23" s="36">
        <v>1218.6905041866919</v>
      </c>
      <c r="V23" s="36">
        <v>953.36833850509288</v>
      </c>
      <c r="W23" s="36">
        <v>745.80969141999992</v>
      </c>
    </row>
    <row r="24" spans="1:23" x14ac:dyDescent="0.2">
      <c r="A24" s="67" t="s">
        <v>27</v>
      </c>
      <c r="B24" s="35" t="s">
        <v>26</v>
      </c>
      <c r="C24" s="37">
        <v>35100</v>
      </c>
      <c r="D24" s="37">
        <v>35481.611441847315</v>
      </c>
      <c r="E24" s="37">
        <v>35867.371809408265</v>
      </c>
      <c r="F24" s="37">
        <v>36257.326210304622</v>
      </c>
      <c r="G24" s="37">
        <v>36651.520242573642</v>
      </c>
      <c r="H24" s="37">
        <v>37050</v>
      </c>
      <c r="I24" s="37">
        <v>36375.913620516643</v>
      </c>
      <c r="J24" s="37">
        <v>35714.091544596173</v>
      </c>
      <c r="K24" s="37">
        <v>35064.310635936687</v>
      </c>
      <c r="L24" s="37">
        <v>34426.3518179702</v>
      </c>
      <c r="M24" s="37">
        <v>33800</v>
      </c>
      <c r="N24" s="37">
        <v>33535.905132147222</v>
      </c>
      <c r="O24" s="37">
        <v>33273.873758354384</v>
      </c>
      <c r="P24" s="37">
        <v>33013.889755598088</v>
      </c>
      <c r="Q24" s="37">
        <v>32755.937126831494</v>
      </c>
      <c r="R24" s="37">
        <v>32500</v>
      </c>
      <c r="S24" s="37">
        <v>31822.321776731747</v>
      </c>
      <c r="T24" s="37">
        <v>31158.774254210941</v>
      </c>
      <c r="U24" s="37">
        <v>30509.062784186008</v>
      </c>
      <c r="V24" s="37">
        <v>29872.898862303955</v>
      </c>
      <c r="W24" s="37">
        <v>29250</v>
      </c>
    </row>
    <row r="25" spans="1:23" x14ac:dyDescent="0.2">
      <c r="A25" s="33" t="s">
        <v>28</v>
      </c>
      <c r="B25" s="35" t="s">
        <v>26</v>
      </c>
      <c r="C25" s="36">
        <v>43099.222568379999</v>
      </c>
      <c r="D25" s="36">
        <v>41531.644064078268</v>
      </c>
      <c r="E25" s="36">
        <v>40443.178322749416</v>
      </c>
      <c r="F25" s="36">
        <v>39718.134862905637</v>
      </c>
      <c r="G25" s="37">
        <v>39269.025264911783</v>
      </c>
      <c r="H25" s="36">
        <v>39029.691231069999</v>
      </c>
      <c r="I25" s="36">
        <v>38581.927582470598</v>
      </c>
      <c r="J25" s="36">
        <v>38172.301958401709</v>
      </c>
      <c r="K25" s="36">
        <v>37803.54916423215</v>
      </c>
      <c r="L25" s="36">
        <v>37478.746223574519</v>
      </c>
      <c r="M25" s="36">
        <v>37201.350963459998</v>
      </c>
      <c r="N25" s="36">
        <v>36745.716153143971</v>
      </c>
      <c r="O25" s="36">
        <v>36302.931006840045</v>
      </c>
      <c r="P25" s="36">
        <v>35872.372000996547</v>
      </c>
      <c r="Q25" s="36">
        <v>35453.449942524618</v>
      </c>
      <c r="R25" s="36">
        <v>35045.608041660002</v>
      </c>
      <c r="S25" s="36">
        <v>33813.723285831235</v>
      </c>
      <c r="T25" s="36">
        <v>32716.626015182632</v>
      </c>
      <c r="U25" s="36">
        <v>31727.7532883727</v>
      </c>
      <c r="V25" s="36">
        <v>30826.267200809049</v>
      </c>
      <c r="W25" s="36">
        <v>29995.80969142</v>
      </c>
    </row>
    <row r="26" spans="1:23" x14ac:dyDescent="0.2">
      <c r="A26" s="6"/>
      <c r="B26" s="50"/>
      <c r="C26" s="64"/>
      <c r="D26" s="64"/>
      <c r="E26" s="64"/>
      <c r="F26" s="64"/>
      <c r="G26" s="65"/>
      <c r="H26" s="64"/>
      <c r="I26" s="64"/>
      <c r="J26" s="64"/>
      <c r="K26" s="64"/>
      <c r="L26" s="65"/>
      <c r="M26" s="64"/>
      <c r="N26" s="64"/>
      <c r="O26" s="64"/>
      <c r="P26" s="64"/>
      <c r="Q26" s="65"/>
      <c r="R26" s="64"/>
      <c r="S26" s="66"/>
      <c r="T26" s="66"/>
    </row>
    <row r="27" spans="1:23" x14ac:dyDescent="0.2">
      <c r="A27" s="57" t="s">
        <v>29</v>
      </c>
      <c r="B27" s="68"/>
      <c r="C27" s="21"/>
      <c r="D27" s="21"/>
      <c r="E27" s="21"/>
      <c r="F27" s="21"/>
      <c r="G27" s="82"/>
      <c r="H27" s="21"/>
      <c r="I27" s="21"/>
      <c r="J27" s="21"/>
      <c r="K27" s="21"/>
      <c r="L27" s="82"/>
      <c r="M27" s="21"/>
      <c r="N27" s="21"/>
      <c r="O27" s="21"/>
      <c r="P27" s="21"/>
      <c r="Q27" s="82"/>
      <c r="R27" s="21"/>
      <c r="S27" s="42"/>
      <c r="T27" s="42"/>
      <c r="U27" s="15"/>
      <c r="V27" s="15"/>
      <c r="W27" s="15"/>
    </row>
    <row r="28" spans="1:23" x14ac:dyDescent="0.2">
      <c r="A28" s="69" t="s">
        <v>30</v>
      </c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66"/>
      <c r="T28" s="66"/>
    </row>
    <row r="29" spans="1:23" x14ac:dyDescent="0.2">
      <c r="A29" s="72" t="s">
        <v>31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66"/>
      <c r="T29" s="66"/>
    </row>
    <row r="30" spans="1:23" x14ac:dyDescent="0.2">
      <c r="A30" s="73" t="s">
        <v>32</v>
      </c>
      <c r="B30" s="14" t="s">
        <v>33</v>
      </c>
      <c r="C30" s="71">
        <v>1.9907088781830695</v>
      </c>
      <c r="D30" s="71">
        <v>1.9735540892441215</v>
      </c>
      <c r="E30" s="71">
        <v>1.9565471304508901</v>
      </c>
      <c r="F30" s="71">
        <v>1.9396867278878476</v>
      </c>
      <c r="G30" s="71">
        <v>1.9229716186173427</v>
      </c>
      <c r="H30" s="71">
        <v>1.9064005505849966</v>
      </c>
      <c r="I30" s="71">
        <v>1.8740034810390716</v>
      </c>
      <c r="J30" s="71">
        <v>1.842156962170884</v>
      </c>
      <c r="K30" s="71">
        <v>1.810851638009261</v>
      </c>
      <c r="L30" s="71">
        <v>1.7800783115769248</v>
      </c>
      <c r="M30" s="71">
        <v>1.7498279421885754</v>
      </c>
      <c r="N30" s="71">
        <v>1.7498279421885754</v>
      </c>
      <c r="O30" s="71">
        <v>1.7498279421885754</v>
      </c>
      <c r="P30" s="71">
        <v>1.7498279421885754</v>
      </c>
      <c r="Q30" s="71">
        <v>1.7498279421885754</v>
      </c>
      <c r="R30" s="71">
        <v>1.7498279421885754</v>
      </c>
      <c r="S30" s="71">
        <v>1.7546192502327154</v>
      </c>
      <c r="T30" s="71">
        <v>1.759423677642606</v>
      </c>
      <c r="U30" s="71">
        <v>1.764241260341163</v>
      </c>
      <c r="V30" s="71">
        <v>1.7690720343496658</v>
      </c>
      <c r="W30" s="71">
        <v>1.7739160357880248</v>
      </c>
    </row>
    <row r="31" spans="1:23" x14ac:dyDescent="0.2">
      <c r="A31" s="73" t="s">
        <v>32</v>
      </c>
      <c r="B31" s="14" t="s">
        <v>34</v>
      </c>
      <c r="C31" s="74">
        <v>23.14</v>
      </c>
      <c r="D31" s="61">
        <v>22.94059273337367</v>
      </c>
      <c r="E31" s="61">
        <v>22.742903844361145</v>
      </c>
      <c r="F31" s="61">
        <v>22.546918524968341</v>
      </c>
      <c r="G31" s="61">
        <v>22.352622094807991</v>
      </c>
      <c r="H31" s="74">
        <v>22.16</v>
      </c>
      <c r="I31" s="61">
        <v>21.783416463598169</v>
      </c>
      <c r="J31" s="61">
        <v>21.413232528274357</v>
      </c>
      <c r="K31" s="61">
        <v>21.049339440219651</v>
      </c>
      <c r="L31" s="61">
        <v>20.691630293770174</v>
      </c>
      <c r="M31" s="74">
        <v>20.34</v>
      </c>
      <c r="N31" s="62">
        <v>20.34</v>
      </c>
      <c r="O31" s="62">
        <v>20.34</v>
      </c>
      <c r="P31" s="62">
        <v>20.34</v>
      </c>
      <c r="Q31" s="62">
        <v>20.34</v>
      </c>
      <c r="R31" s="74">
        <v>20.34</v>
      </c>
      <c r="S31" s="48">
        <v>20.395694164705084</v>
      </c>
      <c r="T31" s="48">
        <v>20.451540828917651</v>
      </c>
      <c r="U31" s="48">
        <v>20.507540410205678</v>
      </c>
      <c r="V31" s="48">
        <v>20.563693327280514</v>
      </c>
      <c r="W31" s="74">
        <v>20.62</v>
      </c>
    </row>
    <row r="32" spans="1:23" hidden="1" x14ac:dyDescent="0.2">
      <c r="A32" s="72" t="s">
        <v>35</v>
      </c>
      <c r="C32" s="36"/>
      <c r="D32" s="36"/>
      <c r="E32" s="36"/>
      <c r="F32" s="36"/>
      <c r="G32" s="37"/>
      <c r="H32" s="36"/>
      <c r="I32" s="36"/>
      <c r="J32" s="36"/>
      <c r="K32" s="36"/>
      <c r="L32" s="37"/>
      <c r="M32" s="36"/>
      <c r="N32" s="36"/>
      <c r="O32" s="36"/>
      <c r="P32" s="36"/>
      <c r="Q32" s="37"/>
      <c r="R32" s="36"/>
      <c r="S32" s="66"/>
      <c r="T32" s="66"/>
    </row>
    <row r="33" spans="1:23" hidden="1" x14ac:dyDescent="0.2">
      <c r="A33" s="73" t="s">
        <v>36</v>
      </c>
      <c r="B33" s="14" t="s">
        <v>37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1">
        <v>0</v>
      </c>
    </row>
    <row r="34" spans="1:23" hidden="1" x14ac:dyDescent="0.2">
      <c r="A34" s="73" t="s">
        <v>36</v>
      </c>
      <c r="B34" s="14" t="s">
        <v>18</v>
      </c>
      <c r="C34" s="75">
        <v>0</v>
      </c>
      <c r="D34" s="75">
        <v>0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</row>
    <row r="35" spans="1:23" x14ac:dyDescent="0.2">
      <c r="A35" s="72" t="s">
        <v>38</v>
      </c>
      <c r="B35" s="14" t="s">
        <v>18</v>
      </c>
      <c r="C35" s="75">
        <v>4.3600000000000003</v>
      </c>
      <c r="D35" s="75">
        <v>4.5739471726176433</v>
      </c>
      <c r="E35" s="75">
        <v>4.3600000000000003</v>
      </c>
      <c r="F35" s="117">
        <v>4.7223798206738996</v>
      </c>
      <c r="G35" s="117">
        <v>5.1148787088779928</v>
      </c>
      <c r="H35" s="75">
        <v>5.54</v>
      </c>
      <c r="I35" s="75">
        <v>5.4575840846711854</v>
      </c>
      <c r="J35" s="75">
        <v>5.3763942312736859</v>
      </c>
      <c r="K35" s="75">
        <v>5.2964122002738696</v>
      </c>
      <c r="L35" s="75">
        <v>5.2176200234788741</v>
      </c>
      <c r="M35" s="75">
        <v>5.14</v>
      </c>
      <c r="N35" s="75">
        <v>5.14</v>
      </c>
      <c r="O35" s="75">
        <v>5.14</v>
      </c>
      <c r="P35" s="75">
        <v>5.14</v>
      </c>
      <c r="Q35" s="75">
        <v>5.14</v>
      </c>
      <c r="R35" s="75">
        <v>5.14</v>
      </c>
      <c r="S35" s="75">
        <v>5.2855232965832979</v>
      </c>
      <c r="T35" s="75">
        <v>5.4351666378841976</v>
      </c>
      <c r="U35" s="75">
        <v>5.5890466703014106</v>
      </c>
      <c r="V35" s="75">
        <v>5.7472833427177861</v>
      </c>
      <c r="W35" s="75">
        <v>5.91</v>
      </c>
    </row>
    <row r="36" spans="1:23" x14ac:dyDescent="0.2">
      <c r="A36" s="72" t="s">
        <v>28</v>
      </c>
      <c r="B36" s="14" t="s">
        <v>18</v>
      </c>
      <c r="C36" s="76">
        <v>27.5</v>
      </c>
      <c r="D36" s="76">
        <v>27.514539905991313</v>
      </c>
      <c r="E36" s="76">
        <v>27.102903844361144</v>
      </c>
      <c r="F36" s="76">
        <v>27.269298345642241</v>
      </c>
      <c r="G36" s="76">
        <v>27.467500803685983</v>
      </c>
      <c r="H36" s="76">
        <v>27.7</v>
      </c>
      <c r="I36" s="76">
        <v>27.241000548269355</v>
      </c>
      <c r="J36" s="76">
        <v>26.789626759548042</v>
      </c>
      <c r="K36" s="76">
        <v>26.345751640493521</v>
      </c>
      <c r="L36" s="76">
        <v>25.909250317249047</v>
      </c>
      <c r="M36" s="76">
        <v>25.48</v>
      </c>
      <c r="N36" s="76">
        <v>25.48</v>
      </c>
      <c r="O36" s="76">
        <v>25.48</v>
      </c>
      <c r="P36" s="76">
        <v>25.48</v>
      </c>
      <c r="Q36" s="76">
        <v>25.48</v>
      </c>
      <c r="R36" s="76">
        <v>25.48</v>
      </c>
      <c r="S36" s="76">
        <v>25.681217461288384</v>
      </c>
      <c r="T36" s="76">
        <v>25.886707466801848</v>
      </c>
      <c r="U36" s="76">
        <v>26.096587080507089</v>
      </c>
      <c r="V36" s="76">
        <v>26.310976669998301</v>
      </c>
      <c r="W36" s="76">
        <v>26.53</v>
      </c>
    </row>
    <row r="37" spans="1:23" x14ac:dyDescent="0.2">
      <c r="A37" s="77"/>
      <c r="B37" s="78" t="s">
        <v>26</v>
      </c>
      <c r="C37" s="36">
        <v>6177.5944999999992</v>
      </c>
      <c r="D37" s="36">
        <v>4584.9344553224673</v>
      </c>
      <c r="E37" s="36">
        <v>3350.2010743320561</v>
      </c>
      <c r="F37" s="36">
        <v>2500.4212747610854</v>
      </c>
      <c r="G37" s="36">
        <v>1868.2824775369804</v>
      </c>
      <c r="H37" s="36">
        <v>1397.6143030000001</v>
      </c>
      <c r="I37" s="36">
        <v>1549.7924432106465</v>
      </c>
      <c r="J37" s="36">
        <v>1718.5416557696947</v>
      </c>
      <c r="K37" s="36">
        <v>1905.6665483176334</v>
      </c>
      <c r="L37" s="36">
        <v>2113.1682677199692</v>
      </c>
      <c r="M37" s="36">
        <v>2343.2659068000003</v>
      </c>
      <c r="N37" s="36">
        <v>2343.2659068000003</v>
      </c>
      <c r="O37" s="36">
        <v>2343.2659068000003</v>
      </c>
      <c r="P37" s="36">
        <v>2343.2659068000003</v>
      </c>
      <c r="Q37" s="36">
        <v>2343.2659068000003</v>
      </c>
      <c r="R37" s="36">
        <v>2343.2659068000003</v>
      </c>
      <c r="S37" s="36">
        <v>1786.7500142413587</v>
      </c>
      <c r="T37" s="36">
        <v>1362.5455748090992</v>
      </c>
      <c r="U37" s="36">
        <v>1039.1637087110303</v>
      </c>
      <c r="V37" s="36">
        <v>792.61678051995807</v>
      </c>
      <c r="W37" s="36">
        <v>604.62984259999996</v>
      </c>
    </row>
    <row r="38" spans="1:23" x14ac:dyDescent="0.2">
      <c r="A38" s="79" t="s">
        <v>39</v>
      </c>
      <c r="C38" s="36"/>
      <c r="D38" s="36"/>
      <c r="E38" s="36"/>
      <c r="F38" s="36"/>
      <c r="G38" s="37"/>
      <c r="H38" s="36"/>
      <c r="I38" s="36"/>
      <c r="J38" s="36"/>
      <c r="K38" s="36"/>
      <c r="L38" s="37"/>
      <c r="M38" s="36"/>
      <c r="N38" s="36"/>
      <c r="O38" s="36"/>
      <c r="P38" s="36"/>
      <c r="Q38" s="37"/>
      <c r="R38" s="36"/>
      <c r="S38" s="38"/>
      <c r="T38" s="38"/>
    </row>
    <row r="39" spans="1:23" x14ac:dyDescent="0.2">
      <c r="A39" s="33" t="s">
        <v>40</v>
      </c>
      <c r="B39" s="50" t="s">
        <v>23</v>
      </c>
      <c r="C39" s="80">
        <v>9.8000000000000007</v>
      </c>
      <c r="D39" s="80">
        <v>9.8000000000000007</v>
      </c>
      <c r="E39" s="80">
        <v>9.8000000000000007</v>
      </c>
      <c r="F39" s="80">
        <v>9.8000000000000007</v>
      </c>
      <c r="G39" s="80">
        <v>9.8000000000000007</v>
      </c>
      <c r="H39" s="80">
        <v>9.8000000000000007</v>
      </c>
      <c r="I39" s="80">
        <v>9.8000000000000007</v>
      </c>
      <c r="J39" s="80">
        <v>9.8000000000000007</v>
      </c>
      <c r="K39" s="80">
        <v>9.8000000000000007</v>
      </c>
      <c r="L39" s="80">
        <v>9.8000000000000007</v>
      </c>
      <c r="M39" s="80">
        <v>9.8000000000000007</v>
      </c>
      <c r="N39" s="80">
        <v>9.8000000000000007</v>
      </c>
      <c r="O39" s="80">
        <v>9.8000000000000007</v>
      </c>
      <c r="P39" s="80">
        <v>9.8000000000000007</v>
      </c>
      <c r="Q39" s="80">
        <v>9.8000000000000007</v>
      </c>
      <c r="R39" s="80">
        <v>9.8000000000000007</v>
      </c>
      <c r="S39" s="80">
        <v>9.8000000000000007</v>
      </c>
      <c r="T39" s="80">
        <v>9.8000000000000007</v>
      </c>
      <c r="U39" s="80">
        <v>9.8000000000000007</v>
      </c>
      <c r="V39" s="80">
        <v>9.8000000000000007</v>
      </c>
      <c r="W39" s="80">
        <v>9.8000000000000007</v>
      </c>
    </row>
    <row r="40" spans="1:23" x14ac:dyDescent="0.2">
      <c r="A40" s="33" t="s">
        <v>28</v>
      </c>
      <c r="B40" s="35" t="s">
        <v>26</v>
      </c>
      <c r="C40" s="37">
        <v>6370</v>
      </c>
      <c r="D40" s="37">
        <v>6370</v>
      </c>
      <c r="E40" s="37">
        <v>6370</v>
      </c>
      <c r="F40" s="37">
        <v>6370</v>
      </c>
      <c r="G40" s="37">
        <v>6370</v>
      </c>
      <c r="H40" s="37">
        <v>6370</v>
      </c>
      <c r="I40" s="37">
        <v>6370</v>
      </c>
      <c r="J40" s="37">
        <v>6370</v>
      </c>
      <c r="K40" s="37">
        <v>6370</v>
      </c>
      <c r="L40" s="37">
        <v>6370</v>
      </c>
      <c r="M40" s="37">
        <v>6370</v>
      </c>
      <c r="N40" s="37">
        <v>6370</v>
      </c>
      <c r="O40" s="37">
        <v>6370</v>
      </c>
      <c r="P40" s="37">
        <v>6370</v>
      </c>
      <c r="Q40" s="37">
        <v>6370</v>
      </c>
      <c r="R40" s="37">
        <v>6370</v>
      </c>
      <c r="S40" s="37">
        <v>6370</v>
      </c>
      <c r="T40" s="37">
        <v>6370</v>
      </c>
      <c r="U40" s="37">
        <v>6370</v>
      </c>
      <c r="V40" s="37">
        <v>6370</v>
      </c>
      <c r="W40" s="37">
        <v>6370</v>
      </c>
    </row>
    <row r="41" spans="1:23" x14ac:dyDescent="0.2">
      <c r="A41" s="79" t="s">
        <v>41</v>
      </c>
      <c r="B41" s="35" t="s">
        <v>26</v>
      </c>
      <c r="C41" s="37">
        <v>10954.934455322469</v>
      </c>
      <c r="D41" s="37">
        <v>10954.934455322469</v>
      </c>
      <c r="E41" s="37">
        <v>9720.201074332057</v>
      </c>
      <c r="F41" s="37">
        <v>8870.4212747610873</v>
      </c>
      <c r="G41" s="37">
        <v>8238.2824775369809</v>
      </c>
      <c r="H41" s="37">
        <v>7767.6143030000012</v>
      </c>
      <c r="I41" s="37">
        <v>7919.7924432106474</v>
      </c>
      <c r="J41" s="37">
        <v>8088.5416557696954</v>
      </c>
      <c r="K41" s="37">
        <v>8275.6665483176348</v>
      </c>
      <c r="L41" s="37">
        <v>8483.1682677199697</v>
      </c>
      <c r="M41" s="37">
        <v>8713.2659068000012</v>
      </c>
      <c r="N41" s="37">
        <v>8713.2659068000012</v>
      </c>
      <c r="O41" s="37">
        <v>8713.2659068000012</v>
      </c>
      <c r="P41" s="37">
        <v>8713.2659068000012</v>
      </c>
      <c r="Q41" s="37">
        <v>8713.2659068000012</v>
      </c>
      <c r="R41" s="37">
        <v>8713.2659068000012</v>
      </c>
      <c r="S41" s="37">
        <v>8156.7500142413592</v>
      </c>
      <c r="T41" s="37">
        <v>7732.5455748090999</v>
      </c>
      <c r="U41" s="37">
        <v>7409.1637087110312</v>
      </c>
      <c r="V41" s="37">
        <v>7162.6167805199593</v>
      </c>
      <c r="W41" s="37">
        <v>6974.6298426000012</v>
      </c>
    </row>
    <row r="42" spans="1:23" x14ac:dyDescent="0.2">
      <c r="A42" s="33"/>
      <c r="B42" s="35"/>
      <c r="C42" s="75"/>
      <c r="D42" s="75"/>
      <c r="E42" s="75"/>
      <c r="F42" s="75"/>
      <c r="G42" s="76"/>
      <c r="H42" s="75"/>
      <c r="I42" s="75"/>
      <c r="J42" s="75"/>
      <c r="K42" s="75"/>
      <c r="L42" s="76"/>
      <c r="M42" s="75"/>
      <c r="N42" s="75"/>
      <c r="O42" s="75"/>
      <c r="P42" s="75"/>
      <c r="Q42" s="76"/>
      <c r="R42" s="75"/>
      <c r="S42" s="81"/>
      <c r="T42" s="81"/>
    </row>
    <row r="43" spans="1:23" x14ac:dyDescent="0.2">
      <c r="A43" s="57" t="s">
        <v>42</v>
      </c>
      <c r="B43" s="68"/>
      <c r="C43" s="21"/>
      <c r="D43" s="21"/>
      <c r="E43" s="21"/>
      <c r="F43" s="21"/>
      <c r="G43" s="82"/>
      <c r="H43" s="21"/>
      <c r="I43" s="21"/>
      <c r="J43" s="21"/>
      <c r="K43" s="21"/>
      <c r="L43" s="82"/>
      <c r="M43" s="21"/>
      <c r="N43" s="21"/>
      <c r="O43" s="21"/>
      <c r="P43" s="21"/>
      <c r="Q43" s="82"/>
      <c r="R43" s="21"/>
      <c r="S43" s="83"/>
      <c r="T43" s="83"/>
      <c r="U43" s="15"/>
      <c r="V43" s="15"/>
      <c r="W43" s="15"/>
    </row>
    <row r="44" spans="1:23" x14ac:dyDescent="0.2">
      <c r="A44" s="84" t="s">
        <v>43</v>
      </c>
      <c r="B44" s="85" t="s">
        <v>26</v>
      </c>
      <c r="C44" s="86">
        <v>30576.709608755798</v>
      </c>
      <c r="D44" s="86">
        <v>30576.709608755798</v>
      </c>
      <c r="E44" s="86">
        <v>30722.977248417359</v>
      </c>
      <c r="F44" s="86">
        <v>30847.71358814455</v>
      </c>
      <c r="G44" s="87">
        <v>31030.742787374802</v>
      </c>
      <c r="H44" s="86">
        <v>31262.076928069997</v>
      </c>
      <c r="I44" s="86">
        <v>30662.13513925995</v>
      </c>
      <c r="J44" s="86">
        <v>30083.760302632014</v>
      </c>
      <c r="K44" s="86">
        <v>29527.882615914517</v>
      </c>
      <c r="L44" s="87">
        <v>28995.577955854547</v>
      </c>
      <c r="M44" s="86">
        <v>28488.085056659998</v>
      </c>
      <c r="N44" s="86">
        <v>28032.450246343971</v>
      </c>
      <c r="O44" s="86">
        <v>27589.665100040045</v>
      </c>
      <c r="P44" s="86">
        <v>27159.106094196548</v>
      </c>
      <c r="Q44" s="87">
        <v>26740.184035724618</v>
      </c>
      <c r="R44" s="86">
        <v>26332.342134860002</v>
      </c>
      <c r="S44" s="86">
        <v>25656.973271589875</v>
      </c>
      <c r="T44" s="86">
        <v>24984.080440373531</v>
      </c>
      <c r="U44" s="86">
        <v>24318.589579661668</v>
      </c>
      <c r="V44" s="86">
        <v>23663.65042028909</v>
      </c>
      <c r="W44" s="88">
        <v>23021.17984882</v>
      </c>
    </row>
    <row r="45" spans="1:23" x14ac:dyDescent="0.2">
      <c r="A45" s="89" t="s">
        <v>44</v>
      </c>
      <c r="B45" s="35" t="s">
        <v>26</v>
      </c>
      <c r="C45" s="36">
        <v>1821.6280683799987</v>
      </c>
      <c r="D45" s="36">
        <v>1465.0981669084813</v>
      </c>
      <c r="E45" s="36">
        <v>1225.6054390090912</v>
      </c>
      <c r="F45" s="36">
        <v>960.38737783992747</v>
      </c>
      <c r="G45" s="37">
        <v>749.22254480116226</v>
      </c>
      <c r="H45" s="36">
        <v>582.07692806999989</v>
      </c>
      <c r="I45" s="36">
        <v>656.22151874330666</v>
      </c>
      <c r="J45" s="36">
        <v>739.66875803584321</v>
      </c>
      <c r="K45" s="36">
        <v>833.57197997782987</v>
      </c>
      <c r="L45" s="37">
        <v>939.22613788434819</v>
      </c>
      <c r="M45" s="36">
        <v>1058.0850566599997</v>
      </c>
      <c r="N45" s="36">
        <v>866.54511419674873</v>
      </c>
      <c r="O45" s="36">
        <v>685.79134168565861</v>
      </c>
      <c r="P45" s="36">
        <v>515.21633859845997</v>
      </c>
      <c r="Q45" s="37">
        <v>354.24690889312569</v>
      </c>
      <c r="R45" s="36">
        <v>202.34213485999999</v>
      </c>
      <c r="S45" s="36">
        <v>204.65149485813185</v>
      </c>
      <c r="T45" s="36">
        <v>195.30618616259153</v>
      </c>
      <c r="U45" s="36">
        <v>179.52679547566163</v>
      </c>
      <c r="V45" s="36">
        <v>160.75155798513481</v>
      </c>
      <c r="W45" s="90">
        <v>141.17984881999996</v>
      </c>
    </row>
    <row r="46" spans="1:23" x14ac:dyDescent="0.2">
      <c r="A46" s="91" t="s">
        <v>45</v>
      </c>
      <c r="B46" s="92" t="s">
        <v>26</v>
      </c>
      <c r="C46" s="93">
        <v>28730</v>
      </c>
      <c r="D46" s="93">
        <v>29111.611441847315</v>
      </c>
      <c r="E46" s="93">
        <v>29497.371809408265</v>
      </c>
      <c r="F46" s="93">
        <v>29887.326210304622</v>
      </c>
      <c r="G46" s="83">
        <v>30281.520242573642</v>
      </c>
      <c r="H46" s="93">
        <v>30680</v>
      </c>
      <c r="I46" s="93">
        <v>30005.913620516643</v>
      </c>
      <c r="J46" s="93">
        <v>29344.091544596173</v>
      </c>
      <c r="K46" s="93">
        <v>28694.310635936687</v>
      </c>
      <c r="L46" s="83">
        <v>28056.3518179702</v>
      </c>
      <c r="M46" s="93">
        <v>27430</v>
      </c>
      <c r="N46" s="93">
        <v>27165.905132147222</v>
      </c>
      <c r="O46" s="93">
        <v>26903.873758354384</v>
      </c>
      <c r="P46" s="93">
        <v>26643.889755598088</v>
      </c>
      <c r="Q46" s="83">
        <v>26385.937126831494</v>
      </c>
      <c r="R46" s="93">
        <v>26130</v>
      </c>
      <c r="S46" s="94">
        <v>25452.321776731747</v>
      </c>
      <c r="T46" s="94">
        <v>24788.774254210941</v>
      </c>
      <c r="U46" s="9">
        <v>24139.062784186008</v>
      </c>
      <c r="V46" s="9">
        <v>23502.898862303955</v>
      </c>
      <c r="W46" s="95">
        <v>22880</v>
      </c>
    </row>
    <row r="47" spans="1:23" x14ac:dyDescent="0.2">
      <c r="A47" s="33"/>
      <c r="B47" s="35"/>
      <c r="C47" s="31"/>
      <c r="D47" s="31"/>
      <c r="E47" s="31"/>
      <c r="F47" s="31"/>
      <c r="G47" s="38"/>
      <c r="H47" s="31"/>
      <c r="I47" s="31"/>
      <c r="J47" s="31"/>
      <c r="K47" s="31"/>
      <c r="L47" s="38"/>
      <c r="M47" s="31"/>
      <c r="N47" s="31"/>
      <c r="O47" s="31"/>
      <c r="P47" s="31"/>
      <c r="Q47" s="38"/>
      <c r="R47" s="31"/>
      <c r="S47" s="96"/>
      <c r="T47" s="96"/>
    </row>
    <row r="48" spans="1:23" x14ac:dyDescent="0.2">
      <c r="A48" s="84" t="s">
        <v>60</v>
      </c>
      <c r="B48" s="85" t="s">
        <v>26</v>
      </c>
      <c r="C48" s="97">
        <v>234581.27932772326</v>
      </c>
      <c r="D48" s="62"/>
      <c r="E48" s="98"/>
      <c r="F48" s="99"/>
      <c r="G48" s="100"/>
      <c r="H48" s="98"/>
      <c r="I48" s="98"/>
      <c r="J48" s="101"/>
      <c r="K48" s="62"/>
      <c r="L48" s="62"/>
      <c r="M48" s="62"/>
      <c r="N48" s="62"/>
      <c r="O48" s="101"/>
      <c r="P48" s="62"/>
      <c r="Q48" s="96"/>
      <c r="R48" s="96"/>
      <c r="S48"/>
      <c r="T48"/>
    </row>
    <row r="49" spans="1:20" x14ac:dyDescent="0.2">
      <c r="A49" s="91" t="s">
        <v>46</v>
      </c>
      <c r="B49" s="16" t="s">
        <v>47</v>
      </c>
      <c r="C49" s="102">
        <v>360.894275888805</v>
      </c>
      <c r="D49" s="62"/>
      <c r="E49" s="98"/>
      <c r="F49" s="98"/>
      <c r="G49" s="98"/>
      <c r="H49" s="98"/>
      <c r="I49" s="98"/>
      <c r="J49" s="101"/>
      <c r="K49" s="62"/>
      <c r="L49" s="62"/>
      <c r="M49" s="62"/>
      <c r="N49" s="62"/>
      <c r="O49" s="101"/>
      <c r="P49" s="62"/>
      <c r="Q49" s="96"/>
      <c r="R49" s="96"/>
      <c r="S49"/>
      <c r="T49"/>
    </row>
    <row r="50" spans="1:20" x14ac:dyDescent="0.2">
      <c r="A50" s="2" t="s">
        <v>61</v>
      </c>
      <c r="B50" s="85" t="s">
        <v>26</v>
      </c>
      <c r="C50" s="103">
        <v>7448.7314039098401</v>
      </c>
      <c r="D50" s="104"/>
      <c r="E50" s="105"/>
      <c r="F50" s="105"/>
      <c r="G50" s="105"/>
      <c r="H50" s="105"/>
      <c r="I50" s="105"/>
      <c r="J50" s="104"/>
      <c r="K50" s="104"/>
      <c r="L50" s="104"/>
      <c r="M50" s="104"/>
      <c r="N50" s="104"/>
      <c r="O50" s="104"/>
      <c r="P50" s="104"/>
      <c r="Q50" s="96"/>
      <c r="R50" s="96"/>
      <c r="S50"/>
      <c r="T50"/>
    </row>
    <row r="51" spans="1:20" x14ac:dyDescent="0.2">
      <c r="A51" s="8" t="s">
        <v>48</v>
      </c>
      <c r="B51" s="16" t="s">
        <v>47</v>
      </c>
      <c r="C51" s="102">
        <v>11.459586775245908</v>
      </c>
      <c r="D51" s="108"/>
      <c r="E51" s="106"/>
      <c r="F51" s="107"/>
      <c r="G51" s="107"/>
      <c r="H51" s="106"/>
      <c r="I51" s="106"/>
      <c r="J51" s="66"/>
      <c r="K51" s="108"/>
      <c r="L51" s="108"/>
      <c r="M51" s="108"/>
      <c r="N51" s="108"/>
      <c r="O51" s="109"/>
      <c r="P51" s="108"/>
      <c r="Q51" s="96"/>
      <c r="R51" s="96"/>
      <c r="S51"/>
      <c r="T51"/>
    </row>
    <row r="52" spans="1:20" x14ac:dyDescent="0.2">
      <c r="A52" s="2" t="s">
        <v>62</v>
      </c>
      <c r="B52" s="85" t="s">
        <v>26</v>
      </c>
      <c r="C52" s="103">
        <v>227109.99653882644</v>
      </c>
      <c r="D52" s="110"/>
      <c r="E52" s="111"/>
      <c r="F52" s="110"/>
      <c r="G52" s="110"/>
      <c r="H52" s="110"/>
      <c r="I52" s="110"/>
      <c r="J52" s="111"/>
      <c r="K52" s="110"/>
      <c r="L52" s="110"/>
      <c r="M52" s="110"/>
      <c r="N52" s="110"/>
      <c r="O52" s="111"/>
      <c r="P52" s="110"/>
      <c r="Q52" s="96"/>
      <c r="R52" s="96"/>
      <c r="S52"/>
      <c r="T52"/>
    </row>
    <row r="53" spans="1:20" x14ac:dyDescent="0.2">
      <c r="A53" s="8" t="s">
        <v>49</v>
      </c>
      <c r="B53" s="16" t="s">
        <v>47</v>
      </c>
      <c r="C53" s="102">
        <v>349.39999467511763</v>
      </c>
      <c r="D53" s="108"/>
      <c r="E53" s="109"/>
      <c r="F53" s="108"/>
      <c r="G53" s="108"/>
      <c r="H53" s="108"/>
      <c r="I53" s="108"/>
      <c r="J53" s="109"/>
      <c r="K53" s="108"/>
      <c r="L53" s="108"/>
      <c r="M53" s="108"/>
      <c r="N53" s="108"/>
      <c r="O53" s="109"/>
      <c r="P53" s="108"/>
      <c r="Q53" s="96"/>
      <c r="R53" s="96"/>
      <c r="S53"/>
      <c r="T53"/>
    </row>
    <row r="54" spans="1:20" x14ac:dyDescent="0.2">
      <c r="A54" s="33"/>
      <c r="B54" s="35"/>
      <c r="C54" s="112"/>
      <c r="D54" s="113"/>
      <c r="E54" s="109"/>
      <c r="F54" s="118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66"/>
      <c r="T54" s="66"/>
    </row>
    <row r="55" spans="1:20" x14ac:dyDescent="0.2">
      <c r="A55" s="115" t="s">
        <v>50</v>
      </c>
      <c r="C55" s="108"/>
      <c r="D55" s="116"/>
    </row>
    <row r="56" spans="1:20" x14ac:dyDescent="0.2">
      <c r="A56" s="6" t="s">
        <v>51</v>
      </c>
      <c r="B56" s="50"/>
      <c r="C56" s="110"/>
      <c r="D56" s="110"/>
    </row>
    <row r="57" spans="1:20" x14ac:dyDescent="0.2">
      <c r="A57" t="s">
        <v>52</v>
      </c>
      <c r="C57" s="108"/>
      <c r="D57" s="108"/>
    </row>
    <row r="58" spans="1:20" x14ac:dyDescent="0.2">
      <c r="C58" s="109"/>
      <c r="D58" s="109"/>
      <c r="E58" s="5"/>
      <c r="F58" s="5"/>
      <c r="H58" s="5"/>
      <c r="I58" s="5"/>
      <c r="J58" s="5"/>
      <c r="K58" s="5"/>
      <c r="M58" s="5"/>
      <c r="N58" s="5"/>
      <c r="O58" s="5"/>
      <c r="P58" s="5"/>
      <c r="R58" s="5"/>
      <c r="S58" s="77"/>
      <c r="T58" s="77"/>
    </row>
    <row r="64" spans="1:20" x14ac:dyDescent="0.2">
      <c r="C64" s="5"/>
      <c r="D64" s="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Caledonia</vt:lpstr>
      <vt:lpstr>Brownsville</vt:lpstr>
      <vt:lpstr>New Albany</vt:lpstr>
      <vt:lpstr>Gleason</vt:lpstr>
      <vt:lpstr>Wheatland</vt:lpstr>
      <vt:lpstr>Wilton Center</vt:lpstr>
    </vt:vector>
  </TitlesOfParts>
  <Company>ICF Consulting Group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Leitz</dc:creator>
  <cp:lastModifiedBy>Jan Havlíček</cp:lastModifiedBy>
  <dcterms:created xsi:type="dcterms:W3CDTF">2000-05-23T18:23:39Z</dcterms:created>
  <dcterms:modified xsi:type="dcterms:W3CDTF">2023-09-13T21:44:06Z</dcterms:modified>
</cp:coreProperties>
</file>