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87178D-0D29-45F7-B8CA-0F9B78E570DF}" xr6:coauthVersionLast="47" xr6:coauthVersionMax="47" xr10:uidLastSave="{00000000-0000-0000-0000-000000000000}"/>
  <bookViews>
    <workbookView xWindow="-120" yWindow="-120" windowWidth="38640" windowHeight="15720"/>
  </bookViews>
  <sheets>
    <sheet name="2000 Turbines" sheetId="1" r:id="rId1"/>
  </sheets>
  <calcPr calcId="0"/>
</workbook>
</file>

<file path=xl/calcChain.xml><?xml version="1.0" encoding="utf-8"?>
<calcChain xmlns="http://schemas.openxmlformats.org/spreadsheetml/2006/main">
  <c r="D6" i="1" l="1"/>
  <c r="K6" i="1"/>
  <c r="D7" i="1"/>
  <c r="K7" i="1"/>
  <c r="D8" i="1"/>
  <c r="D9" i="1"/>
  <c r="K9" i="1"/>
  <c r="C10" i="1"/>
</calcChain>
</file>

<file path=xl/comments1.xml><?xml version="1.0" encoding="utf-8"?>
<comments xmlns="http://schemas.openxmlformats.org/spreadsheetml/2006/main">
  <authors>
    <author>Doug Sewell</author>
  </authors>
  <commentList>
    <comment ref="C5" authorId="0" shapeId="0">
      <text>
        <r>
          <rPr>
            <sz val="8"/>
            <color indexed="81"/>
            <rFont val="Tahoma"/>
          </rPr>
          <t xml:space="preserve">Site Conditions: 50F @ inlet, 95% RH, PF .9, water injection, 25 ppm.
Doesn't include chiller load.
</t>
        </r>
      </text>
    </comment>
    <comment ref="G5" authorId="0" shapeId="0">
      <text>
        <r>
          <rPr>
            <sz val="8"/>
            <color indexed="81"/>
            <rFont val="Tahoma"/>
          </rPr>
          <t xml:space="preserve">with water injection
</t>
        </r>
      </text>
    </comment>
    <comment ref="C6" authorId="0" shapeId="0">
      <text>
        <r>
          <rPr>
            <sz val="8"/>
            <color indexed="81"/>
            <rFont val="Tahoma"/>
          </rPr>
          <t xml:space="preserve">ISO conditions
</t>
        </r>
      </text>
    </comment>
    <comment ref="G6" authorId="0" shapeId="0">
      <text>
        <r>
          <rPr>
            <sz val="8"/>
            <color indexed="81"/>
            <rFont val="Tahoma"/>
          </rPr>
          <t>w/ DLN conversion</t>
        </r>
      </text>
    </comment>
    <comment ref="J6" authorId="0" shapeId="0">
      <text>
        <r>
          <rPr>
            <sz val="8"/>
            <color indexed="81"/>
            <rFont val="Tahoma"/>
          </rPr>
          <t xml:space="preserve">per Bob Virgo 2/8/00, does not include 60hz conversion cost or emission control conversion
</t>
        </r>
      </text>
    </comment>
    <comment ref="C7" authorId="0" shapeId="0">
      <text>
        <r>
          <rPr>
            <sz val="8"/>
            <color indexed="81"/>
            <rFont val="Tahoma"/>
          </rPr>
          <t xml:space="preserve">@ site conditions: 90F, evap cooler on, 48% RH, 690 ' elevation
</t>
        </r>
      </text>
    </comment>
    <comment ref="G7" authorId="0" shapeId="0">
      <text>
        <r>
          <rPr>
            <sz val="8"/>
            <color indexed="81"/>
            <rFont val="Tahoma"/>
          </rPr>
          <t xml:space="preserve">w/ DLN
</t>
        </r>
      </text>
    </comment>
    <comment ref="C8" authorId="0" shapeId="0">
      <text>
        <r>
          <rPr>
            <sz val="8"/>
            <color indexed="81"/>
            <rFont val="Tahoma"/>
          </rPr>
          <t xml:space="preserve">@ site conditions: 90F, 60% RH, PF .9, 0" elevation
</t>
        </r>
      </text>
    </comment>
    <comment ref="G8" authorId="0" shapeId="0">
      <text>
        <r>
          <rPr>
            <sz val="8"/>
            <color indexed="81"/>
            <rFont val="Tahoma"/>
          </rPr>
          <t xml:space="preserve">with water injection
</t>
        </r>
      </text>
    </comment>
    <comment ref="C9" authorId="0" shapeId="0">
      <text>
        <r>
          <rPr>
            <sz val="8"/>
            <color indexed="81"/>
            <rFont val="Tahoma"/>
          </rPr>
          <t xml:space="preserve">Average output @ 90F
</t>
        </r>
      </text>
    </comment>
    <comment ref="J9" authorId="0" shapeId="0">
      <text>
        <r>
          <rPr>
            <sz val="8"/>
            <color indexed="81"/>
            <rFont val="Tahoma"/>
          </rPr>
          <t xml:space="preserve">per Bob Virgo 2/7/00
</t>
        </r>
      </text>
    </comment>
    <comment ref="C10" authorId="0" shapeId="0">
      <text>
        <r>
          <rPr>
            <sz val="8"/>
            <color indexed="81"/>
            <rFont val="Tahoma"/>
          </rPr>
          <t xml:space="preserve">would have to purchase additional starter to get single unit usage
</t>
        </r>
      </text>
    </comment>
    <comment ref="D10" authorId="0" shapeId="0">
      <text>
        <r>
          <rPr>
            <sz val="8"/>
            <color indexed="81"/>
            <rFont val="Tahoma"/>
          </rPr>
          <t>package deal unless you want to purchase an additional starter motor</t>
        </r>
      </text>
    </comment>
  </commentList>
</comments>
</file>

<file path=xl/sharedStrings.xml><?xml version="1.0" encoding="utf-8"?>
<sst xmlns="http://schemas.openxmlformats.org/spreadsheetml/2006/main" count="30" uniqueCount="26">
  <si>
    <t>Turbine Type</t>
  </si>
  <si>
    <t>Quantity</t>
  </si>
  <si>
    <t>Total MW</t>
  </si>
  <si>
    <t>GE LM6000</t>
  </si>
  <si>
    <t>GE 7FA</t>
  </si>
  <si>
    <t>S/W 501 D5A</t>
  </si>
  <si>
    <t>F/W 501C-GT50</t>
  </si>
  <si>
    <t>GE 6B</t>
  </si>
  <si>
    <t>Hz</t>
  </si>
  <si>
    <t>Emissions PPM</t>
  </si>
  <si>
    <t>New/Used</t>
  </si>
  <si>
    <t>N</t>
  </si>
  <si>
    <t>U</t>
  </si>
  <si>
    <t>Schedule</t>
  </si>
  <si>
    <t>$13,9500 avg   1-8 $13,800        9-16 $13,500   17-24 $13,200        Sprint option @ $450 per</t>
  </si>
  <si>
    <t>Cost/unit (000)</t>
  </si>
  <si>
    <t>Total Cost (000)</t>
  </si>
  <si>
    <t>1-3 July 2000,           4-6 Aug 2000,         7-8 Sept 2000,       9-11 Oct 2000,    12-13 Nov 2000,    14-15 Dec 2000,    16-18 Jan 2001,    19-20 Feb 2001,       21-22 March 2001,     23-24 April 2001</t>
  </si>
  <si>
    <t>MW/unit SC</t>
  </si>
  <si>
    <t>&lt; 25</t>
  </si>
  <si>
    <t>On hand</t>
  </si>
  <si>
    <t>2000 Turbine Availability Sheet</t>
  </si>
  <si>
    <t>ABB 11N1</t>
  </si>
  <si>
    <t xml:space="preserve"> </t>
  </si>
  <si>
    <t>HR (Btu/kWh) HHV</t>
  </si>
  <si>
    <t>1 - 8/31/2000, 2 - 9/30/00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</si>
</sst>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"/>
    <numFmt numFmtId="165" formatCode="0.0"/>
  </numFmts>
  <fonts count="3" x14ac:knownFonts="1">
    <font>
      <sz val="10"/>
      <name val="Arial"/>
    </font>
    <font>
      <sz val="8"/>
      <color indexed="81"/>
      <name val="Tahoma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0"/>
  <sheetViews>
    <sheetView tabSelected="1" topLeftCell="B1" zoomScale="85" workbookViewId="0">
      <selection activeCell="I8" sqref="I8"/>
    </sheetView>
  </sheetViews>
  <sheetFormatPr defaultRowHeight="12.75" x14ac:dyDescent="0.2"/>
  <cols>
    <col min="1" max="1" width="14.42578125" bestFit="1" customWidth="1"/>
    <col min="2" max="2" width="8" bestFit="1" customWidth="1"/>
    <col min="3" max="3" width="11.140625" bestFit="1" customWidth="1"/>
    <col min="4" max="4" width="9" bestFit="1" customWidth="1"/>
    <col min="5" max="5" width="3.28515625" bestFit="1" customWidth="1"/>
    <col min="6" max="6" width="17" bestFit="1" customWidth="1"/>
    <col min="7" max="7" width="14.42578125" bestFit="1" customWidth="1"/>
    <col min="8" max="8" width="9.42578125" bestFit="1" customWidth="1"/>
    <col min="9" max="9" width="16.42578125" customWidth="1"/>
    <col min="10" max="10" width="13.42578125" customWidth="1"/>
    <col min="11" max="11" width="14.140625" bestFit="1" customWidth="1"/>
  </cols>
  <sheetData>
    <row r="2" spans="1:11" ht="20.25" x14ac:dyDescent="0.3">
      <c r="A2" s="12" t="s">
        <v>21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4" spans="1:11" x14ac:dyDescent="0.2">
      <c r="A4" s="1" t="s">
        <v>0</v>
      </c>
      <c r="B4" s="1" t="s">
        <v>1</v>
      </c>
      <c r="C4" s="1" t="s">
        <v>18</v>
      </c>
      <c r="D4" s="1" t="s">
        <v>2</v>
      </c>
      <c r="E4" s="1" t="s">
        <v>8</v>
      </c>
      <c r="F4" s="1" t="s">
        <v>24</v>
      </c>
      <c r="G4" s="1" t="s">
        <v>9</v>
      </c>
      <c r="H4" s="1" t="s">
        <v>10</v>
      </c>
      <c r="I4" s="1" t="s">
        <v>13</v>
      </c>
      <c r="J4" s="1" t="s">
        <v>15</v>
      </c>
      <c r="K4" s="1" t="s">
        <v>16</v>
      </c>
    </row>
    <row r="5" spans="1:11" ht="131.25" customHeight="1" x14ac:dyDescent="0.2">
      <c r="A5" s="2" t="s">
        <v>3</v>
      </c>
      <c r="B5" s="3">
        <v>24</v>
      </c>
      <c r="C5" s="3">
        <v>48.58</v>
      </c>
      <c r="D5" s="4">
        <v>1166</v>
      </c>
      <c r="E5" s="3">
        <v>60</v>
      </c>
      <c r="F5" s="4">
        <v>9805</v>
      </c>
      <c r="G5" s="3">
        <v>25</v>
      </c>
      <c r="H5" s="3" t="s">
        <v>11</v>
      </c>
      <c r="I5" s="5" t="s">
        <v>17</v>
      </c>
      <c r="J5" s="5" t="s">
        <v>14</v>
      </c>
      <c r="K5" s="6">
        <v>333500</v>
      </c>
    </row>
    <row r="6" spans="1:11" x14ac:dyDescent="0.2">
      <c r="A6" s="7" t="s">
        <v>7</v>
      </c>
      <c r="B6" s="8">
        <v>2</v>
      </c>
      <c r="C6" s="8">
        <v>38.340000000000003</v>
      </c>
      <c r="D6" s="11">
        <f>B6*C6</f>
        <v>76.680000000000007</v>
      </c>
      <c r="E6" s="8">
        <v>50</v>
      </c>
      <c r="F6" s="9">
        <v>12050</v>
      </c>
      <c r="G6" s="8">
        <v>25</v>
      </c>
      <c r="H6" s="8" t="s">
        <v>12</v>
      </c>
      <c r="I6" s="8" t="s">
        <v>20</v>
      </c>
      <c r="J6" s="6">
        <v>12400</v>
      </c>
      <c r="K6" s="6">
        <f>J6*B6</f>
        <v>24800</v>
      </c>
    </row>
    <row r="7" spans="1:11" x14ac:dyDescent="0.2">
      <c r="A7" s="7" t="s">
        <v>4</v>
      </c>
      <c r="B7" s="8">
        <v>2</v>
      </c>
      <c r="C7" s="8">
        <v>156.5</v>
      </c>
      <c r="D7" s="11">
        <f>B7*C7</f>
        <v>313</v>
      </c>
      <c r="E7" s="8">
        <v>60</v>
      </c>
      <c r="F7" s="9">
        <v>10610</v>
      </c>
      <c r="G7" s="8">
        <v>9</v>
      </c>
      <c r="H7" s="8" t="s">
        <v>11</v>
      </c>
      <c r="I7" s="8" t="s">
        <v>25</v>
      </c>
      <c r="J7" s="6">
        <v>32429</v>
      </c>
      <c r="K7" s="6">
        <f>J7*B7</f>
        <v>64858</v>
      </c>
    </row>
    <row r="8" spans="1:11" x14ac:dyDescent="0.2">
      <c r="A8" s="7" t="s">
        <v>5</v>
      </c>
      <c r="B8" s="8">
        <v>1</v>
      </c>
      <c r="C8" s="11">
        <v>119.845</v>
      </c>
      <c r="D8" s="11">
        <f>B8*C8</f>
        <v>119.845</v>
      </c>
      <c r="E8" s="8">
        <v>60</v>
      </c>
      <c r="F8" s="9">
        <v>11656</v>
      </c>
      <c r="G8" s="8">
        <v>25</v>
      </c>
      <c r="H8" s="8" t="s">
        <v>11</v>
      </c>
      <c r="I8" s="8"/>
      <c r="J8" s="8"/>
      <c r="K8" s="8"/>
    </row>
    <row r="9" spans="1:11" x14ac:dyDescent="0.2">
      <c r="A9" s="7" t="s">
        <v>6</v>
      </c>
      <c r="B9" s="8">
        <v>5</v>
      </c>
      <c r="C9" s="8">
        <v>85.3</v>
      </c>
      <c r="D9" s="11">
        <f>B9*C9</f>
        <v>426.5</v>
      </c>
      <c r="E9" s="8">
        <v>50</v>
      </c>
      <c r="F9" s="9">
        <v>12761</v>
      </c>
      <c r="G9" s="8">
        <v>25</v>
      </c>
      <c r="H9" s="8" t="s">
        <v>12</v>
      </c>
      <c r="I9" s="8"/>
      <c r="J9" s="10">
        <v>10600</v>
      </c>
      <c r="K9" s="10">
        <f>J9*B9</f>
        <v>53000</v>
      </c>
    </row>
    <row r="10" spans="1:11" x14ac:dyDescent="0.2">
      <c r="A10" s="7" t="s">
        <v>22</v>
      </c>
      <c r="B10" s="8">
        <v>2</v>
      </c>
      <c r="C10" s="8">
        <f>D10/2</f>
        <v>78.900000000000006</v>
      </c>
      <c r="D10" s="11">
        <v>157.80000000000001</v>
      </c>
      <c r="E10" s="8">
        <v>60</v>
      </c>
      <c r="F10" s="9" t="s">
        <v>23</v>
      </c>
      <c r="G10" s="8" t="s">
        <v>19</v>
      </c>
      <c r="H10" s="8" t="s">
        <v>12</v>
      </c>
      <c r="I10" s="8"/>
      <c r="J10" s="8"/>
      <c r="K10" s="8"/>
    </row>
  </sheetData>
  <mergeCells count="1">
    <mergeCell ref="A2:K2"/>
  </mergeCells>
  <pageMargins left="0.75" right="0.75" top="1" bottom="1" header="0.5" footer="0.5"/>
  <pageSetup scale="90" orientation="landscape" horizontalDpi="0" r:id="rId1"/>
  <headerFooter alignWithMargins="0">
    <oddFooter>&amp;L&amp;D&amp;CDRAFT&amp;R&amp;F.xls 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 Turbines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Sewell</dc:creator>
  <cp:lastModifiedBy>Jan Havlíček</cp:lastModifiedBy>
  <cp:lastPrinted>2000-02-08T20:49:32Z</cp:lastPrinted>
  <dcterms:created xsi:type="dcterms:W3CDTF">2000-02-07T21:00:58Z</dcterms:created>
  <dcterms:modified xsi:type="dcterms:W3CDTF">2023-09-13T22:09:38Z</dcterms:modified>
</cp:coreProperties>
</file>