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E6EB59-F4F2-48FE-8F75-EA3E009B5A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definedNames>
    <definedName name="box">Sheet1!$D$21:$D$23</definedName>
  </definedNames>
  <calcPr calcId="0" calcMode="manual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8" i="1"/>
  <c r="E8" i="1"/>
  <c r="D9" i="1"/>
  <c r="E9" i="1"/>
  <c r="D10" i="1"/>
  <c r="E10" i="1"/>
  <c r="E12" i="1"/>
  <c r="D13" i="1"/>
  <c r="E13" i="1"/>
</calcChain>
</file>

<file path=xl/comments1.xml><?xml version="1.0" encoding="utf-8"?>
<comments xmlns="http://schemas.openxmlformats.org/spreadsheetml/2006/main">
  <authors>
    <author>gtripp</author>
  </authors>
  <commentList>
    <comment ref="E8" authorId="0" shapeId="0">
      <text>
        <r>
          <rPr>
            <b/>
            <sz val="8"/>
            <color indexed="81"/>
            <rFont val="Tahoma"/>
          </rPr>
          <t>gtripp:</t>
        </r>
        <r>
          <rPr>
            <sz val="8"/>
            <color indexed="81"/>
            <rFont val="Tahoma"/>
          </rPr>
          <t xml:space="preserve">
notice 2.49$kwm only paid three times: jun, july and august
</t>
        </r>
      </text>
    </comment>
  </commentList>
</comments>
</file>

<file path=xl/sharedStrings.xml><?xml version="1.0" encoding="utf-8"?>
<sst xmlns="http://schemas.openxmlformats.org/spreadsheetml/2006/main" count="14" uniqueCount="14">
  <si>
    <t>$/Kwm</t>
  </si>
  <si>
    <t>Total Option Premium (PV'd)</t>
  </si>
  <si>
    <t>Yearly Cashflow (not. $)</t>
  </si>
  <si>
    <t>Monthly Cashflow (Not. $)</t>
  </si>
  <si>
    <t>A. 30MW - $35 Hourly On-Peak Call</t>
  </si>
  <si>
    <t>B. 30MW - $100 Hourly Summer Only On-Peak Call</t>
  </si>
  <si>
    <t>Term: 6/1/02-5/31/12</t>
  </si>
  <si>
    <t>C. 30MW - $25 Hourly Off-Peak Call (Mon-Fri)</t>
  </si>
  <si>
    <t>D. 30MW - $25 Hourly Off-Peak Call</t>
  </si>
  <si>
    <t>A. 30MW - $30 Hourly On-Peak Call</t>
  </si>
  <si>
    <t>A. 30MW - $40 Hourly On-Peak Call</t>
  </si>
  <si>
    <t>B. 30MW - $85 Hourly Summer Only On-Peak Call</t>
  </si>
  <si>
    <t>B. 30MW - $115 Hourly Summer Only On-Peak Call</t>
  </si>
  <si>
    <t>Wolf Hollow - Options cashflows: curves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</si>
</sst>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13"/>
  <sheetViews>
    <sheetView tabSelected="1" workbookViewId="0">
      <selection activeCell="B1" sqref="B1"/>
    </sheetView>
  </sheetViews>
  <sheetFormatPr defaultRowHeight="12.75" x14ac:dyDescent="0.2"/>
  <cols>
    <col min="1" max="1" width="46" customWidth="1"/>
    <col min="2" max="2" width="15.5703125" customWidth="1"/>
    <col min="3" max="3" width="13" customWidth="1"/>
    <col min="4" max="4" width="15.7109375" customWidth="1"/>
    <col min="5" max="5" width="14.42578125" customWidth="1"/>
  </cols>
  <sheetData>
    <row r="1" spans="1:5" x14ac:dyDescent="0.2">
      <c r="A1" s="1" t="s">
        <v>13</v>
      </c>
    </row>
    <row r="3" spans="1:5" ht="31.5" customHeight="1" x14ac:dyDescent="0.2">
      <c r="A3" s="1" t="s">
        <v>6</v>
      </c>
      <c r="B3" s="2" t="s">
        <v>1</v>
      </c>
      <c r="C3" s="3" t="s">
        <v>0</v>
      </c>
      <c r="D3" s="2" t="s">
        <v>3</v>
      </c>
      <c r="E3" s="2" t="s">
        <v>2</v>
      </c>
    </row>
    <row r="4" spans="1:5" x14ac:dyDescent="0.2">
      <c r="A4" t="s">
        <v>4</v>
      </c>
      <c r="B4" s="5">
        <v>5829993</v>
      </c>
      <c r="C4" s="4">
        <v>2.7</v>
      </c>
      <c r="D4" s="6">
        <f>C4*1000*30</f>
        <v>81000</v>
      </c>
      <c r="E4" s="6">
        <f>D4*12</f>
        <v>972000</v>
      </c>
    </row>
    <row r="5" spans="1:5" x14ac:dyDescent="0.2">
      <c r="A5" t="s">
        <v>9</v>
      </c>
      <c r="B5" s="5">
        <v>6872057</v>
      </c>
      <c r="C5" s="4">
        <v>3.19</v>
      </c>
      <c r="D5" s="6">
        <f>C5*1000*30</f>
        <v>95700</v>
      </c>
      <c r="E5" s="6">
        <f>D5*12</f>
        <v>1148400</v>
      </c>
    </row>
    <row r="6" spans="1:5" x14ac:dyDescent="0.2">
      <c r="A6" t="s">
        <v>10</v>
      </c>
      <c r="B6" s="5">
        <v>5288501</v>
      </c>
      <c r="C6" s="4">
        <v>2.4500000000000002</v>
      </c>
      <c r="D6" s="6">
        <f>C6*1000*30</f>
        <v>73500</v>
      </c>
      <c r="E6" s="6">
        <f>D6*12</f>
        <v>882000</v>
      </c>
    </row>
    <row r="7" spans="1:5" x14ac:dyDescent="0.2">
      <c r="B7" s="5"/>
      <c r="C7" s="4"/>
      <c r="D7" s="6"/>
      <c r="E7" s="6"/>
    </row>
    <row r="8" spans="1:5" x14ac:dyDescent="0.2">
      <c r="A8" t="s">
        <v>5</v>
      </c>
      <c r="B8" s="5">
        <v>1596031</v>
      </c>
      <c r="C8" s="4">
        <v>2.88</v>
      </c>
      <c r="D8" s="6">
        <f>C8*1000*30</f>
        <v>86400</v>
      </c>
      <c r="E8" s="6">
        <f>D8*3</f>
        <v>259200</v>
      </c>
    </row>
    <row r="9" spans="1:5" x14ac:dyDescent="0.2">
      <c r="A9" t="s">
        <v>12</v>
      </c>
      <c r="B9" s="5">
        <v>1298681</v>
      </c>
      <c r="C9" s="4">
        <v>2.34</v>
      </c>
      <c r="D9" s="6">
        <f>C9*1000*30</f>
        <v>70200</v>
      </c>
      <c r="E9" s="6">
        <f>D9*3</f>
        <v>210600</v>
      </c>
    </row>
    <row r="10" spans="1:5" x14ac:dyDescent="0.2">
      <c r="A10" t="s">
        <v>11</v>
      </c>
      <c r="B10" s="5">
        <v>1992392</v>
      </c>
      <c r="C10" s="4">
        <v>3.59</v>
      </c>
      <c r="D10" s="6">
        <f>C10*1000*30</f>
        <v>107700</v>
      </c>
      <c r="E10" s="6">
        <f>D10*3</f>
        <v>323100</v>
      </c>
    </row>
    <row r="11" spans="1:5" x14ac:dyDescent="0.2">
      <c r="B11" s="5"/>
      <c r="C11" s="4"/>
      <c r="D11" s="6"/>
      <c r="E11" s="6"/>
    </row>
    <row r="12" spans="1:5" x14ac:dyDescent="0.2">
      <c r="A12" t="s">
        <v>7</v>
      </c>
      <c r="B12" s="5">
        <v>68020</v>
      </c>
      <c r="C12" s="4">
        <v>3.1542700472209133E-2</v>
      </c>
      <c r="D12" s="6">
        <v>960</v>
      </c>
      <c r="E12" s="6">
        <f>D12*12</f>
        <v>11520</v>
      </c>
    </row>
    <row r="13" spans="1:5" x14ac:dyDescent="0.2">
      <c r="A13" t="s">
        <v>8</v>
      </c>
      <c r="B13" s="5">
        <v>1723911</v>
      </c>
      <c r="C13" s="4">
        <v>0.8</v>
      </c>
      <c r="D13" s="6">
        <f>C13*1000*30</f>
        <v>24000</v>
      </c>
      <c r="E13" s="6">
        <f>D13*12</f>
        <v>288000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box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Jan Havlíček</cp:lastModifiedBy>
  <dcterms:created xsi:type="dcterms:W3CDTF">2000-05-23T20:37:01Z</dcterms:created>
  <dcterms:modified xsi:type="dcterms:W3CDTF">2023-09-13T22:21:30Z</dcterms:modified>
</cp:coreProperties>
</file>