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C0823A-11EB-4B79-9BBD-E87579B942B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" i="1" l="1"/>
  <c r="F1" i="1"/>
  <c r="G1" i="1"/>
  <c r="H1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1" i="2"/>
  <c r="F1" i="2"/>
  <c r="G1" i="2"/>
  <c r="H1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</calcChain>
</file>

<file path=xl/sharedStrings.xml><?xml version="1.0" encoding="utf-8"?>
<sst xmlns="http://schemas.openxmlformats.org/spreadsheetml/2006/main" count="138" uniqueCount="17">
  <si>
    <t>Mw's</t>
  </si>
  <si>
    <t>LIBOR</t>
  </si>
  <si>
    <t>Discount Factor</t>
  </si>
  <si>
    <t>@4.25/kw-mo</t>
  </si>
  <si>
    <t>@6.25/kw-mo</t>
  </si>
  <si>
    <t>@6.50/kw-mo</t>
  </si>
  <si>
    <t>+RC[-5]*1000*RC[-3]*R1C7</t>
  </si>
  <si>
    <t>TOTAL</t>
  </si>
  <si>
    <t>+RC[-6]*R3C8*1000*RC[-4]</t>
  </si>
  <si>
    <t>ICAP</t>
  </si>
  <si>
    <t>+R5C9*RC[-7]*RC[-5]*1000</t>
  </si>
  <si>
    <t>+R5C9*RC[-7]*RC[-5]*1001</t>
  </si>
  <si>
    <t>+R5C9*RC[-7]*RC[-5]*1002</t>
  </si>
  <si>
    <t>+R5C9*RC[-7]*RC[-5]*1003</t>
  </si>
  <si>
    <t>+R5C9*RC[-7]*RC[-5]*1004</t>
  </si>
  <si>
    <t>+R5C9*RC[-7]*RC[-5]*1005</t>
  </si>
  <si>
    <t>+R5C9*RC[-7]*RC[-5]*1006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</si>
</sst>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00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67" fontId="3" fillId="0" borderId="0" xfId="0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I5" sqref="I5"/>
    </sheetView>
  </sheetViews>
  <sheetFormatPr defaultRowHeight="12.75" x14ac:dyDescent="0.2"/>
  <cols>
    <col min="4" max="4" width="15" bestFit="1" customWidth="1"/>
    <col min="5" max="7" width="14.140625" bestFit="1" customWidth="1"/>
    <col min="8" max="8" width="18.5703125" bestFit="1" customWidth="1"/>
    <col min="9" max="9" width="11.28515625" bestFit="1" customWidth="1"/>
  </cols>
  <sheetData>
    <row r="1" spans="1:9" ht="15.75" x14ac:dyDescent="0.25">
      <c r="A1" s="7" t="s">
        <v>7</v>
      </c>
      <c r="B1" s="8"/>
      <c r="C1" s="8"/>
      <c r="D1" s="8"/>
      <c r="E1" s="9">
        <f>+SUM(E6:E65)</f>
        <v>45387893.007866442</v>
      </c>
      <c r="F1" s="9">
        <f>+SUM(F6:F65)</f>
        <v>66746901.48215656</v>
      </c>
      <c r="G1" s="9">
        <f>+SUM(G6:G65)</f>
        <v>69416777.541442841</v>
      </c>
      <c r="H1" s="9">
        <f>+SUM(H6:H65)</f>
        <v>64077025.422870308</v>
      </c>
    </row>
    <row r="3" spans="1:9" x14ac:dyDescent="0.2">
      <c r="E3" s="5">
        <v>4.25</v>
      </c>
      <c r="F3" s="5">
        <v>6.25</v>
      </c>
      <c r="G3" s="5">
        <v>6.5</v>
      </c>
      <c r="H3" s="5">
        <v>6</v>
      </c>
    </row>
    <row r="4" spans="1:9" x14ac:dyDescent="0.2">
      <c r="E4" s="5"/>
      <c r="F4" s="5"/>
      <c r="G4" s="5"/>
      <c r="H4" s="5"/>
      <c r="I4" s="5" t="s">
        <v>9</v>
      </c>
    </row>
    <row r="5" spans="1:9" x14ac:dyDescent="0.2">
      <c r="B5" s="5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6" t="s">
        <v>5</v>
      </c>
      <c r="H5" s="6" t="s">
        <v>5</v>
      </c>
      <c r="I5" s="5">
        <v>1.5</v>
      </c>
    </row>
    <row r="6" spans="1:9" x14ac:dyDescent="0.2">
      <c r="A6" s="1">
        <v>37043</v>
      </c>
      <c r="B6">
        <v>230</v>
      </c>
      <c r="C6" s="2">
        <v>6.8251190776464007E-2</v>
      </c>
      <c r="D6" s="3">
        <v>0.92047217206531551</v>
      </c>
      <c r="E6" s="4">
        <f>+B6*1000*$E$3*D6</f>
        <v>899761.5481938459</v>
      </c>
      <c r="F6" s="4">
        <f>+B6*1000*$F$3*D6</f>
        <v>1323178.7473438911</v>
      </c>
      <c r="G6" s="4">
        <f>+B6*1000*D6*$G$3</f>
        <v>1376105.8972376466</v>
      </c>
      <c r="H6" s="10">
        <f>+B6*$H$3*1000*D6</f>
        <v>1270251.5974501355</v>
      </c>
      <c r="I6" s="4">
        <f>+$I$5*B6*D6*1000</f>
        <v>317562.89936253388</v>
      </c>
    </row>
    <row r="7" spans="1:9" x14ac:dyDescent="0.2">
      <c r="A7" s="1">
        <v>37073</v>
      </c>
      <c r="B7">
        <v>230</v>
      </c>
      <c r="C7" s="2">
        <v>6.8559586896720009E-2</v>
      </c>
      <c r="D7" s="3">
        <v>0.9148839195445988</v>
      </c>
      <c r="E7" s="4">
        <f t="shared" ref="E7:E65" si="0">+B7*1000*$E$3*D7</f>
        <v>894299.03135484539</v>
      </c>
      <c r="F7" s="4">
        <f t="shared" ref="F7:F65" si="1">+B7*1000*$F$3*D7</f>
        <v>1315145.6343453608</v>
      </c>
      <c r="G7" s="4">
        <f t="shared" ref="G7:G65" si="2">+B7*1000*D7*$G$3</f>
        <v>1367751.4597191752</v>
      </c>
      <c r="H7" s="10">
        <f t="shared" ref="H7:H65" si="3">+B7*$H$3*1000*D7</f>
        <v>1262539.8089715464</v>
      </c>
      <c r="I7" s="4">
        <f t="shared" ref="I7:I12" si="4">+$I$5*B7*D7*1000</f>
        <v>315634.95224288659</v>
      </c>
    </row>
    <row r="8" spans="1:9" x14ac:dyDescent="0.2">
      <c r="A8" s="1">
        <v>37104</v>
      </c>
      <c r="B8">
        <v>230</v>
      </c>
      <c r="C8" s="2">
        <v>6.884372861243801E-2</v>
      </c>
      <c r="D8" s="3">
        <v>0.90931356820750864</v>
      </c>
      <c r="E8" s="4">
        <f t="shared" si="0"/>
        <v>888854.01292283973</v>
      </c>
      <c r="F8" s="4">
        <f t="shared" si="1"/>
        <v>1307138.2542982937</v>
      </c>
      <c r="G8" s="4">
        <f t="shared" si="2"/>
        <v>1359423.7844702252</v>
      </c>
      <c r="H8" s="10">
        <f t="shared" si="3"/>
        <v>1254852.724126362</v>
      </c>
      <c r="I8" s="4">
        <f t="shared" si="4"/>
        <v>313713.18103159044</v>
      </c>
    </row>
    <row r="9" spans="1:9" x14ac:dyDescent="0.2">
      <c r="A9" s="1">
        <v>37135</v>
      </c>
      <c r="B9">
        <v>230</v>
      </c>
      <c r="C9" s="2">
        <v>6.9110308591785005E-2</v>
      </c>
      <c r="D9" s="3">
        <v>0.90392602061915495</v>
      </c>
      <c r="E9" s="4">
        <f t="shared" si="0"/>
        <v>883587.68515522394</v>
      </c>
      <c r="F9" s="4">
        <f t="shared" si="1"/>
        <v>1299393.6546400352</v>
      </c>
      <c r="G9" s="4">
        <f t="shared" si="2"/>
        <v>1351369.4008256367</v>
      </c>
      <c r="H9" s="10">
        <f t="shared" si="3"/>
        <v>1247417.9084544338</v>
      </c>
      <c r="I9" s="4">
        <f t="shared" si="4"/>
        <v>311854.4771136085</v>
      </c>
    </row>
    <row r="10" spans="1:9" x14ac:dyDescent="0.2">
      <c r="A10" s="1">
        <v>37165</v>
      </c>
      <c r="B10">
        <v>230</v>
      </c>
      <c r="C10" s="2">
        <v>6.9376888594641001E-2</v>
      </c>
      <c r="D10" s="3">
        <v>0.89836464188878395</v>
      </c>
      <c r="E10" s="4">
        <f t="shared" si="0"/>
        <v>878151.43744628632</v>
      </c>
      <c r="F10" s="4">
        <f t="shared" si="1"/>
        <v>1291399.172715127</v>
      </c>
      <c r="G10" s="4">
        <f t="shared" si="2"/>
        <v>1343055.1396237321</v>
      </c>
      <c r="H10" s="10">
        <f t="shared" si="3"/>
        <v>1239743.2058065219</v>
      </c>
      <c r="I10" s="4">
        <f t="shared" si="4"/>
        <v>309935.80145163048</v>
      </c>
    </row>
    <row r="11" spans="1:9" x14ac:dyDescent="0.2">
      <c r="A11" s="1">
        <v>37196</v>
      </c>
      <c r="B11">
        <v>230</v>
      </c>
      <c r="C11" s="2">
        <v>6.9613685585442994E-2</v>
      </c>
      <c r="D11" s="3">
        <v>0.89300833210344333</v>
      </c>
      <c r="E11" s="4">
        <f t="shared" si="0"/>
        <v>872915.64463111584</v>
      </c>
      <c r="F11" s="4">
        <f t="shared" si="1"/>
        <v>1283699.4773986998</v>
      </c>
      <c r="G11" s="4">
        <f t="shared" si="2"/>
        <v>1335047.4564946478</v>
      </c>
      <c r="H11" s="10">
        <f t="shared" si="3"/>
        <v>1232351.4983027517</v>
      </c>
      <c r="I11" s="4">
        <f t="shared" si="4"/>
        <v>308087.87457568792</v>
      </c>
    </row>
    <row r="12" spans="1:9" x14ac:dyDescent="0.2">
      <c r="A12" s="1">
        <v>37226</v>
      </c>
      <c r="B12">
        <v>230</v>
      </c>
      <c r="C12" s="2">
        <v>6.9823569763822008E-2</v>
      </c>
      <c r="D12" s="3">
        <v>0.88752391129766772</v>
      </c>
      <c r="E12" s="4">
        <f t="shared" si="0"/>
        <v>867554.62329347024</v>
      </c>
      <c r="F12" s="4">
        <f t="shared" si="1"/>
        <v>1275815.6224903974</v>
      </c>
      <c r="G12" s="4">
        <f t="shared" si="2"/>
        <v>1326848.2473900134</v>
      </c>
      <c r="H12" s="10">
        <f t="shared" si="3"/>
        <v>1224782.9975907814</v>
      </c>
      <c r="I12" s="4">
        <f t="shared" si="4"/>
        <v>306195.74939769536</v>
      </c>
    </row>
    <row r="13" spans="1:9" x14ac:dyDescent="0.2">
      <c r="A13" s="1">
        <v>37257</v>
      </c>
      <c r="B13">
        <v>230</v>
      </c>
      <c r="C13" s="2">
        <v>7.0026683498705E-2</v>
      </c>
      <c r="D13" s="3">
        <v>0.88205336029244974</v>
      </c>
      <c r="E13" s="4">
        <f t="shared" si="0"/>
        <v>862207.15968586958</v>
      </c>
      <c r="F13" s="4">
        <f t="shared" si="1"/>
        <v>1267951.7054203965</v>
      </c>
      <c r="G13" s="4">
        <f t="shared" si="2"/>
        <v>1318669.7736372123</v>
      </c>
      <c r="H13" s="10">
        <f t="shared" si="3"/>
        <v>1217233.6372035807</v>
      </c>
    </row>
    <row r="14" spans="1:9" x14ac:dyDescent="0.2">
      <c r="A14" s="1">
        <v>37288</v>
      </c>
      <c r="B14">
        <v>230</v>
      </c>
      <c r="C14" s="2">
        <v>7.0226324596582027E-2</v>
      </c>
      <c r="D14" s="3">
        <v>0.87709006237338449</v>
      </c>
      <c r="E14" s="4">
        <f t="shared" si="0"/>
        <v>857355.53596998332</v>
      </c>
      <c r="F14" s="4">
        <f t="shared" si="1"/>
        <v>1260816.9646617402</v>
      </c>
      <c r="G14" s="4">
        <f t="shared" si="2"/>
        <v>1311249.6432482097</v>
      </c>
      <c r="H14" s="10">
        <f t="shared" si="3"/>
        <v>1210384.2860752705</v>
      </c>
    </row>
    <row r="15" spans="1:9" x14ac:dyDescent="0.2">
      <c r="A15" s="1">
        <v>37316</v>
      </c>
      <c r="B15">
        <v>230</v>
      </c>
      <c r="C15" s="2">
        <v>7.0411782940220005E-2</v>
      </c>
      <c r="D15" s="3">
        <v>0.87165697702605827</v>
      </c>
      <c r="E15" s="4">
        <f t="shared" si="0"/>
        <v>852044.69504297199</v>
      </c>
      <c r="F15" s="4">
        <f t="shared" si="1"/>
        <v>1253006.9044749588</v>
      </c>
      <c r="G15" s="4">
        <f t="shared" si="2"/>
        <v>1303127.1806539572</v>
      </c>
      <c r="H15" s="10">
        <f t="shared" si="3"/>
        <v>1202886.6282959604</v>
      </c>
    </row>
    <row r="16" spans="1:9" x14ac:dyDescent="0.2">
      <c r="A16" s="1">
        <v>37347</v>
      </c>
      <c r="B16">
        <v>230</v>
      </c>
      <c r="C16" s="2">
        <v>7.0579293712000002E-2</v>
      </c>
      <c r="D16" s="3">
        <v>0.86642683628414141</v>
      </c>
      <c r="E16" s="4">
        <f t="shared" si="0"/>
        <v>846932.23246774822</v>
      </c>
      <c r="F16" s="4">
        <f t="shared" si="1"/>
        <v>1245488.5771584532</v>
      </c>
      <c r="G16" s="4">
        <f t="shared" si="2"/>
        <v>1295308.1202447915</v>
      </c>
      <c r="H16" s="10">
        <f t="shared" si="3"/>
        <v>1195669.0340721151</v>
      </c>
    </row>
    <row r="17" spans="1:8" x14ac:dyDescent="0.2">
      <c r="A17" s="1">
        <v>37377</v>
      </c>
      <c r="B17">
        <v>230</v>
      </c>
      <c r="C17" s="2">
        <v>7.0739754680360006E-2</v>
      </c>
      <c r="D17" s="3">
        <v>0.86105391466977688</v>
      </c>
      <c r="E17" s="4">
        <f t="shared" si="0"/>
        <v>841680.20158970694</v>
      </c>
      <c r="F17" s="4">
        <f t="shared" si="1"/>
        <v>1237765.0023378043</v>
      </c>
      <c r="G17" s="4">
        <f t="shared" si="2"/>
        <v>1287275.6024313164</v>
      </c>
      <c r="H17" s="10">
        <f t="shared" si="3"/>
        <v>1188254.4022442922</v>
      </c>
    </row>
    <row r="18" spans="1:8" x14ac:dyDescent="0.2">
      <c r="A18" s="1">
        <v>37408</v>
      </c>
      <c r="B18">
        <v>230</v>
      </c>
      <c r="C18" s="2">
        <v>7.0858245157489008E-2</v>
      </c>
      <c r="D18" s="3">
        <v>0.85593257056375038</v>
      </c>
      <c r="E18" s="4">
        <f t="shared" si="0"/>
        <v>836674.08772606601</v>
      </c>
      <c r="F18" s="4">
        <f t="shared" si="1"/>
        <v>1230403.0701853912</v>
      </c>
      <c r="G18" s="4">
        <f t="shared" si="2"/>
        <v>1279619.1929928069</v>
      </c>
      <c r="H18" s="10">
        <f t="shared" si="3"/>
        <v>1181186.9473779756</v>
      </c>
    </row>
    <row r="19" spans="1:8" x14ac:dyDescent="0.2">
      <c r="A19" s="1">
        <v>37438</v>
      </c>
      <c r="B19">
        <v>230</v>
      </c>
      <c r="C19" s="2">
        <v>7.0980685322064016E-2</v>
      </c>
      <c r="D19" s="3">
        <v>0.85065572674788681</v>
      </c>
      <c r="E19" s="4">
        <f t="shared" si="0"/>
        <v>831515.97289605939</v>
      </c>
      <c r="F19" s="4">
        <f t="shared" si="1"/>
        <v>1222817.6072000873</v>
      </c>
      <c r="G19" s="4">
        <f t="shared" si="2"/>
        <v>1271730.3114880908</v>
      </c>
      <c r="H19" s="10">
        <f t="shared" si="3"/>
        <v>1173904.9029120838</v>
      </c>
    </row>
    <row r="20" spans="1:8" x14ac:dyDescent="0.2">
      <c r="A20" s="1">
        <v>37469</v>
      </c>
      <c r="B20">
        <v>230</v>
      </c>
      <c r="C20" s="2">
        <v>7.1088821814269038E-2</v>
      </c>
      <c r="D20" s="3">
        <v>0.84542253039017734</v>
      </c>
      <c r="E20" s="4">
        <f t="shared" si="0"/>
        <v>826400.5234563984</v>
      </c>
      <c r="F20" s="4">
        <f t="shared" si="1"/>
        <v>1215294.88743588</v>
      </c>
      <c r="G20" s="4">
        <f t="shared" si="2"/>
        <v>1263906.6829333152</v>
      </c>
      <c r="H20" s="10">
        <f t="shared" si="3"/>
        <v>1166683.0919384446</v>
      </c>
    </row>
    <row r="21" spans="1:8" x14ac:dyDescent="0.2">
      <c r="A21" s="1">
        <v>37500</v>
      </c>
      <c r="B21">
        <v>230</v>
      </c>
      <c r="C21" s="2">
        <v>7.1183491815981007E-2</v>
      </c>
      <c r="D21" s="3">
        <v>0.84039475899627258</v>
      </c>
      <c r="E21" s="4">
        <f t="shared" si="0"/>
        <v>821485.8769188564</v>
      </c>
      <c r="F21" s="4">
        <f t="shared" si="1"/>
        <v>1208067.4660571418</v>
      </c>
      <c r="G21" s="4">
        <f t="shared" si="2"/>
        <v>1256390.1646994276</v>
      </c>
      <c r="H21" s="10">
        <f t="shared" si="3"/>
        <v>1159744.7674148562</v>
      </c>
    </row>
    <row r="22" spans="1:8" x14ac:dyDescent="0.2">
      <c r="A22" s="1">
        <v>37530</v>
      </c>
      <c r="B22">
        <v>230</v>
      </c>
      <c r="C22" s="2">
        <v>7.1278161820656008E-2</v>
      </c>
      <c r="D22" s="3">
        <v>0.83522418033335089</v>
      </c>
      <c r="E22" s="4">
        <f t="shared" si="0"/>
        <v>816431.63627585047</v>
      </c>
      <c r="F22" s="4">
        <f t="shared" si="1"/>
        <v>1200634.7592291918</v>
      </c>
      <c r="G22" s="4">
        <f t="shared" si="2"/>
        <v>1248660.1495983596</v>
      </c>
      <c r="H22" s="10">
        <f t="shared" si="3"/>
        <v>1152609.3688600243</v>
      </c>
    </row>
    <row r="23" spans="1:8" x14ac:dyDescent="0.2">
      <c r="A23" s="1">
        <v>37561</v>
      </c>
      <c r="B23">
        <v>230</v>
      </c>
      <c r="C23" s="2">
        <v>7.1361610163902009E-2</v>
      </c>
      <c r="D23" s="3">
        <v>0.8302557991395294</v>
      </c>
      <c r="E23" s="4">
        <f t="shared" si="0"/>
        <v>811575.04365888995</v>
      </c>
      <c r="F23" s="4">
        <f t="shared" si="1"/>
        <v>1193492.7112630736</v>
      </c>
      <c r="G23" s="4">
        <f t="shared" si="2"/>
        <v>1241232.4197135966</v>
      </c>
      <c r="H23" s="10">
        <f t="shared" si="3"/>
        <v>1145753.0028125506</v>
      </c>
    </row>
    <row r="24" spans="1:8" x14ac:dyDescent="0.2">
      <c r="A24" s="1">
        <v>37591</v>
      </c>
      <c r="B24">
        <v>230</v>
      </c>
      <c r="C24" s="2">
        <v>7.1436104207689019E-2</v>
      </c>
      <c r="D24" s="3">
        <v>0.82516698459160287</v>
      </c>
      <c r="E24" s="4">
        <f t="shared" si="0"/>
        <v>806600.72743829177</v>
      </c>
      <c r="F24" s="4">
        <f t="shared" si="1"/>
        <v>1186177.540350429</v>
      </c>
      <c r="G24" s="4">
        <f t="shared" si="2"/>
        <v>1233624.6419644463</v>
      </c>
      <c r="H24" s="10">
        <f t="shared" si="3"/>
        <v>1138730.438736412</v>
      </c>
    </row>
    <row r="25" spans="1:8" x14ac:dyDescent="0.2">
      <c r="A25" s="1">
        <v>37622</v>
      </c>
      <c r="B25">
        <v>230</v>
      </c>
      <c r="C25" s="2">
        <v>7.1508195219550014E-2</v>
      </c>
      <c r="D25" s="3">
        <v>0.82010472439313198</v>
      </c>
      <c r="E25" s="4">
        <f t="shared" si="0"/>
        <v>801652.36809428653</v>
      </c>
      <c r="F25" s="4">
        <f t="shared" si="1"/>
        <v>1178900.5413151272</v>
      </c>
      <c r="G25" s="4">
        <f t="shared" si="2"/>
        <v>1226056.5629677323</v>
      </c>
      <c r="H25" s="10">
        <f t="shared" si="3"/>
        <v>1131744.5196625222</v>
      </c>
    </row>
    <row r="26" spans="1:8" x14ac:dyDescent="0.2">
      <c r="A26" s="1">
        <v>37653</v>
      </c>
      <c r="B26">
        <v>230</v>
      </c>
      <c r="C26" s="2">
        <v>7.1582409503899019E-2</v>
      </c>
      <c r="D26" s="3">
        <v>0.81553000814148791</v>
      </c>
      <c r="E26" s="4">
        <f t="shared" si="0"/>
        <v>797180.58295830444</v>
      </c>
      <c r="F26" s="4">
        <f t="shared" si="1"/>
        <v>1172324.3867033888</v>
      </c>
      <c r="G26" s="4">
        <f t="shared" si="2"/>
        <v>1219217.3621715244</v>
      </c>
      <c r="H26" s="10">
        <f t="shared" si="3"/>
        <v>1125431.4112352533</v>
      </c>
    </row>
    <row r="27" spans="1:8" x14ac:dyDescent="0.2">
      <c r="A27" s="1">
        <v>37681</v>
      </c>
      <c r="B27">
        <v>230</v>
      </c>
      <c r="C27" s="2">
        <v>7.1656284077790025E-2</v>
      </c>
      <c r="D27" s="3">
        <v>0.81050388626779368</v>
      </c>
      <c r="E27" s="4">
        <f t="shared" si="0"/>
        <v>792267.5488267683</v>
      </c>
      <c r="F27" s="4">
        <f t="shared" si="1"/>
        <v>1165099.3365099535</v>
      </c>
      <c r="G27" s="4">
        <f t="shared" si="2"/>
        <v>1211703.3099703514</v>
      </c>
      <c r="H27" s="10">
        <f t="shared" si="3"/>
        <v>1118495.3630495553</v>
      </c>
    </row>
    <row r="28" spans="1:8" x14ac:dyDescent="0.2">
      <c r="A28" s="1">
        <v>37712</v>
      </c>
      <c r="B28">
        <v>230</v>
      </c>
      <c r="C28" s="2">
        <v>7.1723009500919019E-2</v>
      </c>
      <c r="D28" s="3">
        <v>0.80567147871647149</v>
      </c>
      <c r="E28" s="4">
        <f t="shared" si="0"/>
        <v>787543.87044535088</v>
      </c>
      <c r="F28" s="4">
        <f t="shared" si="1"/>
        <v>1158152.7506549277</v>
      </c>
      <c r="G28" s="4">
        <f t="shared" si="2"/>
        <v>1204478.8606811247</v>
      </c>
      <c r="H28" s="10">
        <f t="shared" si="3"/>
        <v>1111826.6406287306</v>
      </c>
    </row>
    <row r="29" spans="1:8" x14ac:dyDescent="0.2">
      <c r="A29" s="1">
        <v>37742</v>
      </c>
      <c r="B29">
        <v>230</v>
      </c>
      <c r="C29" s="2">
        <v>7.1786185424243004E-2</v>
      </c>
      <c r="D29" s="3">
        <v>0.80071342528445744</v>
      </c>
      <c r="E29" s="4">
        <f t="shared" si="0"/>
        <v>782697.37321555719</v>
      </c>
      <c r="F29" s="4">
        <f t="shared" si="1"/>
        <v>1151025.5488464076</v>
      </c>
      <c r="G29" s="4">
        <f t="shared" si="2"/>
        <v>1197066.5708002639</v>
      </c>
      <c r="H29" s="10">
        <f t="shared" si="3"/>
        <v>1104984.5268925512</v>
      </c>
    </row>
    <row r="30" spans="1:8" x14ac:dyDescent="0.2">
      <c r="A30" s="1">
        <v>37773</v>
      </c>
      <c r="B30">
        <v>230</v>
      </c>
      <c r="C30" s="2">
        <v>7.1833150601988013E-2</v>
      </c>
      <c r="D30" s="3">
        <v>0.79597173199767091</v>
      </c>
      <c r="E30" s="4">
        <f t="shared" si="0"/>
        <v>778062.36802772328</v>
      </c>
      <c r="F30" s="4">
        <f t="shared" si="1"/>
        <v>1144209.3647466518</v>
      </c>
      <c r="G30" s="4">
        <f t="shared" si="2"/>
        <v>1189977.7393365181</v>
      </c>
      <c r="H30" s="10">
        <f t="shared" si="3"/>
        <v>1098440.9901567858</v>
      </c>
    </row>
    <row r="31" spans="1:8" x14ac:dyDescent="0.2">
      <c r="A31" s="1">
        <v>37803</v>
      </c>
      <c r="B31">
        <v>230</v>
      </c>
      <c r="C31" s="2">
        <v>7.1881681286422999E-2</v>
      </c>
      <c r="D31" s="3">
        <v>0.79109529260280487</v>
      </c>
      <c r="E31" s="4">
        <f t="shared" si="0"/>
        <v>773295.64851924172</v>
      </c>
      <c r="F31" s="4">
        <f t="shared" si="1"/>
        <v>1137199.483116532</v>
      </c>
      <c r="G31" s="4">
        <f t="shared" si="2"/>
        <v>1182687.4624411934</v>
      </c>
      <c r="H31" s="10">
        <f t="shared" si="3"/>
        <v>1091711.5037918708</v>
      </c>
    </row>
    <row r="32" spans="1:8" x14ac:dyDescent="0.2">
      <c r="A32" s="1">
        <v>37834</v>
      </c>
      <c r="B32">
        <v>230</v>
      </c>
      <c r="C32" s="2">
        <v>7.1926547864117993E-2</v>
      </c>
      <c r="D32" s="3">
        <v>0.78625194251150876</v>
      </c>
      <c r="E32" s="4">
        <f t="shared" si="0"/>
        <v>768561.27380499977</v>
      </c>
      <c r="F32" s="4">
        <f t="shared" si="1"/>
        <v>1130237.1673602939</v>
      </c>
      <c r="G32" s="4">
        <f t="shared" si="2"/>
        <v>1175446.6540547055</v>
      </c>
      <c r="H32" s="10">
        <f t="shared" si="3"/>
        <v>1085027.6806658821</v>
      </c>
    </row>
    <row r="33" spans="1:8" x14ac:dyDescent="0.2">
      <c r="A33" s="1">
        <v>37865</v>
      </c>
      <c r="B33">
        <v>230</v>
      </c>
      <c r="C33" s="2">
        <v>7.1969891598506017E-2</v>
      </c>
      <c r="D33" s="3">
        <v>0.78158779472479234</v>
      </c>
      <c r="E33" s="4">
        <f t="shared" si="0"/>
        <v>764002.06934348447</v>
      </c>
      <c r="F33" s="4">
        <f t="shared" si="1"/>
        <v>1123532.4549168891</v>
      </c>
      <c r="G33" s="4">
        <f t="shared" si="2"/>
        <v>1168473.7531135646</v>
      </c>
      <c r="H33" s="10">
        <f t="shared" si="3"/>
        <v>1078591.1567202134</v>
      </c>
    </row>
    <row r="34" spans="1:8" x14ac:dyDescent="0.2">
      <c r="A34" s="1">
        <v>37895</v>
      </c>
      <c r="B34">
        <v>230</v>
      </c>
      <c r="C34" s="2">
        <v>7.2013235333515016E-2</v>
      </c>
      <c r="D34" s="3">
        <v>0.77679550191508662</v>
      </c>
      <c r="E34" s="4">
        <f t="shared" si="0"/>
        <v>759317.60312199721</v>
      </c>
      <c r="F34" s="4">
        <f t="shared" si="1"/>
        <v>1116643.5340029369</v>
      </c>
      <c r="G34" s="4">
        <f t="shared" si="2"/>
        <v>1161309.2753630544</v>
      </c>
      <c r="H34" s="10">
        <f t="shared" si="3"/>
        <v>1071977.7926428195</v>
      </c>
    </row>
    <row r="35" spans="1:8" x14ac:dyDescent="0.2">
      <c r="A35" s="1">
        <v>37926</v>
      </c>
      <c r="B35">
        <v>230</v>
      </c>
      <c r="C35" s="2">
        <v>7.2052522543613023E-2</v>
      </c>
      <c r="D35" s="3">
        <v>0.77218779579312746</v>
      </c>
      <c r="E35" s="4">
        <f t="shared" si="0"/>
        <v>754813.57038778206</v>
      </c>
      <c r="F35" s="4">
        <f t="shared" si="1"/>
        <v>1110019.9564526207</v>
      </c>
      <c r="G35" s="4">
        <f t="shared" si="2"/>
        <v>1154420.7547107255</v>
      </c>
      <c r="H35" s="10">
        <f t="shared" si="3"/>
        <v>1065619.1581945159</v>
      </c>
    </row>
    <row r="36" spans="1:8" x14ac:dyDescent="0.2">
      <c r="A36" s="1">
        <v>37956</v>
      </c>
      <c r="B36">
        <v>230</v>
      </c>
      <c r="C36" s="2">
        <v>7.2089777947480005E-2</v>
      </c>
      <c r="D36" s="3">
        <v>0.76745944050885295</v>
      </c>
      <c r="E36" s="4">
        <f t="shared" si="0"/>
        <v>750191.60309740377</v>
      </c>
      <c r="F36" s="4">
        <f t="shared" si="1"/>
        <v>1103222.9457314762</v>
      </c>
      <c r="G36" s="4">
        <f t="shared" si="2"/>
        <v>1147351.8635607352</v>
      </c>
      <c r="H36" s="10">
        <f t="shared" si="3"/>
        <v>1059094.0279022171</v>
      </c>
    </row>
    <row r="37" spans="1:8" x14ac:dyDescent="0.2">
      <c r="A37" s="1">
        <v>37987</v>
      </c>
      <c r="B37">
        <v>230</v>
      </c>
      <c r="C37" s="2">
        <v>7.2125831564561024E-2</v>
      </c>
      <c r="D37" s="3">
        <v>0.76275876606928594</v>
      </c>
      <c r="E37" s="4">
        <f t="shared" si="0"/>
        <v>745596.69383272703</v>
      </c>
      <c r="F37" s="4">
        <f t="shared" si="1"/>
        <v>1096465.7262245985</v>
      </c>
      <c r="G37" s="4">
        <f t="shared" si="2"/>
        <v>1140324.3552735825</v>
      </c>
      <c r="H37" s="10">
        <f t="shared" si="3"/>
        <v>1052607.0971756147</v>
      </c>
    </row>
    <row r="38" spans="1:8" x14ac:dyDescent="0.2">
      <c r="A38" s="1">
        <v>38018</v>
      </c>
      <c r="B38">
        <v>230</v>
      </c>
      <c r="C38" s="2">
        <v>7.2166909991582998E-2</v>
      </c>
      <c r="D38" s="3">
        <v>0.75836238374029019</v>
      </c>
      <c r="E38" s="4">
        <f t="shared" si="0"/>
        <v>741299.23010613362</v>
      </c>
      <c r="F38" s="4">
        <f t="shared" si="1"/>
        <v>1090145.9266266671</v>
      </c>
      <c r="G38" s="4">
        <f t="shared" si="2"/>
        <v>1133751.7636917338</v>
      </c>
      <c r="H38" s="10">
        <f t="shared" si="3"/>
        <v>1046540.0895616005</v>
      </c>
    </row>
    <row r="39" spans="1:8" x14ac:dyDescent="0.2">
      <c r="A39" s="1">
        <v>38047</v>
      </c>
      <c r="B39">
        <v>230</v>
      </c>
      <c r="C39" s="2">
        <v>7.2212066309623998E-2</v>
      </c>
      <c r="D39" s="3">
        <v>0.75368196577777546</v>
      </c>
      <c r="E39" s="4">
        <f t="shared" si="0"/>
        <v>736724.12154777546</v>
      </c>
      <c r="F39" s="4">
        <f t="shared" si="1"/>
        <v>1083417.8258055523</v>
      </c>
      <c r="G39" s="4">
        <f t="shared" si="2"/>
        <v>1126754.5388377744</v>
      </c>
      <c r="H39" s="10">
        <f t="shared" si="3"/>
        <v>1040081.1127733302</v>
      </c>
    </row>
    <row r="40" spans="1:8" x14ac:dyDescent="0.2">
      <c r="A40" s="1">
        <v>38078</v>
      </c>
      <c r="B40">
        <v>230</v>
      </c>
      <c r="C40" s="2">
        <v>7.2254309317434026E-2</v>
      </c>
      <c r="D40" s="3">
        <v>0.74917904512875744</v>
      </c>
      <c r="E40" s="4">
        <f t="shared" si="0"/>
        <v>732322.51661336038</v>
      </c>
      <c r="F40" s="4">
        <f t="shared" si="1"/>
        <v>1076944.8773725887</v>
      </c>
      <c r="G40" s="4">
        <f t="shared" si="2"/>
        <v>1120022.6724674923</v>
      </c>
      <c r="H40" s="10">
        <f t="shared" si="3"/>
        <v>1033867.0822776853</v>
      </c>
    </row>
    <row r="41" spans="1:8" x14ac:dyDescent="0.2">
      <c r="A41" s="1">
        <v>38108</v>
      </c>
      <c r="B41">
        <v>230</v>
      </c>
      <c r="C41" s="2">
        <v>7.2298275970749004E-2</v>
      </c>
      <c r="D41" s="3">
        <v>0.74454811062216053</v>
      </c>
      <c r="E41" s="4">
        <f t="shared" si="0"/>
        <v>727795.77813316195</v>
      </c>
      <c r="F41" s="4">
        <f t="shared" si="1"/>
        <v>1070287.9090193557</v>
      </c>
      <c r="G41" s="4">
        <f t="shared" si="2"/>
        <v>1113099.4253801298</v>
      </c>
      <c r="H41" s="10">
        <f t="shared" si="3"/>
        <v>1027476.3926585815</v>
      </c>
    </row>
    <row r="42" spans="1:8" x14ac:dyDescent="0.2">
      <c r="A42" s="1">
        <v>38139</v>
      </c>
      <c r="B42">
        <v>230</v>
      </c>
      <c r="C42" s="2">
        <v>7.2339596303164014E-2</v>
      </c>
      <c r="D42" s="3">
        <v>0.74009246023791786</v>
      </c>
      <c r="E42" s="4">
        <f t="shared" si="0"/>
        <v>723440.37988256465</v>
      </c>
      <c r="F42" s="4">
        <f t="shared" si="1"/>
        <v>1063882.9115920069</v>
      </c>
      <c r="G42" s="4">
        <f t="shared" si="2"/>
        <v>1106438.2280556872</v>
      </c>
      <c r="H42" s="10">
        <f t="shared" si="3"/>
        <v>1021327.5951283267</v>
      </c>
    </row>
    <row r="43" spans="1:8" x14ac:dyDescent="0.2">
      <c r="A43" s="1">
        <v>38169</v>
      </c>
      <c r="B43">
        <v>230</v>
      </c>
      <c r="C43" s="2">
        <v>7.2382293980584017E-2</v>
      </c>
      <c r="D43" s="3">
        <v>0.73551123940627128</v>
      </c>
      <c r="E43" s="4">
        <f t="shared" si="0"/>
        <v>718962.23651963018</v>
      </c>
      <c r="F43" s="4">
        <f t="shared" si="1"/>
        <v>1057297.406646515</v>
      </c>
      <c r="G43" s="4">
        <f t="shared" si="2"/>
        <v>1099589.3029123754</v>
      </c>
      <c r="H43" s="10">
        <f t="shared" si="3"/>
        <v>1015005.5103806544</v>
      </c>
    </row>
    <row r="44" spans="1:8" x14ac:dyDescent="0.2">
      <c r="A44" s="1">
        <v>38200</v>
      </c>
      <c r="B44">
        <v>230</v>
      </c>
      <c r="C44" s="2">
        <v>7.2423614314145013E-2</v>
      </c>
      <c r="D44" s="3">
        <v>0.73095754659981516</v>
      </c>
      <c r="E44" s="4">
        <f t="shared" si="0"/>
        <v>714511.0018013193</v>
      </c>
      <c r="F44" s="4">
        <f t="shared" si="1"/>
        <v>1050751.4732372344</v>
      </c>
      <c r="G44" s="4">
        <f t="shared" si="2"/>
        <v>1092781.5321667236</v>
      </c>
      <c r="H44" s="10">
        <f t="shared" si="3"/>
        <v>1008721.4143077449</v>
      </c>
    </row>
    <row r="45" spans="1:8" x14ac:dyDescent="0.2">
      <c r="A45" s="1">
        <v>38231</v>
      </c>
      <c r="B45">
        <v>230</v>
      </c>
      <c r="C45" s="2">
        <v>7.2466311992750013E-2</v>
      </c>
      <c r="D45" s="3">
        <v>0.72656438448545091</v>
      </c>
      <c r="E45" s="4">
        <f t="shared" si="0"/>
        <v>710216.6858345283</v>
      </c>
      <c r="F45" s="4">
        <f t="shared" si="1"/>
        <v>1044436.3026978357</v>
      </c>
      <c r="G45" s="4">
        <f t="shared" si="2"/>
        <v>1086213.754805749</v>
      </c>
      <c r="H45" s="10">
        <f t="shared" si="3"/>
        <v>1002658.8505899223</v>
      </c>
    </row>
    <row r="46" spans="1:8" x14ac:dyDescent="0.2">
      <c r="A46" s="1">
        <v>38261</v>
      </c>
      <c r="B46">
        <v>230</v>
      </c>
      <c r="C46" s="2">
        <v>7.2509009671958002E-2</v>
      </c>
      <c r="D46" s="3">
        <v>0.72205192290632991</v>
      </c>
      <c r="E46" s="4">
        <f t="shared" si="0"/>
        <v>705805.75464093743</v>
      </c>
      <c r="F46" s="4">
        <f t="shared" si="1"/>
        <v>1037949.6391778493</v>
      </c>
      <c r="G46" s="4">
        <f t="shared" si="2"/>
        <v>1079467.6247449631</v>
      </c>
      <c r="H46" s="10">
        <f t="shared" si="3"/>
        <v>996431.65361073532</v>
      </c>
    </row>
    <row r="47" spans="1:8" x14ac:dyDescent="0.2">
      <c r="A47" s="1">
        <v>38292</v>
      </c>
      <c r="B47">
        <v>230</v>
      </c>
      <c r="C47" s="2">
        <v>7.2550330007247019E-2</v>
      </c>
      <c r="D47" s="3">
        <v>0.71770693348498049</v>
      </c>
      <c r="E47" s="4">
        <f t="shared" si="0"/>
        <v>701558.5274815684</v>
      </c>
      <c r="F47" s="4">
        <f t="shared" si="1"/>
        <v>1031703.7168846595</v>
      </c>
      <c r="G47" s="4">
        <f t="shared" si="2"/>
        <v>1072971.8655600459</v>
      </c>
      <c r="H47" s="10">
        <f t="shared" si="3"/>
        <v>990435.56820927304</v>
      </c>
    </row>
    <row r="48" spans="1:8" x14ac:dyDescent="0.2">
      <c r="A48" s="1">
        <v>38322</v>
      </c>
      <c r="B48">
        <v>230</v>
      </c>
      <c r="C48" s="2">
        <v>7.2593027687640005E-2</v>
      </c>
      <c r="D48" s="3">
        <v>0.71323967206537386</v>
      </c>
      <c r="E48" s="4">
        <f t="shared" si="0"/>
        <v>697191.77944390289</v>
      </c>
      <c r="F48" s="4">
        <f t="shared" si="1"/>
        <v>1025282.0285939749</v>
      </c>
      <c r="G48" s="4">
        <f t="shared" si="2"/>
        <v>1066293.309737734</v>
      </c>
      <c r="H48" s="10">
        <f t="shared" si="3"/>
        <v>984270.74745021597</v>
      </c>
    </row>
    <row r="49" spans="1:8" x14ac:dyDescent="0.2">
      <c r="A49" s="1">
        <v>38353</v>
      </c>
      <c r="B49">
        <v>230</v>
      </c>
      <c r="C49" s="2">
        <v>7.2634348024076006E-2</v>
      </c>
      <c r="D49" s="3">
        <v>0.70879980653711816</v>
      </c>
      <c r="E49" s="4">
        <f t="shared" si="0"/>
        <v>692851.81089003303</v>
      </c>
      <c r="F49" s="4">
        <f t="shared" si="1"/>
        <v>1018899.7218971073</v>
      </c>
      <c r="G49" s="4">
        <f t="shared" si="2"/>
        <v>1059655.7107729916</v>
      </c>
      <c r="H49" s="10">
        <f t="shared" si="3"/>
        <v>978143.7330212231</v>
      </c>
    </row>
    <row r="50" spans="1:8" x14ac:dyDescent="0.2">
      <c r="A50" s="1">
        <v>38384</v>
      </c>
      <c r="B50">
        <v>230</v>
      </c>
      <c r="C50" s="2">
        <v>7.2677045705653018E-2</v>
      </c>
      <c r="D50" s="3">
        <v>0.7047913494652327</v>
      </c>
      <c r="E50" s="4">
        <f t="shared" si="0"/>
        <v>688933.54410226492</v>
      </c>
      <c r="F50" s="4">
        <f t="shared" si="1"/>
        <v>1013137.564856272</v>
      </c>
      <c r="G50" s="4">
        <f t="shared" si="2"/>
        <v>1053663.0674505229</v>
      </c>
      <c r="H50" s="10">
        <f t="shared" si="3"/>
        <v>972612.06226202112</v>
      </c>
    </row>
    <row r="51" spans="1:8" x14ac:dyDescent="0.2">
      <c r="A51" s="1">
        <v>38412</v>
      </c>
      <c r="B51">
        <v>230</v>
      </c>
      <c r="C51" s="2">
        <v>7.2719743387832006E-2</v>
      </c>
      <c r="D51" s="3">
        <v>0.70039010842193505</v>
      </c>
      <c r="E51" s="4">
        <f t="shared" si="0"/>
        <v>684631.33098244155</v>
      </c>
      <c r="F51" s="4">
        <f t="shared" si="1"/>
        <v>1006810.7808565317</v>
      </c>
      <c r="G51" s="4">
        <f t="shared" si="2"/>
        <v>1047083.2120907929</v>
      </c>
      <c r="H51" s="10">
        <f t="shared" si="3"/>
        <v>966538.34962227033</v>
      </c>
    </row>
    <row r="52" spans="1:8" x14ac:dyDescent="0.2">
      <c r="A52" s="1">
        <v>38443</v>
      </c>
      <c r="B52">
        <v>230</v>
      </c>
      <c r="C52" s="2">
        <v>7.2758309036769012E-2</v>
      </c>
      <c r="D52" s="3">
        <v>0.69616175823921989</v>
      </c>
      <c r="E52" s="4">
        <f t="shared" si="0"/>
        <v>680498.11867883743</v>
      </c>
      <c r="F52" s="4">
        <f t="shared" si="1"/>
        <v>1000732.5274688785</v>
      </c>
      <c r="G52" s="4">
        <f t="shared" si="2"/>
        <v>1040761.8285676338</v>
      </c>
      <c r="H52" s="10">
        <f t="shared" si="3"/>
        <v>960703.22637012345</v>
      </c>
    </row>
    <row r="53" spans="1:8" x14ac:dyDescent="0.2">
      <c r="A53" s="1">
        <v>38473</v>
      </c>
      <c r="B53">
        <v>230</v>
      </c>
      <c r="C53" s="2">
        <v>7.279424261285003E-2</v>
      </c>
      <c r="D53" s="3">
        <v>0.69182831331310435</v>
      </c>
      <c r="E53" s="4">
        <f t="shared" si="0"/>
        <v>676262.17626355949</v>
      </c>
      <c r="F53" s="4">
        <f t="shared" si="1"/>
        <v>994503.20038758754</v>
      </c>
      <c r="G53" s="4">
        <f t="shared" si="2"/>
        <v>1034283.3284030909</v>
      </c>
      <c r="H53" s="10">
        <f t="shared" si="3"/>
        <v>954723.07237208402</v>
      </c>
    </row>
    <row r="54" spans="1:8" x14ac:dyDescent="0.2">
      <c r="A54" s="1">
        <v>38504</v>
      </c>
      <c r="B54">
        <v>230</v>
      </c>
      <c r="C54" s="2">
        <v>7.2810197549657993E-2</v>
      </c>
      <c r="D54" s="3">
        <v>0.6877218589120665</v>
      </c>
      <c r="E54" s="4">
        <f t="shared" si="0"/>
        <v>672248.11708654498</v>
      </c>
      <c r="F54" s="4">
        <f t="shared" si="1"/>
        <v>988600.17218609562</v>
      </c>
      <c r="G54" s="4">
        <f t="shared" si="2"/>
        <v>1028144.1790735393</v>
      </c>
      <c r="H54" s="10">
        <f t="shared" si="3"/>
        <v>949056.16529865179</v>
      </c>
    </row>
    <row r="55" spans="1:8" x14ac:dyDescent="0.2">
      <c r="A55" s="1">
        <v>38534</v>
      </c>
      <c r="B55">
        <v>230</v>
      </c>
      <c r="C55" s="2">
        <v>7.2826684317780013E-2</v>
      </c>
      <c r="D55" s="3">
        <v>0.68350231234001979</v>
      </c>
      <c r="E55" s="4">
        <f t="shared" si="0"/>
        <v>668123.51031236933</v>
      </c>
      <c r="F55" s="4">
        <f t="shared" si="1"/>
        <v>982534.5739887784</v>
      </c>
      <c r="G55" s="4">
        <f t="shared" si="2"/>
        <v>1021835.9569483297</v>
      </c>
      <c r="H55" s="10">
        <f t="shared" si="3"/>
        <v>943233.19102922734</v>
      </c>
    </row>
    <row r="56" spans="1:8" x14ac:dyDescent="0.2">
      <c r="A56" s="1">
        <v>38565</v>
      </c>
      <c r="B56">
        <v>230</v>
      </c>
      <c r="C56" s="2">
        <v>7.284263925475902E-2</v>
      </c>
      <c r="D56" s="3">
        <v>0.67930870504407437</v>
      </c>
      <c r="E56" s="4">
        <f t="shared" si="0"/>
        <v>664024.25918058271</v>
      </c>
      <c r="F56" s="4">
        <f t="shared" si="1"/>
        <v>976506.26350085693</v>
      </c>
      <c r="G56" s="4">
        <f t="shared" si="2"/>
        <v>1015566.5140408912</v>
      </c>
      <c r="H56" s="10">
        <f t="shared" si="3"/>
        <v>937446.01296082267</v>
      </c>
    </row>
    <row r="57" spans="1:8" x14ac:dyDescent="0.2">
      <c r="A57" s="1">
        <v>38596</v>
      </c>
      <c r="B57">
        <v>230</v>
      </c>
      <c r="C57" s="2">
        <v>7.2859126023057996E-2</v>
      </c>
      <c r="D57" s="3">
        <v>0.67526945446548747</v>
      </c>
      <c r="E57" s="4">
        <f t="shared" si="0"/>
        <v>660075.89174001396</v>
      </c>
      <c r="F57" s="4">
        <f t="shared" si="1"/>
        <v>970699.84079413826</v>
      </c>
      <c r="G57" s="4">
        <f t="shared" si="2"/>
        <v>1009527.8344259037</v>
      </c>
      <c r="H57" s="10">
        <f t="shared" si="3"/>
        <v>931871.84716237267</v>
      </c>
    </row>
    <row r="58" spans="1:8" x14ac:dyDescent="0.2">
      <c r="A58" s="1">
        <v>38626</v>
      </c>
      <c r="B58">
        <v>230</v>
      </c>
      <c r="C58" s="2">
        <v>7.2875612791448011E-2</v>
      </c>
      <c r="D58" s="3">
        <v>0.67112093340376455</v>
      </c>
      <c r="E58" s="4">
        <f t="shared" si="0"/>
        <v>656020.71240217984</v>
      </c>
      <c r="F58" s="4">
        <f t="shared" si="1"/>
        <v>964736.34176791157</v>
      </c>
      <c r="G58" s="4">
        <f t="shared" si="2"/>
        <v>1003325.7954386279</v>
      </c>
      <c r="H58" s="10">
        <f t="shared" si="3"/>
        <v>926146.88809719507</v>
      </c>
    </row>
    <row r="59" spans="1:8" x14ac:dyDescent="0.2">
      <c r="A59" s="1">
        <v>38657</v>
      </c>
      <c r="B59">
        <v>230</v>
      </c>
      <c r="C59" s="2">
        <v>7.289156772868402E-2</v>
      </c>
      <c r="D59" s="3">
        <v>0.66712878900974837</v>
      </c>
      <c r="E59" s="4">
        <f t="shared" si="0"/>
        <v>652118.39125702903</v>
      </c>
      <c r="F59" s="4">
        <f t="shared" si="1"/>
        <v>958997.63420151325</v>
      </c>
      <c r="G59" s="4">
        <f t="shared" si="2"/>
        <v>997357.53956957371</v>
      </c>
      <c r="H59" s="10">
        <f t="shared" si="3"/>
        <v>920637.7288334528</v>
      </c>
    </row>
    <row r="60" spans="1:8" x14ac:dyDescent="0.2">
      <c r="A60" s="1">
        <v>38687</v>
      </c>
      <c r="B60">
        <v>230</v>
      </c>
      <c r="C60" s="2">
        <v>7.2908054497250005E-2</v>
      </c>
      <c r="D60" s="3">
        <v>0.66302675825416157</v>
      </c>
      <c r="E60" s="4">
        <f t="shared" si="0"/>
        <v>648108.65619344299</v>
      </c>
      <c r="F60" s="4">
        <f t="shared" si="1"/>
        <v>953100.96499035729</v>
      </c>
      <c r="G60" s="4">
        <f t="shared" si="2"/>
        <v>991225.00358997169</v>
      </c>
      <c r="H60" s="10">
        <f t="shared" si="3"/>
        <v>914976.926390743</v>
      </c>
    </row>
    <row r="61" spans="1:8" x14ac:dyDescent="0.2">
      <c r="A61" s="1">
        <v>38718</v>
      </c>
      <c r="B61">
        <v>230</v>
      </c>
      <c r="C61" s="2">
        <v>7.2924009434657017E-2</v>
      </c>
      <c r="D61" s="3">
        <v>0.65895014023732001</v>
      </c>
      <c r="E61" s="4">
        <f t="shared" si="0"/>
        <v>644123.76208198036</v>
      </c>
      <c r="F61" s="4">
        <f t="shared" si="1"/>
        <v>947240.82659114758</v>
      </c>
      <c r="G61" s="4">
        <f t="shared" si="2"/>
        <v>985130.45965479349</v>
      </c>
      <c r="H61" s="10">
        <f t="shared" si="3"/>
        <v>909351.19352750166</v>
      </c>
    </row>
    <row r="62" spans="1:8" x14ac:dyDescent="0.2">
      <c r="A62" s="1">
        <v>38749</v>
      </c>
      <c r="B62">
        <v>230</v>
      </c>
      <c r="C62" s="2">
        <v>7.2940496203399999E-2</v>
      </c>
      <c r="D62" s="3">
        <v>0.65528036720129079</v>
      </c>
      <c r="E62" s="4">
        <f t="shared" si="0"/>
        <v>640536.55893926171</v>
      </c>
      <c r="F62" s="4">
        <f t="shared" si="1"/>
        <v>941965.5278518555</v>
      </c>
      <c r="G62" s="4">
        <f t="shared" si="2"/>
        <v>979644.14896592987</v>
      </c>
      <c r="H62" s="10">
        <f t="shared" si="3"/>
        <v>904286.90673778125</v>
      </c>
    </row>
    <row r="63" spans="1:8" x14ac:dyDescent="0.2">
      <c r="A63" s="1">
        <v>38777</v>
      </c>
      <c r="B63">
        <v>230</v>
      </c>
      <c r="C63" s="2">
        <v>7.2956982972232021E-2</v>
      </c>
      <c r="D63" s="3">
        <v>0.65124602934706133</v>
      </c>
      <c r="E63" s="4">
        <f t="shared" si="0"/>
        <v>636592.99368675239</v>
      </c>
      <c r="F63" s="4">
        <f t="shared" si="1"/>
        <v>936166.16718640062</v>
      </c>
      <c r="G63" s="4">
        <f t="shared" si="2"/>
        <v>973612.81387385679</v>
      </c>
      <c r="H63" s="10">
        <f t="shared" si="3"/>
        <v>898719.52049894468</v>
      </c>
    </row>
    <row r="64" spans="1:8" x14ac:dyDescent="0.2">
      <c r="A64" s="1">
        <v>38808</v>
      </c>
      <c r="B64">
        <v>230</v>
      </c>
      <c r="C64" s="2">
        <v>7.2971874247383009E-2</v>
      </c>
      <c r="D64" s="3">
        <v>0.64736784891388965</v>
      </c>
      <c r="E64" s="4">
        <f t="shared" si="0"/>
        <v>632802.07231332711</v>
      </c>
      <c r="F64" s="4">
        <f t="shared" si="1"/>
        <v>930591.28281371633</v>
      </c>
      <c r="G64" s="4">
        <f t="shared" si="2"/>
        <v>967814.934126265</v>
      </c>
      <c r="H64" s="10">
        <f t="shared" si="3"/>
        <v>893367.63150116778</v>
      </c>
    </row>
    <row r="65" spans="1:8" x14ac:dyDescent="0.2">
      <c r="A65" s="1">
        <v>38838</v>
      </c>
      <c r="B65">
        <v>230</v>
      </c>
      <c r="C65" s="2">
        <v>7.2988361016386019E-2</v>
      </c>
      <c r="D65" s="3">
        <v>0.64337886440000081</v>
      </c>
      <c r="E65" s="4">
        <f t="shared" si="0"/>
        <v>628902.83995100076</v>
      </c>
      <c r="F65" s="4">
        <f t="shared" si="1"/>
        <v>924857.1175750012</v>
      </c>
      <c r="G65" s="4">
        <f t="shared" si="2"/>
        <v>961851.4022780013</v>
      </c>
      <c r="H65" s="10">
        <f t="shared" si="3"/>
        <v>887862.8328720011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30" workbookViewId="0">
      <selection activeCell="I5" sqref="I5"/>
    </sheetView>
  </sheetViews>
  <sheetFormatPr defaultRowHeight="12.75" x14ac:dyDescent="0.2"/>
  <cols>
    <col min="4" max="4" width="12" bestFit="1" customWidth="1"/>
    <col min="5" max="6" width="6" bestFit="1" customWidth="1"/>
    <col min="7" max="8" width="24.5703125" bestFit="1" customWidth="1"/>
  </cols>
  <sheetData>
    <row r="1" spans="1:9" ht="15.75" x14ac:dyDescent="0.25">
      <c r="A1" s="7" t="s">
        <v>7</v>
      </c>
      <c r="B1" s="8"/>
      <c r="C1" s="8"/>
      <c r="D1" s="8"/>
      <c r="E1" s="9">
        <f>+SUM(E6:E65)</f>
        <v>0</v>
      </c>
      <c r="F1" s="9">
        <f>+SUM(F6:F65)</f>
        <v>0</v>
      </c>
      <c r="G1" s="9">
        <f>+SUM(G6:G65)</f>
        <v>0</v>
      </c>
      <c r="H1" s="9">
        <f>+SUM(H6:H65)</f>
        <v>0</v>
      </c>
    </row>
    <row r="3" spans="1:9" x14ac:dyDescent="0.2">
      <c r="E3" s="5">
        <v>4.25</v>
      </c>
      <c r="F3" s="5">
        <v>6.25</v>
      </c>
      <c r="G3" s="5">
        <v>6.5</v>
      </c>
      <c r="H3" s="5">
        <v>6</v>
      </c>
    </row>
    <row r="4" spans="1:9" x14ac:dyDescent="0.2">
      <c r="E4" s="5"/>
      <c r="F4" s="5"/>
      <c r="G4" s="5"/>
      <c r="H4" s="5"/>
      <c r="I4" s="5" t="s">
        <v>9</v>
      </c>
    </row>
    <row r="5" spans="1:9" x14ac:dyDescent="0.2">
      <c r="B5" s="5"/>
      <c r="C5" s="5"/>
      <c r="D5" s="5"/>
      <c r="E5" s="5"/>
      <c r="F5" s="5"/>
      <c r="G5" s="5"/>
      <c r="H5" s="5"/>
      <c r="I5" s="5">
        <v>1.5</v>
      </c>
    </row>
    <row r="6" spans="1:9" x14ac:dyDescent="0.2">
      <c r="C6">
        <v>6.8251190776464007E-2</v>
      </c>
      <c r="D6">
        <v>0.92047217206531551</v>
      </c>
      <c r="E6" s="4">
        <f>+B6*1000*$E$3*D6</f>
        <v>0</v>
      </c>
      <c r="F6" s="4">
        <f>+B6*1000*$F$3*D6</f>
        <v>0</v>
      </c>
      <c r="G6" s="4" t="s">
        <v>6</v>
      </c>
      <c r="H6" s="4" t="s">
        <v>8</v>
      </c>
      <c r="I6" s="4" t="s">
        <v>10</v>
      </c>
    </row>
    <row r="7" spans="1:9" x14ac:dyDescent="0.2">
      <c r="C7">
        <v>6.8559586896720009E-2</v>
      </c>
      <c r="D7">
        <v>0.9148839195445988</v>
      </c>
      <c r="E7" s="4">
        <f t="shared" ref="E7:E65" si="0">+B7*1000*$E$3*D7</f>
        <v>0</v>
      </c>
      <c r="F7" s="4">
        <f t="shared" ref="F7:F65" si="1">+B7*1000*$F$3*D7</f>
        <v>0</v>
      </c>
      <c r="G7" s="4" t="s">
        <v>6</v>
      </c>
      <c r="H7" s="4" t="s">
        <v>8</v>
      </c>
      <c r="I7" s="4" t="s">
        <v>11</v>
      </c>
    </row>
    <row r="8" spans="1:9" x14ac:dyDescent="0.2">
      <c r="C8">
        <v>6.884372861243801E-2</v>
      </c>
      <c r="D8">
        <v>0.90931356820750864</v>
      </c>
      <c r="E8" s="4">
        <f t="shared" si="0"/>
        <v>0</v>
      </c>
      <c r="F8" s="4">
        <f t="shared" si="1"/>
        <v>0</v>
      </c>
      <c r="G8" s="4" t="s">
        <v>6</v>
      </c>
      <c r="H8" s="4" t="s">
        <v>8</v>
      </c>
      <c r="I8" s="4" t="s">
        <v>12</v>
      </c>
    </row>
    <row r="9" spans="1:9" x14ac:dyDescent="0.2">
      <c r="C9">
        <v>6.9110308591785005E-2</v>
      </c>
      <c r="D9">
        <v>0.90392602061915495</v>
      </c>
      <c r="E9" s="4">
        <f t="shared" si="0"/>
        <v>0</v>
      </c>
      <c r="F9" s="4">
        <f t="shared" si="1"/>
        <v>0</v>
      </c>
      <c r="G9" s="4" t="s">
        <v>6</v>
      </c>
      <c r="H9" s="4" t="s">
        <v>8</v>
      </c>
      <c r="I9" s="4" t="s">
        <v>13</v>
      </c>
    </row>
    <row r="10" spans="1:9" x14ac:dyDescent="0.2">
      <c r="C10">
        <v>6.9376888594641001E-2</v>
      </c>
      <c r="D10">
        <v>0.89836464188878395</v>
      </c>
      <c r="E10" s="4">
        <f t="shared" si="0"/>
        <v>0</v>
      </c>
      <c r="F10" s="4">
        <f t="shared" si="1"/>
        <v>0</v>
      </c>
      <c r="G10" s="4" t="s">
        <v>6</v>
      </c>
      <c r="H10" s="4" t="s">
        <v>8</v>
      </c>
      <c r="I10" s="4" t="s">
        <v>14</v>
      </c>
    </row>
    <row r="11" spans="1:9" x14ac:dyDescent="0.2">
      <c r="C11">
        <v>6.9613685585442994E-2</v>
      </c>
      <c r="D11">
        <v>0.89300833210344333</v>
      </c>
      <c r="E11" s="4">
        <f t="shared" si="0"/>
        <v>0</v>
      </c>
      <c r="F11" s="4">
        <f t="shared" si="1"/>
        <v>0</v>
      </c>
      <c r="G11" s="4" t="s">
        <v>6</v>
      </c>
      <c r="H11" s="4" t="s">
        <v>8</v>
      </c>
      <c r="I11" s="4" t="s">
        <v>15</v>
      </c>
    </row>
    <row r="12" spans="1:9" x14ac:dyDescent="0.2">
      <c r="C12">
        <v>6.9823569763822008E-2</v>
      </c>
      <c r="D12">
        <v>0.88752391129766772</v>
      </c>
      <c r="E12" s="4">
        <f t="shared" si="0"/>
        <v>0</v>
      </c>
      <c r="F12" s="4">
        <f t="shared" si="1"/>
        <v>0</v>
      </c>
      <c r="G12" s="4" t="s">
        <v>6</v>
      </c>
      <c r="H12" s="4" t="s">
        <v>8</v>
      </c>
      <c r="I12" s="4" t="s">
        <v>16</v>
      </c>
    </row>
    <row r="13" spans="1:9" x14ac:dyDescent="0.2">
      <c r="C13">
        <v>7.0026683498705E-2</v>
      </c>
      <c r="D13">
        <v>0.88205336029244974</v>
      </c>
      <c r="E13" s="4">
        <f t="shared" si="0"/>
        <v>0</v>
      </c>
      <c r="F13" s="4">
        <f t="shared" si="1"/>
        <v>0</v>
      </c>
      <c r="G13" s="4" t="s">
        <v>6</v>
      </c>
      <c r="H13" s="4" t="s">
        <v>8</v>
      </c>
    </row>
    <row r="14" spans="1:9" x14ac:dyDescent="0.2">
      <c r="C14">
        <v>7.0226324596582027E-2</v>
      </c>
      <c r="D14">
        <v>0.87709006237338449</v>
      </c>
      <c r="E14" s="4">
        <f t="shared" si="0"/>
        <v>0</v>
      </c>
      <c r="F14" s="4">
        <f t="shared" si="1"/>
        <v>0</v>
      </c>
      <c r="G14" s="4" t="s">
        <v>6</v>
      </c>
      <c r="H14" s="4" t="s">
        <v>8</v>
      </c>
    </row>
    <row r="15" spans="1:9" x14ac:dyDescent="0.2">
      <c r="C15">
        <v>7.0411782940220005E-2</v>
      </c>
      <c r="D15">
        <v>0.87165697702605827</v>
      </c>
      <c r="E15" s="4">
        <f t="shared" si="0"/>
        <v>0</v>
      </c>
      <c r="F15" s="4">
        <f t="shared" si="1"/>
        <v>0</v>
      </c>
      <c r="G15" s="4" t="s">
        <v>6</v>
      </c>
      <c r="H15" s="4" t="s">
        <v>8</v>
      </c>
    </row>
    <row r="16" spans="1:9" x14ac:dyDescent="0.2">
      <c r="C16">
        <v>7.0579293712000002E-2</v>
      </c>
      <c r="D16">
        <v>0.86642683628414141</v>
      </c>
      <c r="E16" s="4">
        <f t="shared" si="0"/>
        <v>0</v>
      </c>
      <c r="F16" s="4">
        <f t="shared" si="1"/>
        <v>0</v>
      </c>
      <c r="G16" s="4" t="s">
        <v>6</v>
      </c>
      <c r="H16" s="4" t="s">
        <v>8</v>
      </c>
    </row>
    <row r="17" spans="3:8" x14ac:dyDescent="0.2">
      <c r="C17">
        <v>7.0739754680360006E-2</v>
      </c>
      <c r="D17">
        <v>0.86105391466977688</v>
      </c>
      <c r="E17" s="4">
        <f t="shared" si="0"/>
        <v>0</v>
      </c>
      <c r="F17" s="4">
        <f t="shared" si="1"/>
        <v>0</v>
      </c>
      <c r="G17" s="4" t="s">
        <v>6</v>
      </c>
      <c r="H17" s="4" t="s">
        <v>8</v>
      </c>
    </row>
    <row r="18" spans="3:8" x14ac:dyDescent="0.2">
      <c r="C18">
        <v>7.0858245157489008E-2</v>
      </c>
      <c r="D18">
        <v>0.85593257056375038</v>
      </c>
      <c r="E18" s="4">
        <f t="shared" si="0"/>
        <v>0</v>
      </c>
      <c r="F18" s="4">
        <f t="shared" si="1"/>
        <v>0</v>
      </c>
      <c r="G18" s="4" t="s">
        <v>6</v>
      </c>
      <c r="H18" s="4" t="s">
        <v>8</v>
      </c>
    </row>
    <row r="19" spans="3:8" x14ac:dyDescent="0.2">
      <c r="C19">
        <v>7.0980685322064016E-2</v>
      </c>
      <c r="D19">
        <v>0.85065572674788681</v>
      </c>
      <c r="E19" s="4">
        <f t="shared" si="0"/>
        <v>0</v>
      </c>
      <c r="F19" s="4">
        <f t="shared" si="1"/>
        <v>0</v>
      </c>
      <c r="G19" s="4" t="s">
        <v>6</v>
      </c>
      <c r="H19" s="4" t="s">
        <v>8</v>
      </c>
    </row>
    <row r="20" spans="3:8" x14ac:dyDescent="0.2">
      <c r="C20">
        <v>7.1088821814269038E-2</v>
      </c>
      <c r="D20">
        <v>0.84542253039017734</v>
      </c>
      <c r="E20" s="4">
        <f t="shared" si="0"/>
        <v>0</v>
      </c>
      <c r="F20" s="4">
        <f t="shared" si="1"/>
        <v>0</v>
      </c>
      <c r="G20" s="4" t="s">
        <v>6</v>
      </c>
      <c r="H20" s="4" t="s">
        <v>8</v>
      </c>
    </row>
    <row r="21" spans="3:8" x14ac:dyDescent="0.2">
      <c r="C21">
        <v>7.1183491815981007E-2</v>
      </c>
      <c r="D21">
        <v>0.84039475899627258</v>
      </c>
      <c r="E21" s="4">
        <f t="shared" si="0"/>
        <v>0</v>
      </c>
      <c r="F21" s="4">
        <f t="shared" si="1"/>
        <v>0</v>
      </c>
      <c r="G21" s="4" t="s">
        <v>6</v>
      </c>
      <c r="H21" s="4" t="s">
        <v>8</v>
      </c>
    </row>
    <row r="22" spans="3:8" x14ac:dyDescent="0.2">
      <c r="C22">
        <v>7.1278161820656008E-2</v>
      </c>
      <c r="D22">
        <v>0.83522418033335089</v>
      </c>
      <c r="E22" s="4">
        <f t="shared" si="0"/>
        <v>0</v>
      </c>
      <c r="F22" s="4">
        <f t="shared" si="1"/>
        <v>0</v>
      </c>
      <c r="G22" s="4" t="s">
        <v>6</v>
      </c>
      <c r="H22" s="4" t="s">
        <v>8</v>
      </c>
    </row>
    <row r="23" spans="3:8" x14ac:dyDescent="0.2">
      <c r="C23">
        <v>7.1361610163902009E-2</v>
      </c>
      <c r="D23">
        <v>0.8302557991395294</v>
      </c>
      <c r="E23" s="4">
        <f t="shared" si="0"/>
        <v>0</v>
      </c>
      <c r="F23" s="4">
        <f t="shared" si="1"/>
        <v>0</v>
      </c>
      <c r="G23" s="4" t="s">
        <v>6</v>
      </c>
      <c r="H23" s="4" t="s">
        <v>8</v>
      </c>
    </row>
    <row r="24" spans="3:8" x14ac:dyDescent="0.2">
      <c r="C24">
        <v>7.1436104207689019E-2</v>
      </c>
      <c r="D24">
        <v>0.82516698459160287</v>
      </c>
      <c r="E24" s="4">
        <f t="shared" si="0"/>
        <v>0</v>
      </c>
      <c r="F24" s="4">
        <f t="shared" si="1"/>
        <v>0</v>
      </c>
      <c r="G24" s="4" t="s">
        <v>6</v>
      </c>
      <c r="H24" s="4" t="s">
        <v>8</v>
      </c>
    </row>
    <row r="25" spans="3:8" x14ac:dyDescent="0.2">
      <c r="C25">
        <v>7.1508195219550014E-2</v>
      </c>
      <c r="D25">
        <v>0.82010472439313198</v>
      </c>
      <c r="E25" s="4">
        <f t="shared" si="0"/>
        <v>0</v>
      </c>
      <c r="F25" s="4">
        <f t="shared" si="1"/>
        <v>0</v>
      </c>
      <c r="G25" s="4" t="s">
        <v>6</v>
      </c>
      <c r="H25" s="4" t="s">
        <v>8</v>
      </c>
    </row>
    <row r="26" spans="3:8" x14ac:dyDescent="0.2">
      <c r="C26">
        <v>7.1582409503899019E-2</v>
      </c>
      <c r="D26">
        <v>0.81553000814148791</v>
      </c>
      <c r="E26" s="4">
        <f t="shared" si="0"/>
        <v>0</v>
      </c>
      <c r="F26" s="4">
        <f t="shared" si="1"/>
        <v>0</v>
      </c>
      <c r="G26" s="4" t="s">
        <v>6</v>
      </c>
      <c r="H26" s="4" t="s">
        <v>8</v>
      </c>
    </row>
    <row r="27" spans="3:8" x14ac:dyDescent="0.2">
      <c r="C27">
        <v>7.1656284077790025E-2</v>
      </c>
      <c r="D27">
        <v>0.81050388626779368</v>
      </c>
      <c r="E27" s="4">
        <f t="shared" si="0"/>
        <v>0</v>
      </c>
      <c r="F27" s="4">
        <f t="shared" si="1"/>
        <v>0</v>
      </c>
      <c r="G27" s="4" t="s">
        <v>6</v>
      </c>
      <c r="H27" s="4" t="s">
        <v>8</v>
      </c>
    </row>
    <row r="28" spans="3:8" x14ac:dyDescent="0.2">
      <c r="C28">
        <v>7.1723009500919019E-2</v>
      </c>
      <c r="D28">
        <v>0.80567147871647149</v>
      </c>
      <c r="E28" s="4">
        <f t="shared" si="0"/>
        <v>0</v>
      </c>
      <c r="F28" s="4">
        <f t="shared" si="1"/>
        <v>0</v>
      </c>
      <c r="G28" s="4" t="s">
        <v>6</v>
      </c>
      <c r="H28" s="4" t="s">
        <v>8</v>
      </c>
    </row>
    <row r="29" spans="3:8" x14ac:dyDescent="0.2">
      <c r="C29">
        <v>7.1786185424243004E-2</v>
      </c>
      <c r="D29">
        <v>0.80071342528445744</v>
      </c>
      <c r="E29" s="4">
        <f t="shared" si="0"/>
        <v>0</v>
      </c>
      <c r="F29" s="4">
        <f t="shared" si="1"/>
        <v>0</v>
      </c>
      <c r="G29" s="4" t="s">
        <v>6</v>
      </c>
      <c r="H29" s="4" t="s">
        <v>8</v>
      </c>
    </row>
    <row r="30" spans="3:8" x14ac:dyDescent="0.2">
      <c r="C30">
        <v>7.1833150601988013E-2</v>
      </c>
      <c r="D30">
        <v>0.79597173199767091</v>
      </c>
      <c r="E30" s="4">
        <f t="shared" si="0"/>
        <v>0</v>
      </c>
      <c r="F30" s="4">
        <f t="shared" si="1"/>
        <v>0</v>
      </c>
      <c r="G30" s="4" t="s">
        <v>6</v>
      </c>
      <c r="H30" s="4" t="s">
        <v>8</v>
      </c>
    </row>
    <row r="31" spans="3:8" x14ac:dyDescent="0.2">
      <c r="C31">
        <v>7.1881681286422999E-2</v>
      </c>
      <c r="D31">
        <v>0.79109529260280487</v>
      </c>
      <c r="E31" s="4">
        <f t="shared" si="0"/>
        <v>0</v>
      </c>
      <c r="F31" s="4">
        <f t="shared" si="1"/>
        <v>0</v>
      </c>
      <c r="G31" s="4" t="s">
        <v>6</v>
      </c>
      <c r="H31" s="4" t="s">
        <v>8</v>
      </c>
    </row>
    <row r="32" spans="3:8" x14ac:dyDescent="0.2">
      <c r="C32">
        <v>7.1926547864117993E-2</v>
      </c>
      <c r="D32">
        <v>0.78625194251150876</v>
      </c>
      <c r="E32" s="4">
        <f t="shared" si="0"/>
        <v>0</v>
      </c>
      <c r="F32" s="4">
        <f t="shared" si="1"/>
        <v>0</v>
      </c>
      <c r="G32" s="4" t="s">
        <v>6</v>
      </c>
      <c r="H32" s="4" t="s">
        <v>8</v>
      </c>
    </row>
    <row r="33" spans="3:8" x14ac:dyDescent="0.2">
      <c r="C33">
        <v>7.1969891598506017E-2</v>
      </c>
      <c r="D33">
        <v>0.78158779472479234</v>
      </c>
      <c r="E33" s="4">
        <f t="shared" si="0"/>
        <v>0</v>
      </c>
      <c r="F33" s="4">
        <f t="shared" si="1"/>
        <v>0</v>
      </c>
      <c r="G33" s="4" t="s">
        <v>6</v>
      </c>
      <c r="H33" s="4" t="s">
        <v>8</v>
      </c>
    </row>
    <row r="34" spans="3:8" x14ac:dyDescent="0.2">
      <c r="C34">
        <v>7.2013235333515016E-2</v>
      </c>
      <c r="D34">
        <v>0.77679550191508662</v>
      </c>
      <c r="E34" s="4">
        <f t="shared" si="0"/>
        <v>0</v>
      </c>
      <c r="F34" s="4">
        <f t="shared" si="1"/>
        <v>0</v>
      </c>
      <c r="G34" s="4" t="s">
        <v>6</v>
      </c>
      <c r="H34" s="4" t="s">
        <v>8</v>
      </c>
    </row>
    <row r="35" spans="3:8" x14ac:dyDescent="0.2">
      <c r="C35">
        <v>7.2052522543613023E-2</v>
      </c>
      <c r="D35">
        <v>0.77218779579312746</v>
      </c>
      <c r="E35" s="4">
        <f t="shared" si="0"/>
        <v>0</v>
      </c>
      <c r="F35" s="4">
        <f t="shared" si="1"/>
        <v>0</v>
      </c>
      <c r="G35" s="4" t="s">
        <v>6</v>
      </c>
      <c r="H35" s="4" t="s">
        <v>8</v>
      </c>
    </row>
    <row r="36" spans="3:8" x14ac:dyDescent="0.2">
      <c r="C36">
        <v>7.2089777947480005E-2</v>
      </c>
      <c r="D36">
        <v>0.76745944050885295</v>
      </c>
      <c r="E36" s="4">
        <f t="shared" si="0"/>
        <v>0</v>
      </c>
      <c r="F36" s="4">
        <f t="shared" si="1"/>
        <v>0</v>
      </c>
      <c r="G36" s="4" t="s">
        <v>6</v>
      </c>
      <c r="H36" s="4" t="s">
        <v>8</v>
      </c>
    </row>
    <row r="37" spans="3:8" x14ac:dyDescent="0.2">
      <c r="C37">
        <v>7.2125831564561024E-2</v>
      </c>
      <c r="D37">
        <v>0.76275876606928594</v>
      </c>
      <c r="E37" s="4">
        <f t="shared" si="0"/>
        <v>0</v>
      </c>
      <c r="F37" s="4">
        <f t="shared" si="1"/>
        <v>0</v>
      </c>
      <c r="G37" s="4" t="s">
        <v>6</v>
      </c>
      <c r="H37" s="4" t="s">
        <v>8</v>
      </c>
    </row>
    <row r="38" spans="3:8" x14ac:dyDescent="0.2">
      <c r="C38">
        <v>7.2166909991582998E-2</v>
      </c>
      <c r="D38">
        <v>0.75836238374029019</v>
      </c>
      <c r="E38" s="4">
        <f t="shared" si="0"/>
        <v>0</v>
      </c>
      <c r="F38" s="4">
        <f t="shared" si="1"/>
        <v>0</v>
      </c>
      <c r="G38" s="4" t="s">
        <v>6</v>
      </c>
      <c r="H38" s="4" t="s">
        <v>8</v>
      </c>
    </row>
    <row r="39" spans="3:8" x14ac:dyDescent="0.2">
      <c r="C39">
        <v>7.2212066309623998E-2</v>
      </c>
      <c r="D39">
        <v>0.75368196577777546</v>
      </c>
      <c r="E39" s="4">
        <f t="shared" si="0"/>
        <v>0</v>
      </c>
      <c r="F39" s="4">
        <f t="shared" si="1"/>
        <v>0</v>
      </c>
      <c r="G39" s="4" t="s">
        <v>6</v>
      </c>
      <c r="H39" s="4" t="s">
        <v>8</v>
      </c>
    </row>
    <row r="40" spans="3:8" x14ac:dyDescent="0.2">
      <c r="C40">
        <v>7.2254309317434026E-2</v>
      </c>
      <c r="D40">
        <v>0.74917904512875744</v>
      </c>
      <c r="E40" s="4">
        <f t="shared" si="0"/>
        <v>0</v>
      </c>
      <c r="F40" s="4">
        <f t="shared" si="1"/>
        <v>0</v>
      </c>
      <c r="G40" s="4" t="s">
        <v>6</v>
      </c>
      <c r="H40" s="4" t="s">
        <v>8</v>
      </c>
    </row>
    <row r="41" spans="3:8" x14ac:dyDescent="0.2">
      <c r="C41">
        <v>7.2298275970749004E-2</v>
      </c>
      <c r="D41">
        <v>0.74454811062216053</v>
      </c>
      <c r="E41" s="4">
        <f t="shared" si="0"/>
        <v>0</v>
      </c>
      <c r="F41" s="4">
        <f t="shared" si="1"/>
        <v>0</v>
      </c>
      <c r="G41" s="4" t="s">
        <v>6</v>
      </c>
      <c r="H41" s="4" t="s">
        <v>8</v>
      </c>
    </row>
    <row r="42" spans="3:8" x14ac:dyDescent="0.2">
      <c r="C42">
        <v>7.2339596303164014E-2</v>
      </c>
      <c r="D42">
        <v>0.74009246023791786</v>
      </c>
      <c r="E42" s="4">
        <f t="shared" si="0"/>
        <v>0</v>
      </c>
      <c r="F42" s="4">
        <f t="shared" si="1"/>
        <v>0</v>
      </c>
      <c r="G42" s="4" t="s">
        <v>6</v>
      </c>
      <c r="H42" s="4" t="s">
        <v>8</v>
      </c>
    </row>
    <row r="43" spans="3:8" x14ac:dyDescent="0.2">
      <c r="C43">
        <v>7.2382293980584017E-2</v>
      </c>
      <c r="D43">
        <v>0.73551123940627128</v>
      </c>
      <c r="E43" s="4">
        <f t="shared" si="0"/>
        <v>0</v>
      </c>
      <c r="F43" s="4">
        <f t="shared" si="1"/>
        <v>0</v>
      </c>
      <c r="G43" s="4" t="s">
        <v>6</v>
      </c>
      <c r="H43" s="4" t="s">
        <v>8</v>
      </c>
    </row>
    <row r="44" spans="3:8" x14ac:dyDescent="0.2">
      <c r="C44">
        <v>7.2423614314145013E-2</v>
      </c>
      <c r="D44">
        <v>0.73095754659981516</v>
      </c>
      <c r="E44" s="4">
        <f t="shared" si="0"/>
        <v>0</v>
      </c>
      <c r="F44" s="4">
        <f t="shared" si="1"/>
        <v>0</v>
      </c>
      <c r="G44" s="4" t="s">
        <v>6</v>
      </c>
      <c r="H44" s="4" t="s">
        <v>8</v>
      </c>
    </row>
    <row r="45" spans="3:8" x14ac:dyDescent="0.2">
      <c r="C45">
        <v>7.2466311992750013E-2</v>
      </c>
      <c r="D45">
        <v>0.72656438448545091</v>
      </c>
      <c r="E45" s="4">
        <f t="shared" si="0"/>
        <v>0</v>
      </c>
      <c r="F45" s="4">
        <f t="shared" si="1"/>
        <v>0</v>
      </c>
      <c r="G45" s="4" t="s">
        <v>6</v>
      </c>
      <c r="H45" s="4" t="s">
        <v>8</v>
      </c>
    </row>
    <row r="46" spans="3:8" x14ac:dyDescent="0.2">
      <c r="C46">
        <v>7.2509009671958002E-2</v>
      </c>
      <c r="D46">
        <v>0.72205192290632991</v>
      </c>
      <c r="E46" s="4">
        <f t="shared" si="0"/>
        <v>0</v>
      </c>
      <c r="F46" s="4">
        <f t="shared" si="1"/>
        <v>0</v>
      </c>
      <c r="G46" s="4" t="s">
        <v>6</v>
      </c>
      <c r="H46" s="4" t="s">
        <v>8</v>
      </c>
    </row>
    <row r="47" spans="3:8" x14ac:dyDescent="0.2">
      <c r="C47">
        <v>7.2550330007247019E-2</v>
      </c>
      <c r="D47">
        <v>0.71770693348498049</v>
      </c>
      <c r="E47" s="4">
        <f t="shared" si="0"/>
        <v>0</v>
      </c>
      <c r="F47" s="4">
        <f t="shared" si="1"/>
        <v>0</v>
      </c>
      <c r="G47" s="4" t="s">
        <v>6</v>
      </c>
      <c r="H47" s="4" t="s">
        <v>8</v>
      </c>
    </row>
    <row r="48" spans="3:8" x14ac:dyDescent="0.2">
      <c r="C48">
        <v>7.2593027687640005E-2</v>
      </c>
      <c r="D48">
        <v>0.71323967206537386</v>
      </c>
      <c r="E48" s="4">
        <f t="shared" si="0"/>
        <v>0</v>
      </c>
      <c r="F48" s="4">
        <f t="shared" si="1"/>
        <v>0</v>
      </c>
      <c r="G48" s="4" t="s">
        <v>6</v>
      </c>
      <c r="H48" s="4" t="s">
        <v>8</v>
      </c>
    </row>
    <row r="49" spans="3:8" x14ac:dyDescent="0.2">
      <c r="C49">
        <v>7.2634348024076006E-2</v>
      </c>
      <c r="D49">
        <v>0.70879980653711816</v>
      </c>
      <c r="E49" s="4">
        <f t="shared" si="0"/>
        <v>0</v>
      </c>
      <c r="F49" s="4">
        <f t="shared" si="1"/>
        <v>0</v>
      </c>
      <c r="G49" s="4" t="s">
        <v>6</v>
      </c>
      <c r="H49" s="4" t="s">
        <v>8</v>
      </c>
    </row>
    <row r="50" spans="3:8" x14ac:dyDescent="0.2">
      <c r="C50">
        <v>7.2677045705653018E-2</v>
      </c>
      <c r="D50">
        <v>0.7047913494652327</v>
      </c>
      <c r="E50" s="4">
        <f t="shared" si="0"/>
        <v>0</v>
      </c>
      <c r="F50" s="4">
        <f t="shared" si="1"/>
        <v>0</v>
      </c>
      <c r="G50" s="4" t="s">
        <v>6</v>
      </c>
      <c r="H50" s="4" t="s">
        <v>8</v>
      </c>
    </row>
    <row r="51" spans="3:8" x14ac:dyDescent="0.2">
      <c r="C51">
        <v>7.2719743387832006E-2</v>
      </c>
      <c r="D51">
        <v>0.70039010842193505</v>
      </c>
      <c r="E51" s="4">
        <f t="shared" si="0"/>
        <v>0</v>
      </c>
      <c r="F51" s="4">
        <f t="shared" si="1"/>
        <v>0</v>
      </c>
      <c r="G51" s="4" t="s">
        <v>6</v>
      </c>
      <c r="H51" s="4" t="s">
        <v>8</v>
      </c>
    </row>
    <row r="52" spans="3:8" x14ac:dyDescent="0.2">
      <c r="C52">
        <v>7.2758309036769012E-2</v>
      </c>
      <c r="D52">
        <v>0.69616175823921989</v>
      </c>
      <c r="E52" s="4">
        <f t="shared" si="0"/>
        <v>0</v>
      </c>
      <c r="F52" s="4">
        <f t="shared" si="1"/>
        <v>0</v>
      </c>
      <c r="G52" s="4" t="s">
        <v>6</v>
      </c>
      <c r="H52" s="4" t="s">
        <v>8</v>
      </c>
    </row>
    <row r="53" spans="3:8" x14ac:dyDescent="0.2">
      <c r="C53">
        <v>7.279424261285003E-2</v>
      </c>
      <c r="D53">
        <v>0.69182831331310435</v>
      </c>
      <c r="E53" s="4">
        <f t="shared" si="0"/>
        <v>0</v>
      </c>
      <c r="F53" s="4">
        <f t="shared" si="1"/>
        <v>0</v>
      </c>
      <c r="G53" s="4" t="s">
        <v>6</v>
      </c>
      <c r="H53" s="4" t="s">
        <v>8</v>
      </c>
    </row>
    <row r="54" spans="3:8" x14ac:dyDescent="0.2">
      <c r="C54">
        <v>7.2810197549657993E-2</v>
      </c>
      <c r="D54">
        <v>0.6877218589120665</v>
      </c>
      <c r="E54" s="4">
        <f t="shared" si="0"/>
        <v>0</v>
      </c>
      <c r="F54" s="4">
        <f t="shared" si="1"/>
        <v>0</v>
      </c>
      <c r="G54" s="4" t="s">
        <v>6</v>
      </c>
      <c r="H54" s="4" t="s">
        <v>8</v>
      </c>
    </row>
    <row r="55" spans="3:8" x14ac:dyDescent="0.2">
      <c r="C55">
        <v>7.2826684317780013E-2</v>
      </c>
      <c r="D55">
        <v>0.68350231234001979</v>
      </c>
      <c r="E55" s="4">
        <f t="shared" si="0"/>
        <v>0</v>
      </c>
      <c r="F55" s="4">
        <f t="shared" si="1"/>
        <v>0</v>
      </c>
      <c r="G55" s="4" t="s">
        <v>6</v>
      </c>
      <c r="H55" s="4" t="s">
        <v>8</v>
      </c>
    </row>
    <row r="56" spans="3:8" x14ac:dyDescent="0.2">
      <c r="C56">
        <v>7.284263925475902E-2</v>
      </c>
      <c r="D56">
        <v>0.67930870504407437</v>
      </c>
      <c r="E56" s="4">
        <f t="shared" si="0"/>
        <v>0</v>
      </c>
      <c r="F56" s="4">
        <f t="shared" si="1"/>
        <v>0</v>
      </c>
      <c r="G56" s="4" t="s">
        <v>6</v>
      </c>
      <c r="H56" s="4" t="s">
        <v>8</v>
      </c>
    </row>
    <row r="57" spans="3:8" x14ac:dyDescent="0.2">
      <c r="C57">
        <v>7.2859126023057996E-2</v>
      </c>
      <c r="D57">
        <v>0.67526945446548747</v>
      </c>
      <c r="E57" s="4">
        <f t="shared" si="0"/>
        <v>0</v>
      </c>
      <c r="F57" s="4">
        <f t="shared" si="1"/>
        <v>0</v>
      </c>
      <c r="G57" s="4" t="s">
        <v>6</v>
      </c>
      <c r="H57" s="4" t="s">
        <v>8</v>
      </c>
    </row>
    <row r="58" spans="3:8" x14ac:dyDescent="0.2">
      <c r="C58">
        <v>7.2875612791448011E-2</v>
      </c>
      <c r="D58">
        <v>0.67112093340376455</v>
      </c>
      <c r="E58" s="4">
        <f t="shared" si="0"/>
        <v>0</v>
      </c>
      <c r="F58" s="4">
        <f t="shared" si="1"/>
        <v>0</v>
      </c>
      <c r="G58" s="4" t="s">
        <v>6</v>
      </c>
      <c r="H58" s="4" t="s">
        <v>8</v>
      </c>
    </row>
    <row r="59" spans="3:8" x14ac:dyDescent="0.2">
      <c r="C59">
        <v>7.289156772868402E-2</v>
      </c>
      <c r="D59">
        <v>0.66712878900974837</v>
      </c>
      <c r="E59" s="4">
        <f t="shared" si="0"/>
        <v>0</v>
      </c>
      <c r="F59" s="4">
        <f t="shared" si="1"/>
        <v>0</v>
      </c>
      <c r="G59" s="4" t="s">
        <v>6</v>
      </c>
      <c r="H59" s="4" t="s">
        <v>8</v>
      </c>
    </row>
    <row r="60" spans="3:8" x14ac:dyDescent="0.2">
      <c r="C60">
        <v>7.2908054497250005E-2</v>
      </c>
      <c r="D60">
        <v>0.66302675825416157</v>
      </c>
      <c r="E60" s="4">
        <f t="shared" si="0"/>
        <v>0</v>
      </c>
      <c r="F60" s="4">
        <f t="shared" si="1"/>
        <v>0</v>
      </c>
      <c r="G60" s="4" t="s">
        <v>6</v>
      </c>
      <c r="H60" s="4" t="s">
        <v>8</v>
      </c>
    </row>
    <row r="61" spans="3:8" x14ac:dyDescent="0.2">
      <c r="C61">
        <v>7.2924009434657017E-2</v>
      </c>
      <c r="D61">
        <v>0.65895014023732001</v>
      </c>
      <c r="E61" s="4">
        <f t="shared" si="0"/>
        <v>0</v>
      </c>
      <c r="F61" s="4">
        <f t="shared" si="1"/>
        <v>0</v>
      </c>
      <c r="G61" s="4" t="s">
        <v>6</v>
      </c>
      <c r="H61" s="4" t="s">
        <v>8</v>
      </c>
    </row>
    <row r="62" spans="3:8" x14ac:dyDescent="0.2">
      <c r="C62">
        <v>7.2940496203399999E-2</v>
      </c>
      <c r="D62">
        <v>0.65528036720129079</v>
      </c>
      <c r="E62" s="4">
        <f t="shared" si="0"/>
        <v>0</v>
      </c>
      <c r="F62" s="4">
        <f t="shared" si="1"/>
        <v>0</v>
      </c>
      <c r="G62" s="4" t="s">
        <v>6</v>
      </c>
      <c r="H62" s="4" t="s">
        <v>8</v>
      </c>
    </row>
    <row r="63" spans="3:8" x14ac:dyDescent="0.2">
      <c r="C63">
        <v>7.2956982972232021E-2</v>
      </c>
      <c r="D63">
        <v>0.65124602934706133</v>
      </c>
      <c r="E63" s="4">
        <f t="shared" si="0"/>
        <v>0</v>
      </c>
      <c r="F63" s="4">
        <f t="shared" si="1"/>
        <v>0</v>
      </c>
      <c r="G63" s="4" t="s">
        <v>6</v>
      </c>
      <c r="H63" s="4" t="s">
        <v>8</v>
      </c>
    </row>
    <row r="64" spans="3:8" x14ac:dyDescent="0.2">
      <c r="C64">
        <v>7.2971874247383009E-2</v>
      </c>
      <c r="D64">
        <v>0.64736784891388965</v>
      </c>
      <c r="E64" s="4">
        <f t="shared" si="0"/>
        <v>0</v>
      </c>
      <c r="F64" s="4">
        <f t="shared" si="1"/>
        <v>0</v>
      </c>
      <c r="G64" s="4" t="s">
        <v>6</v>
      </c>
      <c r="H64" s="4" t="s">
        <v>8</v>
      </c>
    </row>
    <row r="65" spans="3:8" x14ac:dyDescent="0.2">
      <c r="C65">
        <v>7.2988361016386019E-2</v>
      </c>
      <c r="D65">
        <v>0.64337886440000081</v>
      </c>
      <c r="E65" s="4">
        <f t="shared" si="0"/>
        <v>0</v>
      </c>
      <c r="F65" s="4">
        <f t="shared" si="1"/>
        <v>0</v>
      </c>
      <c r="G65" s="4" t="s">
        <v>6</v>
      </c>
      <c r="H65" s="4" t="s">
        <v>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Jan Havlíček</cp:lastModifiedBy>
  <dcterms:created xsi:type="dcterms:W3CDTF">2000-04-05T15:18:55Z</dcterms:created>
  <dcterms:modified xsi:type="dcterms:W3CDTF">2023-09-13T22:53:52Z</dcterms:modified>
</cp:coreProperties>
</file>