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3311261-9847-4FDB-89D8-E9E653304E54}" xr6:coauthVersionLast="47" xr6:coauthVersionMax="47" xr10:uidLastSave="{00000000-0000-0000-0000-000000000000}"/>
  <bookViews>
    <workbookView xWindow="-120" yWindow="-120" windowWidth="38640" windowHeight="15720" activeTab="1"/>
  </bookViews>
  <sheets>
    <sheet name="firstrun33000" sheetId="1" r:id="rId1"/>
    <sheet name="2ndrun40300" sheetId="2" r:id="rId2"/>
    <sheet name="Sheet3" sheetId="3" r:id="rId3"/>
  </sheets>
  <calcPr calcId="0" calcMode="manual" iterate="1" iterateCount="1"/>
</workbook>
</file>

<file path=xl/calcChain.xml><?xml version="1.0" encoding="utf-8"?>
<calcChain xmlns="http://schemas.openxmlformats.org/spreadsheetml/2006/main">
  <c r="K9" i="2" l="1"/>
  <c r="L9" i="2"/>
  <c r="M9" i="2"/>
  <c r="K13" i="2"/>
  <c r="L13" i="2"/>
  <c r="M13" i="2"/>
  <c r="K17" i="2"/>
  <c r="L17" i="2"/>
  <c r="M17" i="2"/>
  <c r="K9" i="1"/>
  <c r="L9" i="1"/>
  <c r="M9" i="1"/>
  <c r="K13" i="1"/>
  <c r="L13" i="1"/>
  <c r="M13" i="1"/>
  <c r="K17" i="1"/>
  <c r="L17" i="1"/>
  <c r="M17" i="1"/>
</calcChain>
</file>

<file path=xl/sharedStrings.xml><?xml version="1.0" encoding="utf-8"?>
<sst xmlns="http://schemas.openxmlformats.org/spreadsheetml/2006/main" count="21" uniqueCount="8">
  <si>
    <t>OverLying date</t>
  </si>
  <si>
    <t>Option1 Date</t>
  </si>
  <si>
    <t>Option2 Date</t>
  </si>
  <si>
    <t>spread</t>
  </si>
  <si>
    <t>put</t>
  </si>
  <si>
    <t>call</t>
  </si>
  <si>
    <t>value</t>
  </si>
  <si>
    <t>Date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</si>
</sst>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65" fontId="0" fillId="0" borderId="0" xfId="1" applyNumberFormat="1" applyFont="1"/>
    <xf numFmtId="14" fontId="0" fillId="0" borderId="0" xfId="0" applyNumberFormat="1"/>
    <xf numFmtId="165" fontId="0" fillId="2" borderId="1" xfId="1" applyNumberFormat="1" applyFont="1" applyFill="1" applyBorder="1"/>
    <xf numFmtId="165" fontId="0" fillId="0" borderId="1" xfId="1" applyNumberFormat="1" applyFont="1" applyBorder="1"/>
    <xf numFmtId="165" fontId="0" fillId="3" borderId="2" xfId="1" applyNumberFormat="1" applyFont="1" applyFill="1" applyBorder="1"/>
    <xf numFmtId="165" fontId="0" fillId="4" borderId="2" xfId="1" applyNumberFormat="1" applyFont="1" applyFill="1" applyBorder="1"/>
    <xf numFmtId="165" fontId="0" fillId="5" borderId="3" xfId="1" applyNumberFormat="1" applyFont="1" applyFill="1" applyBorder="1"/>
    <xf numFmtId="165" fontId="0" fillId="2" borderId="4" xfId="1" applyNumberFormat="1" applyFont="1" applyFill="1" applyBorder="1"/>
    <xf numFmtId="165" fontId="0" fillId="3" borderId="5" xfId="1" applyNumberFormat="1" applyFont="1" applyFill="1" applyBorder="1"/>
    <xf numFmtId="165" fontId="0" fillId="4" borderId="5" xfId="1" applyNumberFormat="1" applyFont="1" applyFill="1" applyBorder="1"/>
    <xf numFmtId="165" fontId="0" fillId="5" borderId="6" xfId="1" applyNumberFormat="1" applyFont="1" applyFill="1" applyBorder="1"/>
    <xf numFmtId="165" fontId="0" fillId="0" borderId="2" xfId="1" applyNumberFormat="1" applyFont="1" applyFill="1" applyBorder="1"/>
    <xf numFmtId="165" fontId="0" fillId="0" borderId="3" xfId="1" applyNumberFormat="1" applyFont="1" applyFill="1" applyBorder="1"/>
    <xf numFmtId="165" fontId="0" fillId="0" borderId="1" xfId="1" applyNumberFormat="1" applyFont="1" applyFill="1" applyBorder="1"/>
    <xf numFmtId="165" fontId="0" fillId="0" borderId="4" xfId="1" applyNumberFormat="1" applyFont="1" applyFill="1" applyBorder="1"/>
    <xf numFmtId="165" fontId="0" fillId="0" borderId="5" xfId="1" applyNumberFormat="1" applyFont="1" applyFill="1" applyBorder="1"/>
    <xf numFmtId="165" fontId="0" fillId="0" borderId="6" xfId="1" applyNumberFormat="1" applyFont="1" applyFill="1" applyBorder="1"/>
    <xf numFmtId="165" fontId="0" fillId="0" borderId="4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33"/>
  <sheetViews>
    <sheetView topLeftCell="A5" workbookViewId="0">
      <selection activeCell="A5" sqref="A1:IV65536"/>
    </sheetView>
  </sheetViews>
  <sheetFormatPr defaultRowHeight="12.75" x14ac:dyDescent="0.2"/>
  <cols>
    <col min="4" max="4" width="15.140625" customWidth="1"/>
    <col min="5" max="6" width="17.85546875" bestFit="1" customWidth="1"/>
    <col min="9" max="9" width="6.5703125" customWidth="1"/>
    <col min="10" max="13" width="13.28515625" bestFit="1" customWidth="1"/>
  </cols>
  <sheetData>
    <row r="6" spans="2:13" x14ac:dyDescent="0.2">
      <c r="D6" t="s">
        <v>1</v>
      </c>
      <c r="K6" t="s">
        <v>1</v>
      </c>
    </row>
    <row r="7" spans="2:13" x14ac:dyDescent="0.2">
      <c r="C7" t="s">
        <v>0</v>
      </c>
      <c r="D7" s="2">
        <v>37073</v>
      </c>
      <c r="E7" s="2">
        <v>37803</v>
      </c>
      <c r="F7" s="2">
        <v>38169</v>
      </c>
      <c r="J7" t="s">
        <v>0</v>
      </c>
      <c r="K7" s="2">
        <v>37073</v>
      </c>
      <c r="L7" s="2">
        <v>37803</v>
      </c>
      <c r="M7" s="2">
        <v>38169</v>
      </c>
    </row>
    <row r="8" spans="2:13" x14ac:dyDescent="0.2">
      <c r="B8" t="s">
        <v>3</v>
      </c>
      <c r="C8" s="2">
        <v>36982</v>
      </c>
      <c r="D8" s="5">
        <v>124227468</v>
      </c>
      <c r="E8" s="6">
        <v>127901960</v>
      </c>
      <c r="F8" s="7">
        <v>129481683</v>
      </c>
      <c r="G8" s="4"/>
      <c r="H8" s="1"/>
      <c r="J8" s="2">
        <v>36982</v>
      </c>
      <c r="K8" s="12"/>
      <c r="L8" s="12"/>
      <c r="M8" s="13"/>
    </row>
    <row r="9" spans="2:13" x14ac:dyDescent="0.2">
      <c r="B9" t="s">
        <v>4</v>
      </c>
      <c r="D9" s="3">
        <v>27063313</v>
      </c>
      <c r="E9" s="3">
        <v>27063313</v>
      </c>
      <c r="F9" s="8">
        <v>27063313</v>
      </c>
      <c r="G9" s="4"/>
      <c r="H9" s="1"/>
      <c r="I9" t="s">
        <v>6</v>
      </c>
      <c r="K9" s="14">
        <f>D10+D25-D9-1000000</f>
        <v>-6307516</v>
      </c>
      <c r="L9" s="14">
        <f>E10+E25-E9-1000000</f>
        <v>-10353125</v>
      </c>
      <c r="M9" s="15">
        <f>F10+F25-F9-1000000</f>
        <v>-12100370</v>
      </c>
    </row>
    <row r="10" spans="2:13" x14ac:dyDescent="0.2">
      <c r="B10" t="s">
        <v>5</v>
      </c>
      <c r="D10" s="9">
        <v>17711151</v>
      </c>
      <c r="E10" s="10">
        <v>14046777</v>
      </c>
      <c r="F10" s="11">
        <v>12469481</v>
      </c>
      <c r="G10" s="4"/>
      <c r="H10" s="1"/>
      <c r="K10" s="16"/>
      <c r="L10" s="16"/>
      <c r="M10" s="17"/>
    </row>
    <row r="11" spans="2:13" x14ac:dyDescent="0.2">
      <c r="D11" s="4"/>
      <c r="E11" s="4"/>
      <c r="F11" s="4"/>
      <c r="G11" s="4"/>
      <c r="H11" s="1"/>
      <c r="K11" s="14"/>
      <c r="L11" s="14"/>
      <c r="M11" s="15"/>
    </row>
    <row r="12" spans="2:13" x14ac:dyDescent="0.2">
      <c r="C12" s="2">
        <v>37712</v>
      </c>
      <c r="D12" s="5">
        <v>124227468</v>
      </c>
      <c r="E12" s="6">
        <v>127901960</v>
      </c>
      <c r="F12" s="7">
        <v>129481683</v>
      </c>
      <c r="G12" s="4"/>
      <c r="H12" s="1"/>
      <c r="J12" s="2">
        <v>37712</v>
      </c>
      <c r="K12" s="12"/>
      <c r="L12" s="12"/>
      <c r="M12" s="13"/>
    </row>
    <row r="13" spans="2:13" x14ac:dyDescent="0.2">
      <c r="D13" s="3">
        <v>24371442</v>
      </c>
      <c r="E13" s="3">
        <v>24503474</v>
      </c>
      <c r="F13" s="8">
        <v>24372479</v>
      </c>
      <c r="G13" s="4"/>
      <c r="H13" s="1"/>
      <c r="K13" s="14">
        <f>D14+D29-D13-1000000</f>
        <v>-3615645</v>
      </c>
      <c r="L13" s="14">
        <f>E14+E29-E13-1000000</f>
        <v>-7793286</v>
      </c>
      <c r="M13" s="15">
        <f>F14+F29-F13-1000000</f>
        <v>-9409536</v>
      </c>
    </row>
    <row r="14" spans="2:13" x14ac:dyDescent="0.2">
      <c r="D14" s="9">
        <v>17711151</v>
      </c>
      <c r="E14" s="10">
        <v>14046777</v>
      </c>
      <c r="F14" s="11">
        <v>12469481</v>
      </c>
      <c r="G14" s="4"/>
      <c r="H14" s="1"/>
      <c r="K14" s="16"/>
      <c r="L14" s="16"/>
      <c r="M14" s="17"/>
    </row>
    <row r="15" spans="2:13" x14ac:dyDescent="0.2">
      <c r="D15" s="4"/>
      <c r="E15" s="4"/>
      <c r="F15" s="4"/>
      <c r="G15" s="4"/>
      <c r="H15" s="1"/>
      <c r="K15" s="14"/>
      <c r="L15" s="14"/>
      <c r="M15" s="15"/>
    </row>
    <row r="16" spans="2:13" x14ac:dyDescent="0.2">
      <c r="C16" s="2">
        <v>38078</v>
      </c>
      <c r="D16" s="5">
        <v>124227468</v>
      </c>
      <c r="E16" s="6">
        <v>127901960</v>
      </c>
      <c r="F16" s="7">
        <v>129481683</v>
      </c>
      <c r="G16" s="4"/>
      <c r="H16" s="1"/>
      <c r="J16" s="2">
        <v>38078</v>
      </c>
      <c r="K16" s="12"/>
      <c r="L16" s="12"/>
      <c r="M16" s="13"/>
    </row>
    <row r="17" spans="3:13" x14ac:dyDescent="0.2">
      <c r="D17" s="3">
        <v>22117473</v>
      </c>
      <c r="E17" s="3">
        <v>22117473</v>
      </c>
      <c r="F17" s="8">
        <v>22252782</v>
      </c>
      <c r="G17" s="4"/>
      <c r="H17" s="1"/>
      <c r="K17" s="14">
        <f>D18+D33-D17-1000000</f>
        <v>-1361676</v>
      </c>
      <c r="L17" s="14">
        <f>E18+E33-E17-1000000</f>
        <v>-5407285</v>
      </c>
      <c r="M17" s="15">
        <f>F18+F33-F17-1000000</f>
        <v>-7289839</v>
      </c>
    </row>
    <row r="18" spans="3:13" x14ac:dyDescent="0.2">
      <c r="D18" s="9">
        <v>17711151</v>
      </c>
      <c r="E18" s="10">
        <v>14046777</v>
      </c>
      <c r="F18" s="11">
        <v>12469481</v>
      </c>
      <c r="G18" s="4"/>
      <c r="H18" s="1"/>
      <c r="K18" s="16"/>
      <c r="L18" s="16"/>
      <c r="M18" s="17"/>
    </row>
    <row r="19" spans="3:13" x14ac:dyDescent="0.2">
      <c r="D19" s="1"/>
      <c r="E19" s="1"/>
      <c r="F19" s="1"/>
      <c r="G19" s="1"/>
      <c r="H19" s="1"/>
      <c r="K19" s="1"/>
      <c r="L19" s="1"/>
      <c r="M19" s="1"/>
    </row>
    <row r="20" spans="3:13" x14ac:dyDescent="0.2">
      <c r="D20" s="1"/>
      <c r="E20" s="1"/>
      <c r="F20" s="1"/>
      <c r="G20" s="1"/>
      <c r="H20" s="1"/>
      <c r="I20" s="1"/>
      <c r="J20" s="1"/>
    </row>
    <row r="21" spans="3:13" x14ac:dyDescent="0.2">
      <c r="D21" t="s">
        <v>2</v>
      </c>
      <c r="G21" s="1"/>
      <c r="H21" s="1"/>
      <c r="I21" s="1"/>
      <c r="J21" s="1"/>
    </row>
    <row r="22" spans="3:13" x14ac:dyDescent="0.2">
      <c r="C22" t="s">
        <v>0</v>
      </c>
      <c r="D22" s="2">
        <v>37073</v>
      </c>
      <c r="E22" s="2">
        <v>37803</v>
      </c>
      <c r="F22" s="2">
        <v>38169</v>
      </c>
      <c r="G22" s="1"/>
      <c r="H22" s="1"/>
      <c r="I22" s="1"/>
      <c r="J22" s="1"/>
    </row>
    <row r="23" spans="3:13" x14ac:dyDescent="0.2">
      <c r="C23" s="2">
        <v>36982</v>
      </c>
      <c r="D23" s="5">
        <v>137472590</v>
      </c>
      <c r="E23" s="6">
        <v>137860980</v>
      </c>
      <c r="F23" s="7">
        <v>138039069</v>
      </c>
      <c r="G23" s="1"/>
      <c r="H23" s="1"/>
      <c r="I23" s="1"/>
      <c r="J23" s="1"/>
    </row>
    <row r="24" spans="3:13" x14ac:dyDescent="0.2">
      <c r="D24" s="3">
        <v>23931115</v>
      </c>
      <c r="E24" s="3">
        <v>23931115</v>
      </c>
      <c r="F24" s="8">
        <v>23931115</v>
      </c>
    </row>
    <row r="25" spans="3:13" x14ac:dyDescent="0.2">
      <c r="D25" s="9">
        <v>4044646</v>
      </c>
      <c r="E25" s="10">
        <v>3663411</v>
      </c>
      <c r="F25" s="11">
        <v>3493462</v>
      </c>
    </row>
    <row r="26" spans="3:13" x14ac:dyDescent="0.2">
      <c r="D26" s="4"/>
      <c r="E26" s="4"/>
      <c r="F26" s="18"/>
    </row>
    <row r="27" spans="3:13" x14ac:dyDescent="0.2">
      <c r="C27" s="2">
        <v>37712</v>
      </c>
      <c r="D27" s="5">
        <v>137472590</v>
      </c>
      <c r="E27" s="6">
        <v>137860980</v>
      </c>
      <c r="F27" s="7">
        <v>138039069</v>
      </c>
    </row>
    <row r="28" spans="3:13" x14ac:dyDescent="0.2">
      <c r="D28" s="3">
        <v>21840963</v>
      </c>
      <c r="E28" s="3">
        <v>21840963</v>
      </c>
      <c r="F28" s="8">
        <v>21840963</v>
      </c>
    </row>
    <row r="29" spans="3:13" x14ac:dyDescent="0.2">
      <c r="D29" s="9">
        <v>4044646</v>
      </c>
      <c r="E29" s="10">
        <v>3663411</v>
      </c>
      <c r="F29" s="11">
        <v>3493462</v>
      </c>
    </row>
    <row r="30" spans="3:13" x14ac:dyDescent="0.2">
      <c r="D30" s="4"/>
      <c r="E30" s="4"/>
      <c r="F30" s="18"/>
    </row>
    <row r="31" spans="3:13" x14ac:dyDescent="0.2">
      <c r="C31" s="2">
        <v>38078</v>
      </c>
      <c r="D31" s="5">
        <v>137472590</v>
      </c>
      <c r="E31" s="6">
        <v>137860980</v>
      </c>
      <c r="F31" s="7">
        <v>138039069</v>
      </c>
    </row>
    <row r="32" spans="3:13" x14ac:dyDescent="0.2">
      <c r="D32" s="3">
        <v>20064587</v>
      </c>
      <c r="E32" s="3">
        <v>20064587</v>
      </c>
      <c r="F32" s="8">
        <v>20064587</v>
      </c>
    </row>
    <row r="33" spans="4:6" x14ac:dyDescent="0.2">
      <c r="D33" s="9">
        <v>4044646</v>
      </c>
      <c r="E33" s="10">
        <v>3663411</v>
      </c>
      <c r="F33" s="11">
        <v>3493462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3"/>
  <sheetViews>
    <sheetView tabSelected="1" topLeftCell="A4" workbookViewId="0">
      <selection activeCell="I29" sqref="I29"/>
    </sheetView>
  </sheetViews>
  <sheetFormatPr defaultRowHeight="12.75" x14ac:dyDescent="0.2"/>
  <cols>
    <col min="4" max="4" width="15.140625" customWidth="1"/>
    <col min="5" max="6" width="17.85546875" customWidth="1"/>
    <col min="9" max="9" width="6.5703125" customWidth="1"/>
    <col min="10" max="13" width="13.28515625" customWidth="1"/>
  </cols>
  <sheetData>
    <row r="1" spans="2:13" x14ac:dyDescent="0.2">
      <c r="B1" t="s">
        <v>7</v>
      </c>
    </row>
    <row r="2" spans="2:13" x14ac:dyDescent="0.2">
      <c r="B2" s="2">
        <v>36619</v>
      </c>
    </row>
    <row r="6" spans="2:13" x14ac:dyDescent="0.2">
      <c r="D6" t="s">
        <v>1</v>
      </c>
      <c r="K6" t="s">
        <v>1</v>
      </c>
    </row>
    <row r="7" spans="2:13" x14ac:dyDescent="0.2">
      <c r="C7" t="s">
        <v>0</v>
      </c>
      <c r="D7" s="2">
        <v>37073</v>
      </c>
      <c r="E7" s="2">
        <v>37803</v>
      </c>
      <c r="F7" s="2">
        <v>38169</v>
      </c>
      <c r="J7" t="s">
        <v>0</v>
      </c>
      <c r="K7" s="2">
        <v>37073</v>
      </c>
      <c r="L7" s="2">
        <v>37803</v>
      </c>
      <c r="M7" s="2">
        <v>38169</v>
      </c>
    </row>
    <row r="8" spans="2:13" x14ac:dyDescent="0.2">
      <c r="B8" t="s">
        <v>3</v>
      </c>
      <c r="C8" s="2">
        <v>36982</v>
      </c>
      <c r="D8" s="5">
        <v>143822925</v>
      </c>
      <c r="E8" s="6">
        <v>147489578</v>
      </c>
      <c r="F8" s="7">
        <v>149068996</v>
      </c>
      <c r="G8" s="4"/>
      <c r="H8" s="1"/>
      <c r="J8" s="2">
        <v>36982</v>
      </c>
      <c r="K8" s="12"/>
      <c r="L8" s="12"/>
      <c r="M8" s="13"/>
    </row>
    <row r="9" spans="2:13" x14ac:dyDescent="0.2">
      <c r="B9" t="s">
        <v>4</v>
      </c>
      <c r="D9" s="3">
        <v>19346888</v>
      </c>
      <c r="E9" s="3">
        <v>19346888</v>
      </c>
      <c r="F9" s="3">
        <v>19346888</v>
      </c>
      <c r="G9" s="4"/>
      <c r="H9" s="1"/>
      <c r="I9" t="s">
        <v>6</v>
      </c>
      <c r="K9" s="14">
        <f>D10+D25-D9-1000000</f>
        <v>1408909</v>
      </c>
      <c r="L9" s="14">
        <f>E10+E25-E9-1000000</f>
        <v>-2636700</v>
      </c>
      <c r="M9" s="15">
        <f>F10+F25-F9-1000000</f>
        <v>-4383945</v>
      </c>
    </row>
    <row r="10" spans="2:13" x14ac:dyDescent="0.2">
      <c r="B10" t="s">
        <v>5</v>
      </c>
      <c r="D10" s="9">
        <v>17711151</v>
      </c>
      <c r="E10" s="10">
        <v>14046777</v>
      </c>
      <c r="F10" s="11">
        <v>12469481</v>
      </c>
      <c r="G10" s="4"/>
      <c r="H10" s="1"/>
      <c r="K10" s="16"/>
      <c r="L10" s="16"/>
      <c r="M10" s="17"/>
    </row>
    <row r="11" spans="2:13" x14ac:dyDescent="0.2">
      <c r="D11" s="4"/>
      <c r="E11" s="4"/>
      <c r="F11" s="4"/>
      <c r="G11" s="4"/>
      <c r="H11" s="1"/>
      <c r="K11" s="14"/>
      <c r="L11" s="14"/>
      <c r="M11" s="15"/>
    </row>
    <row r="12" spans="2:13" x14ac:dyDescent="0.2">
      <c r="C12" s="2">
        <v>37712</v>
      </c>
      <c r="D12" s="5">
        <v>143822925</v>
      </c>
      <c r="E12" s="6">
        <v>147489578</v>
      </c>
      <c r="F12" s="7">
        <v>149068996</v>
      </c>
      <c r="G12" s="4"/>
      <c r="H12" s="1"/>
      <c r="J12" s="2">
        <v>37712</v>
      </c>
      <c r="K12" s="12"/>
      <c r="L12" s="12"/>
      <c r="M12" s="13"/>
    </row>
    <row r="13" spans="2:13" x14ac:dyDescent="0.2">
      <c r="D13" s="3">
        <v>17604367</v>
      </c>
      <c r="E13" s="3">
        <v>17604367</v>
      </c>
      <c r="F13" s="3">
        <v>17604367</v>
      </c>
      <c r="G13" s="4"/>
      <c r="H13" s="1"/>
      <c r="K13" s="14">
        <f>D14+D29-D13-1000000</f>
        <v>3151430</v>
      </c>
      <c r="L13" s="14">
        <f>E14+E29-E13-1000000</f>
        <v>-894179</v>
      </c>
      <c r="M13" s="15">
        <f>F14+F29-F13-1000000</f>
        <v>-2641424</v>
      </c>
    </row>
    <row r="14" spans="2:13" x14ac:dyDescent="0.2">
      <c r="D14" s="9">
        <v>17711151</v>
      </c>
      <c r="E14" s="10">
        <v>14046777</v>
      </c>
      <c r="F14" s="11">
        <v>12469481</v>
      </c>
      <c r="G14" s="4"/>
      <c r="H14" s="1"/>
      <c r="K14" s="16"/>
      <c r="L14" s="16"/>
      <c r="M14" s="17"/>
    </row>
    <row r="15" spans="2:13" x14ac:dyDescent="0.2">
      <c r="D15" s="4"/>
      <c r="E15" s="4"/>
      <c r="F15" s="4"/>
      <c r="G15" s="4"/>
      <c r="H15" s="1"/>
      <c r="K15" s="14"/>
      <c r="L15" s="14"/>
      <c r="M15" s="15"/>
    </row>
    <row r="16" spans="2:13" x14ac:dyDescent="0.2">
      <c r="C16" s="2">
        <v>38078</v>
      </c>
      <c r="D16" s="5">
        <v>143822925</v>
      </c>
      <c r="E16" s="6">
        <v>147489578</v>
      </c>
      <c r="F16" s="7">
        <v>149068996</v>
      </c>
      <c r="G16" s="4"/>
      <c r="H16" s="1"/>
      <c r="J16" s="2">
        <v>38078</v>
      </c>
      <c r="K16" s="12"/>
      <c r="L16" s="12"/>
      <c r="M16" s="13"/>
    </row>
    <row r="17" spans="3:13" x14ac:dyDescent="0.2">
      <c r="D17" s="3">
        <v>16163932</v>
      </c>
      <c r="E17" s="3">
        <v>16163932</v>
      </c>
      <c r="F17" s="3">
        <v>16163932</v>
      </c>
      <c r="G17" s="4"/>
      <c r="H17" s="1"/>
      <c r="K17" s="14">
        <f>D18+D33-D17-1000000</f>
        <v>4591865</v>
      </c>
      <c r="L17" s="14">
        <f>E18+E33-E17-1000000</f>
        <v>546256</v>
      </c>
      <c r="M17" s="15">
        <f>F18+F33-F17-1000000</f>
        <v>-1200989</v>
      </c>
    </row>
    <row r="18" spans="3:13" x14ac:dyDescent="0.2">
      <c r="D18" s="9">
        <v>17711151</v>
      </c>
      <c r="E18" s="10">
        <v>14046777</v>
      </c>
      <c r="F18" s="11">
        <v>12469481</v>
      </c>
      <c r="G18" s="4"/>
      <c r="H18" s="1"/>
      <c r="K18" s="16"/>
      <c r="L18" s="16"/>
      <c r="M18" s="17"/>
    </row>
    <row r="19" spans="3:13" x14ac:dyDescent="0.2">
      <c r="D19" s="1"/>
      <c r="E19" s="1"/>
      <c r="F19" s="1"/>
      <c r="G19" s="1"/>
      <c r="H19" s="1"/>
      <c r="K19" s="1"/>
      <c r="L19" s="1"/>
      <c r="M19" s="1"/>
    </row>
    <row r="20" spans="3:13" x14ac:dyDescent="0.2">
      <c r="D20" s="1"/>
      <c r="E20" s="1"/>
      <c r="F20" s="1"/>
      <c r="G20" s="1"/>
      <c r="H20" s="1"/>
      <c r="I20" s="1"/>
      <c r="J20" s="1"/>
    </row>
    <row r="21" spans="3:13" x14ac:dyDescent="0.2">
      <c r="D21" t="s">
        <v>2</v>
      </c>
      <c r="G21" s="1"/>
      <c r="H21" s="1"/>
      <c r="I21" s="1"/>
      <c r="J21" s="1"/>
    </row>
    <row r="22" spans="3:13" x14ac:dyDescent="0.2">
      <c r="C22" t="s">
        <v>0</v>
      </c>
      <c r="D22" s="2">
        <v>37073</v>
      </c>
      <c r="E22" s="2">
        <v>37803</v>
      </c>
      <c r="F22" s="2">
        <v>38169</v>
      </c>
      <c r="G22" s="1"/>
      <c r="H22" s="1"/>
      <c r="I22" s="1"/>
      <c r="J22" s="1"/>
    </row>
    <row r="23" spans="3:13" x14ac:dyDescent="0.2">
      <c r="C23" s="2">
        <v>36982</v>
      </c>
      <c r="D23" s="5"/>
      <c r="E23" s="6"/>
      <c r="F23" s="7"/>
      <c r="G23" s="1"/>
      <c r="H23" s="1"/>
      <c r="I23" s="1"/>
      <c r="J23" s="1"/>
    </row>
    <row r="24" spans="3:13" x14ac:dyDescent="0.2">
      <c r="D24" s="3"/>
      <c r="E24" s="3"/>
      <c r="F24" s="8"/>
    </row>
    <row r="25" spans="3:13" x14ac:dyDescent="0.2">
      <c r="D25" s="9">
        <v>4044646</v>
      </c>
      <c r="E25" s="10">
        <v>3663411</v>
      </c>
      <c r="F25" s="11">
        <v>3493462</v>
      </c>
    </row>
    <row r="26" spans="3:13" x14ac:dyDescent="0.2">
      <c r="D26" s="4"/>
      <c r="E26" s="4"/>
      <c r="F26" s="18"/>
    </row>
    <row r="27" spans="3:13" x14ac:dyDescent="0.2">
      <c r="C27" s="2">
        <v>37712</v>
      </c>
      <c r="D27" s="5"/>
      <c r="E27" s="6"/>
      <c r="F27" s="7"/>
    </row>
    <row r="28" spans="3:13" x14ac:dyDescent="0.2">
      <c r="D28" s="3"/>
      <c r="E28" s="3"/>
      <c r="F28" s="8"/>
    </row>
    <row r="29" spans="3:13" x14ac:dyDescent="0.2">
      <c r="D29" s="9">
        <v>4044646</v>
      </c>
      <c r="E29" s="10">
        <v>3663411</v>
      </c>
      <c r="F29" s="11">
        <v>3493462</v>
      </c>
    </row>
    <row r="30" spans="3:13" x14ac:dyDescent="0.2">
      <c r="D30" s="4"/>
      <c r="E30" s="4"/>
      <c r="F30" s="18"/>
    </row>
    <row r="31" spans="3:13" x14ac:dyDescent="0.2">
      <c r="C31" s="2">
        <v>38078</v>
      </c>
      <c r="D31" s="5"/>
      <c r="E31" s="6"/>
      <c r="F31" s="7"/>
    </row>
    <row r="32" spans="3:13" x14ac:dyDescent="0.2">
      <c r="D32" s="3"/>
      <c r="E32" s="3"/>
      <c r="F32" s="8"/>
    </row>
    <row r="33" spans="4:6" x14ac:dyDescent="0.2">
      <c r="D33" s="9">
        <v>4044646</v>
      </c>
      <c r="E33" s="10">
        <v>3663411</v>
      </c>
      <c r="F33" s="11">
        <v>3493462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firstrun33000</vt:lpstr>
      <vt:lpstr>2ndrun40300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ychaxel</dc:creator>
  <cp:lastModifiedBy>Jan Havlíček</cp:lastModifiedBy>
  <dcterms:created xsi:type="dcterms:W3CDTF">2000-03-31T14:52:13Z</dcterms:created>
  <dcterms:modified xsi:type="dcterms:W3CDTF">2023-09-13T23:04:24Z</dcterms:modified>
</cp:coreProperties>
</file>