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4839D9-E527-41B0-B827-914C06D8C6BD}" xr6:coauthVersionLast="47" xr6:coauthVersionMax="47" xr10:uidLastSave="{00000000-0000-0000-0000-000000000000}"/>
  <bookViews>
    <workbookView xWindow="-120" yWindow="-120" windowWidth="38640" windowHeight="1572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<sst xmlns="http://schemas.openxmlformats.org/spreadsheetml/2006/main" count="169" uniqueCount="81">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</sst>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9-42FA-9E5C-7F7EC1A3B36B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9-42FA-9E5C-7F7EC1A3B36B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9-42FA-9E5C-7F7EC1A3B36B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9-42FA-9E5C-7F7EC1A3B36B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9-42FA-9E5C-7F7EC1A3B36B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D9-42FA-9E5C-7F7EC1A3B36B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D9-42FA-9E5C-7F7EC1A3B36B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D9-42FA-9E5C-7F7EC1A3B36B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D9-42FA-9E5C-7F7EC1A3B36B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D9-42FA-9E5C-7F7EC1A3B36B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D9-42FA-9E5C-7F7EC1A3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94479"/>
        <c:axId val="1"/>
      </c:lineChart>
      <c:dateAx>
        <c:axId val="1788944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944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3-48FF-B7EA-3741DB5E2C29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3-48FF-B7EA-3741DB5E2C29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3-48FF-B7EA-3741DB5E2C29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3-48FF-B7EA-3741DB5E2C29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63-48FF-B7EA-3741DB5E2C29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63-48FF-B7EA-3741DB5E2C29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63-48FF-B7EA-3741DB5E2C29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63-48FF-B7EA-3741DB5E2C29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63-48FF-B7EA-3741DB5E2C29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63-48FF-B7EA-3741DB5E2C29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63-48FF-B7EA-3741DB5E2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26463"/>
        <c:axId val="1"/>
      </c:lineChart>
      <c:dateAx>
        <c:axId val="1810264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264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0BEF6FF9-4A71-3A28-7185-257A1E07E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E0BC4C3B-8582-5204-F5BE-0397BF4B5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Y9" sqref="Y9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0</v>
      </c>
      <c r="AC9" s="25">
        <f t="shared" si="13"/>
        <v>0</v>
      </c>
      <c r="AD9" s="25">
        <f t="shared" si="1"/>
        <v>0</v>
      </c>
      <c r="AE9" s="50">
        <f t="shared" si="2"/>
        <v>0</v>
      </c>
      <c r="AF9" s="50">
        <f t="shared" si="3"/>
        <v>0</v>
      </c>
      <c r="AG9" s="50">
        <f t="shared" si="4"/>
        <v>0</v>
      </c>
      <c r="AH9" s="50">
        <f t="shared" si="5"/>
        <v>0</v>
      </c>
      <c r="AI9" s="51">
        <f t="shared" si="6"/>
        <v>0</v>
      </c>
      <c r="AJ9" s="51">
        <f t="shared" si="7"/>
        <v>0</v>
      </c>
      <c r="AK9" s="51">
        <f t="shared" si="8"/>
        <v>0</v>
      </c>
      <c r="AL9" s="51">
        <f t="shared" si="9"/>
        <v>0</v>
      </c>
    </row>
    <row r="10" spans="1:48" x14ac:dyDescent="0.2">
      <c r="A10" s="126">
        <v>37292</v>
      </c>
      <c r="B10" s="52"/>
      <c r="C10" s="52"/>
      <c r="D10" s="26">
        <f t="shared" si="0"/>
        <v>0</v>
      </c>
      <c r="E10" s="27"/>
      <c r="F10" s="52"/>
      <c r="G10" s="27"/>
      <c r="H10" s="52"/>
      <c r="I10" s="27"/>
      <c r="J10" s="52"/>
      <c r="K10" s="27"/>
      <c r="L10" s="52"/>
      <c r="M10" s="27"/>
      <c r="N10" s="52"/>
      <c r="O10" s="27"/>
      <c r="P10" s="52"/>
      <c r="Q10" s="27"/>
      <c r="R10" s="52"/>
      <c r="S10" s="27"/>
      <c r="T10" s="52"/>
      <c r="U10" s="52"/>
      <c r="V10" s="52"/>
      <c r="W10" s="52"/>
      <c r="X10" s="27"/>
      <c r="Y10" s="28">
        <f t="shared" si="10"/>
        <v>0</v>
      </c>
      <c r="AA10" s="125">
        <f t="shared" si="11"/>
        <v>37293</v>
      </c>
      <c r="AB10" s="25">
        <f t="shared" si="12"/>
        <v>0</v>
      </c>
      <c r="AC10" s="25">
        <f t="shared" si="13"/>
        <v>0</v>
      </c>
      <c r="AD10" s="25">
        <f t="shared" si="1"/>
        <v>0</v>
      </c>
      <c r="AE10" s="50">
        <f t="shared" si="2"/>
        <v>0</v>
      </c>
      <c r="AF10" s="50">
        <f t="shared" si="3"/>
        <v>0</v>
      </c>
      <c r="AG10" s="50">
        <f t="shared" si="4"/>
        <v>0</v>
      </c>
      <c r="AH10" s="50">
        <f t="shared" si="5"/>
        <v>0</v>
      </c>
      <c r="AI10" s="51">
        <f t="shared" si="6"/>
        <v>0</v>
      </c>
      <c r="AJ10" s="51">
        <f t="shared" si="7"/>
        <v>0</v>
      </c>
      <c r="AK10" s="51">
        <f t="shared" si="8"/>
        <v>0</v>
      </c>
      <c r="AL10" s="51">
        <f t="shared" si="9"/>
        <v>0</v>
      </c>
    </row>
    <row r="11" spans="1:48" x14ac:dyDescent="0.2">
      <c r="A11" s="126">
        <v>37293</v>
      </c>
      <c r="B11" s="52"/>
      <c r="C11" s="52"/>
      <c r="D11" s="26">
        <f t="shared" si="0"/>
        <v>0</v>
      </c>
      <c r="E11" s="27"/>
      <c r="F11" s="52"/>
      <c r="G11" s="27"/>
      <c r="H11" s="52"/>
      <c r="I11" s="27"/>
      <c r="J11" s="52"/>
      <c r="K11" s="27"/>
      <c r="L11" s="52"/>
      <c r="M11" s="27"/>
      <c r="N11" s="52"/>
      <c r="O11" s="27"/>
      <c r="P11" s="52"/>
      <c r="Q11" s="27"/>
      <c r="R11" s="52"/>
      <c r="S11" s="27"/>
      <c r="T11" s="52"/>
      <c r="U11" s="52"/>
      <c r="V11" s="52"/>
      <c r="W11" s="52"/>
      <c r="X11" s="27"/>
      <c r="Y11" s="28">
        <f t="shared" si="10"/>
        <v>0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5214</v>
      </c>
      <c r="C38" s="31">
        <f>SUM(C6:C36)+C37</f>
        <v>-13925</v>
      </c>
      <c r="D38" s="31">
        <f>SUM(D6:D36)+D37</f>
        <v>-8711</v>
      </c>
      <c r="E38" s="31"/>
      <c r="F38" s="31">
        <f>SUM(F6:F36)+F37</f>
        <v>23214</v>
      </c>
      <c r="G38" s="31"/>
      <c r="H38" s="31">
        <f>SUM(H6:H36)+H37</f>
        <v>-689</v>
      </c>
      <c r="I38" s="31"/>
      <c r="J38" s="31">
        <f>SUM(J6:J36)+J37</f>
        <v>-60</v>
      </c>
      <c r="K38" s="31"/>
      <c r="L38" s="31">
        <f>SUM(L6:L36)+L37</f>
        <v>877</v>
      </c>
      <c r="M38" s="31"/>
      <c r="N38" s="31">
        <f>SUM(N6:N36)+N37</f>
        <v>1836</v>
      </c>
      <c r="O38" s="31"/>
      <c r="P38" s="31">
        <f>SUM(P6:P36)+P37</f>
        <v>-434</v>
      </c>
      <c r="Q38" s="31"/>
      <c r="R38" s="31">
        <f>SUM(R6:R36)+R37</f>
        <v>41</v>
      </c>
      <c r="S38" s="31"/>
      <c r="T38" s="31">
        <f>SUM(T6:T36)+T37</f>
        <v>1960</v>
      </c>
      <c r="U38" s="31">
        <f>SUM(U6:U36)+U37</f>
        <v>-4374</v>
      </c>
      <c r="V38" s="31"/>
      <c r="W38" s="31"/>
      <c r="X38" s="31"/>
      <c r="Y38" s="32">
        <f t="shared" si="10"/>
        <v>18034</v>
      </c>
    </row>
    <row r="39" spans="1:38" s="120" customFormat="1" ht="16.5" thickBot="1" x14ac:dyDescent="0.3">
      <c r="A39" s="122" t="s">
        <v>75</v>
      </c>
      <c r="B39" s="123">
        <f>B5+B38</f>
        <v>178886</v>
      </c>
      <c r="C39" s="123">
        <f>C5+C38</f>
        <v>-405757</v>
      </c>
      <c r="D39" s="123">
        <f>D5+D38</f>
        <v>-226871</v>
      </c>
      <c r="E39" s="121"/>
      <c r="F39" s="123">
        <f>F5+F38</f>
        <v>99184</v>
      </c>
      <c r="G39" s="121"/>
      <c r="H39" s="123">
        <f>H5+H38</f>
        <v>7543</v>
      </c>
      <c r="I39" s="121"/>
      <c r="J39" s="123">
        <f>J5+J38</f>
        <v>-13649</v>
      </c>
      <c r="K39" s="121"/>
      <c r="L39" s="123">
        <f>L5+L38</f>
        <v>-701</v>
      </c>
      <c r="M39" s="121"/>
      <c r="N39" s="123">
        <f>N5+N38</f>
        <v>35655</v>
      </c>
      <c r="O39" s="121"/>
      <c r="P39" s="123">
        <f>P5+P38</f>
        <v>-10640</v>
      </c>
      <c r="Q39" s="121"/>
      <c r="R39" s="123">
        <f>R5+R38</f>
        <v>4889</v>
      </c>
      <c r="S39" s="121"/>
      <c r="T39" s="123">
        <f>T5+T38</f>
        <v>-6561</v>
      </c>
      <c r="U39" s="133">
        <f>U5+U38</f>
        <v>13765</v>
      </c>
      <c r="V39" s="133"/>
      <c r="W39" s="133">
        <f>W5+W38</f>
        <v>-22219</v>
      </c>
      <c r="X39" s="121"/>
      <c r="Y39" s="123">
        <f>SUM(D39:X39)</f>
        <v>-119605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2002-02-06T14:47:45Z</cp:lastPrinted>
  <dcterms:created xsi:type="dcterms:W3CDTF">2000-09-05T21:04:28Z</dcterms:created>
  <dcterms:modified xsi:type="dcterms:W3CDTF">2023-09-13T23:24:03Z</dcterms:modified>
</cp:coreProperties>
</file>