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B09597-38E5-4719-8C62-9507986EEB3E}" xr6:coauthVersionLast="47" xr6:coauthVersionMax="47" xr10:uidLastSave="{00000000-0000-0000-0000-000000000000}"/>
  <bookViews>
    <workbookView xWindow="-120" yWindow="-120" windowWidth="23280" windowHeight="1248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<sst xmlns="http://schemas.openxmlformats.org/spreadsheetml/2006/main" count="559" uniqueCount="112">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</sst>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6-4E22-A2BD-0D8D7F218A38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6-4E22-A2BD-0D8D7F218A38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6-4E22-A2BD-0D8D7F218A38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6-4E22-A2BD-0D8D7F218A38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C6-4E22-A2BD-0D8D7F218A38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C6-4E22-A2BD-0D8D7F218A38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C6-4E22-A2BD-0D8D7F218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349792"/>
        <c:axId val="1"/>
      </c:lineChart>
      <c:dateAx>
        <c:axId val="1124349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34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2-4585-91CC-0A61B713D03C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2-4585-91CC-0A61B713D03C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2-4585-91CC-0A61B713D03C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F2-4585-91CC-0A61B713D03C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F2-4585-91CC-0A61B713D03C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F2-4585-91CC-0A61B713D03C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2-4585-91CC-0A61B713D03C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F2-4585-91CC-0A61B713D03C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F2-4585-91CC-0A61B713D03C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F2-4585-91CC-0A61B713D03C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F2-4585-91CC-0A61B713D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762048"/>
        <c:axId val="1"/>
      </c:lineChart>
      <c:dateAx>
        <c:axId val="1120762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76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B-473A-B6B2-B0ADC741319C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B-473A-B6B2-B0ADC741319C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B-473A-B6B2-B0ADC741319C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B-473A-B6B2-B0ADC741319C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B-473A-B6B2-B0ADC741319C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FB-473A-B6B2-B0ADC741319C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FB-473A-B6B2-B0ADC741319C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FB-473A-B6B2-B0ADC741319C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FB-473A-B6B2-B0ADC741319C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FB-473A-B6B2-B0ADC741319C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FB-473A-B6B2-B0ADC7413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763904"/>
        <c:axId val="1"/>
      </c:lineChart>
      <c:dateAx>
        <c:axId val="1120763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76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1-4F19-9FA8-0FF9DDD80DE3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1-4F19-9FA8-0FF9DDD80DE3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1-4F19-9FA8-0FF9DDD80DE3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1-4F19-9FA8-0FF9DDD80DE3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1-4F19-9FA8-0FF9DDD80DE3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41-4F19-9FA8-0FF9DDD80DE3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41-4F19-9FA8-0FF9DDD8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97600"/>
        <c:axId val="1"/>
      </c:lineChart>
      <c:dateAx>
        <c:axId val="1121797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179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2-4C41-92AA-1D4115CCC723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2-4C41-92AA-1D4115CCC723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2-4C41-92AA-1D4115CCC723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32-4C41-92AA-1D4115CCC723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2-4C41-92AA-1D4115CCC723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32-4C41-92AA-1D4115CCC723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32-4C41-92AA-1D4115CCC723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32-4C41-92AA-1D4115CCC723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32-4C41-92AA-1D4115CCC723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32-4C41-92AA-1D4115CCC723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32-4C41-92AA-1D4115CC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757872"/>
        <c:axId val="1"/>
      </c:lineChart>
      <c:dateAx>
        <c:axId val="11207578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75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2-486A-8CF0-4739931DB52B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2-486A-8CF0-4739931DB52B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2-486A-8CF0-4739931DB52B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2-486A-8CF0-4739931DB52B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2-486A-8CF0-4739931DB52B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2-486A-8CF0-4739931DB52B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2-486A-8CF0-4739931DB52B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02-486A-8CF0-4739931DB52B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02-486A-8CF0-4739931DB52B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02-486A-8CF0-4739931DB52B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02-486A-8CF0-4739931D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801776"/>
        <c:axId val="1"/>
      </c:lineChart>
      <c:dateAx>
        <c:axId val="1121801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1801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C-48FC-B881-1AB5D484B690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C-48FC-B881-1AB5D484B690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C-48FC-B881-1AB5D484B690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C-48FC-B881-1AB5D484B690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C-48FC-B881-1AB5D484B690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C-48FC-B881-1AB5D484B690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DC-48FC-B881-1AB5D484B690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DC-48FC-B881-1AB5D484B690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DC-48FC-B881-1AB5D484B690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DC-48FC-B881-1AB5D484B690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DC-48FC-B881-1AB5D484B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758800"/>
        <c:axId val="1"/>
      </c:lineChart>
      <c:dateAx>
        <c:axId val="1120758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758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4-40F6-9C58-0F7D78AE075E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4-40F6-9C58-0F7D78AE075E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4-40F6-9C58-0F7D78AE075E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4-40F6-9C58-0F7D78AE075E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4-40F6-9C58-0F7D78AE075E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04-40F6-9C58-0F7D78AE075E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4-40F6-9C58-0F7D78AE075E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04-40F6-9C58-0F7D78AE075E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04-40F6-9C58-0F7D78AE075E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4-40F6-9C58-0F7D78AE075E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04-40F6-9C58-0F7D78AE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352112"/>
        <c:axId val="1"/>
      </c:lineChart>
      <c:dateAx>
        <c:axId val="11243521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352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9-4133-9CDE-CDA6A80D2AF4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9-4133-9CDE-CDA6A80D2AF4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9-4133-9CDE-CDA6A80D2AF4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9-4133-9CDE-CDA6A80D2AF4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9-4133-9CDE-CDA6A80D2AF4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09-4133-9CDE-CDA6A80D2AF4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09-4133-9CDE-CDA6A80D2AF4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09-4133-9CDE-CDA6A80D2AF4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09-4133-9CDE-CDA6A80D2AF4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09-4133-9CDE-CDA6A80D2AF4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09-4133-9CDE-CDA6A80D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351184"/>
        <c:axId val="1"/>
      </c:lineChart>
      <c:dateAx>
        <c:axId val="1124351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351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7-4D77-BC8C-054147DD9338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7-4D77-BC8C-054147DD9338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7-4D77-BC8C-054147DD9338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E7-4D77-BC8C-054147DD9338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E7-4D77-BC8C-054147DD9338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E7-4D77-BC8C-054147DD9338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E7-4D77-BC8C-054147DD9338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E7-4D77-BC8C-054147DD9338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E7-4D77-BC8C-054147DD9338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E7-4D77-BC8C-054147DD9338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E7-4D77-BC8C-054147DD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99920"/>
        <c:axId val="1"/>
      </c:lineChart>
      <c:dateAx>
        <c:axId val="1121799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179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0-461E-BCD8-635D56855067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0-461E-BCD8-635D56855067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0-461E-BCD8-635D56855067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0-461E-BCD8-635D56855067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0-461E-BCD8-635D56855067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40-461E-BCD8-635D56855067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40-461E-BCD8-635D56855067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0-461E-BCD8-635D56855067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40-461E-BCD8-635D56855067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40-461E-BCD8-635D56855067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40-461E-BCD8-635D5685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91936"/>
        <c:axId val="1"/>
      </c:lineChart>
      <c:dateAx>
        <c:axId val="1129991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9991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B73BAC40-E94A-6B5D-219E-132B6CFDD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76E40BB9-92CD-67F6-4403-C2AE47660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28BB4D48-583F-DE8F-AA7D-0EE26E0D2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FCD6443B-FD47-0B10-81F7-52CD1C891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273C84D2-88D7-5E1E-D6DE-309F848D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DB6FCA5C-7863-4F63-F24E-8655776BD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E3F397FD-DD1B-FE0B-05E8-6AA0F4173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36AE98BD-294E-C412-B0C6-EAD1FF7AE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A1FCD565-FAC1-D385-38FA-4C64E69F7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38E6D888-092B-B96E-A6EA-9CC466A6D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B7BAEA54-C0EC-37E6-316E-319DE5024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V18" sqref="V1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-30635</v>
      </c>
      <c r="C5" s="141">
        <v>-336213</v>
      </c>
      <c r="D5" s="141">
        <f t="shared" ref="D5:D36" si="0">B5+C5</f>
        <v>-366848</v>
      </c>
      <c r="E5" s="142"/>
      <c r="F5" s="141">
        <v>175673</v>
      </c>
      <c r="G5" s="142"/>
      <c r="H5" s="141">
        <v>-7427</v>
      </c>
      <c r="I5" s="142"/>
      <c r="J5" s="141">
        <v>-2120</v>
      </c>
      <c r="K5" s="142"/>
      <c r="L5" s="141">
        <v>22461</v>
      </c>
      <c r="M5" s="142"/>
      <c r="N5" s="141">
        <v>-24541</v>
      </c>
      <c r="O5" s="142"/>
      <c r="P5" s="141">
        <v>-30183</v>
      </c>
      <c r="Q5" s="142"/>
      <c r="R5" s="141">
        <v>15404</v>
      </c>
      <c r="S5" s="142"/>
      <c r="T5" s="141">
        <v>144771</v>
      </c>
      <c r="U5" s="142"/>
      <c r="V5" s="141">
        <f t="shared" ref="V5:V40" si="1">SUM(D5:T5)</f>
        <v>-72810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0</v>
      </c>
      <c r="Z18" s="30">
        <f t="shared" si="13"/>
        <v>0</v>
      </c>
      <c r="AA18" s="30">
        <f t="shared" si="2"/>
        <v>0</v>
      </c>
      <c r="AB18" s="65">
        <f t="shared" si="3"/>
        <v>0</v>
      </c>
      <c r="AC18" s="65">
        <f t="shared" si="4"/>
        <v>0</v>
      </c>
      <c r="AD18" s="65">
        <f t="shared" si="5"/>
        <v>0</v>
      </c>
      <c r="AE18" s="65">
        <f t="shared" si="6"/>
        <v>0</v>
      </c>
      <c r="AF18" s="66">
        <f t="shared" si="7"/>
        <v>0</v>
      </c>
      <c r="AG18" s="66">
        <f t="shared" si="8"/>
        <v>0</v>
      </c>
      <c r="AH18" s="66">
        <f t="shared" si="9"/>
        <v>0</v>
      </c>
      <c r="AI18" s="66">
        <f t="shared" si="10"/>
        <v>0</v>
      </c>
    </row>
    <row r="19" spans="1:35" x14ac:dyDescent="0.2">
      <c r="A19" s="154">
        <f t="shared" si="14"/>
        <v>37178</v>
      </c>
      <c r="B19" s="73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/>
      <c r="M19" s="33"/>
      <c r="N19" s="69"/>
      <c r="O19" s="33"/>
      <c r="P19" s="69"/>
      <c r="Q19" s="33"/>
      <c r="R19" s="69"/>
      <c r="S19" s="33"/>
      <c r="T19" s="69"/>
      <c r="U19" s="33"/>
      <c r="V19" s="34">
        <f t="shared" si="1"/>
        <v>0</v>
      </c>
      <c r="X19" s="152">
        <f t="shared" si="11"/>
        <v>37179</v>
      </c>
      <c r="Y19" s="30">
        <f t="shared" si="12"/>
        <v>0</v>
      </c>
      <c r="Z19" s="30">
        <f t="shared" si="13"/>
        <v>0</v>
      </c>
      <c r="AA19" s="30">
        <f t="shared" si="2"/>
        <v>0</v>
      </c>
      <c r="AB19" s="65">
        <f t="shared" si="3"/>
        <v>0</v>
      </c>
      <c r="AC19" s="65">
        <f t="shared" si="4"/>
        <v>0</v>
      </c>
      <c r="AD19" s="65">
        <f t="shared" si="5"/>
        <v>0</v>
      </c>
      <c r="AE19" s="65">
        <f t="shared" si="6"/>
        <v>0</v>
      </c>
      <c r="AF19" s="66">
        <f t="shared" si="7"/>
        <v>0</v>
      </c>
      <c r="AG19" s="66">
        <f t="shared" si="8"/>
        <v>0</v>
      </c>
      <c r="AH19" s="66">
        <f t="shared" si="9"/>
        <v>0</v>
      </c>
      <c r="AI19" s="66">
        <f t="shared" si="10"/>
        <v>0</v>
      </c>
    </row>
    <row r="20" spans="1:35" x14ac:dyDescent="0.2">
      <c r="A20" s="154">
        <f t="shared" si="14"/>
        <v>37179</v>
      </c>
      <c r="B20" s="73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/>
      <c r="M20" s="33"/>
      <c r="N20" s="69"/>
      <c r="O20" s="33"/>
      <c r="P20" s="69"/>
      <c r="Q20" s="33"/>
      <c r="R20" s="69"/>
      <c r="S20" s="33"/>
      <c r="T20" s="69"/>
      <c r="U20" s="33"/>
      <c r="V20" s="34">
        <f t="shared" si="1"/>
        <v>0</v>
      </c>
      <c r="X20" s="152">
        <f t="shared" si="11"/>
        <v>37180</v>
      </c>
      <c r="Y20" s="30">
        <f t="shared" si="12"/>
        <v>0</v>
      </c>
      <c r="Z20" s="30">
        <f t="shared" si="13"/>
        <v>0</v>
      </c>
      <c r="AA20" s="30">
        <f t="shared" si="2"/>
        <v>0</v>
      </c>
      <c r="AB20" s="65">
        <f t="shared" si="3"/>
        <v>0</v>
      </c>
      <c r="AC20" s="65">
        <f t="shared" si="4"/>
        <v>0</v>
      </c>
      <c r="AD20" s="65">
        <f t="shared" si="5"/>
        <v>0</v>
      </c>
      <c r="AE20" s="65">
        <f t="shared" si="6"/>
        <v>0</v>
      </c>
      <c r="AF20" s="66">
        <f t="shared" si="7"/>
        <v>0</v>
      </c>
      <c r="AG20" s="66">
        <f t="shared" si="8"/>
        <v>0</v>
      </c>
      <c r="AH20" s="66">
        <f t="shared" si="9"/>
        <v>0</v>
      </c>
      <c r="AI20" s="66">
        <f t="shared" si="10"/>
        <v>0</v>
      </c>
    </row>
    <row r="21" spans="1:35" x14ac:dyDescent="0.2">
      <c r="A21" s="154">
        <f t="shared" si="14"/>
        <v>37180</v>
      </c>
      <c r="B21" s="73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/>
      <c r="M21" s="33"/>
      <c r="N21" s="69"/>
      <c r="O21" s="33"/>
      <c r="P21" s="69"/>
      <c r="Q21" s="33"/>
      <c r="R21" s="69"/>
      <c r="S21" s="33"/>
      <c r="T21" s="69"/>
      <c r="U21" s="33"/>
      <c r="V21" s="34">
        <f t="shared" si="1"/>
        <v>0</v>
      </c>
      <c r="X21" s="152">
        <f t="shared" si="11"/>
        <v>37181</v>
      </c>
      <c r="Y21" s="30">
        <f t="shared" si="12"/>
        <v>0</v>
      </c>
      <c r="Z21" s="30">
        <f t="shared" si="13"/>
        <v>0</v>
      </c>
      <c r="AA21" s="30">
        <f t="shared" si="2"/>
        <v>0</v>
      </c>
      <c r="AB21" s="65">
        <f t="shared" si="3"/>
        <v>0</v>
      </c>
      <c r="AC21" s="65">
        <f t="shared" si="4"/>
        <v>0</v>
      </c>
      <c r="AD21" s="65">
        <f t="shared" si="5"/>
        <v>0</v>
      </c>
      <c r="AE21" s="65">
        <f t="shared" si="6"/>
        <v>0</v>
      </c>
      <c r="AF21" s="66">
        <f t="shared" si="7"/>
        <v>0</v>
      </c>
      <c r="AG21" s="66">
        <f t="shared" si="8"/>
        <v>0</v>
      </c>
      <c r="AH21" s="66">
        <f t="shared" si="9"/>
        <v>0</v>
      </c>
      <c r="AI21" s="66">
        <f t="shared" si="10"/>
        <v>0</v>
      </c>
    </row>
    <row r="22" spans="1:35" x14ac:dyDescent="0.2">
      <c r="A22" s="154">
        <f t="shared" si="14"/>
        <v>37181</v>
      </c>
      <c r="B22" s="73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/>
      <c r="M22" s="33"/>
      <c r="N22" s="69"/>
      <c r="O22" s="33"/>
      <c r="P22" s="69"/>
      <c r="Q22" s="33"/>
      <c r="R22" s="69"/>
      <c r="S22" s="33"/>
      <c r="T22" s="69"/>
      <c r="U22" s="33"/>
      <c r="V22" s="34">
        <f t="shared" si="1"/>
        <v>0</v>
      </c>
      <c r="X22" s="152">
        <f t="shared" si="11"/>
        <v>37182</v>
      </c>
      <c r="Y22" s="30">
        <f t="shared" si="12"/>
        <v>0</v>
      </c>
      <c r="Z22" s="30">
        <f t="shared" si="13"/>
        <v>0</v>
      </c>
      <c r="AA22" s="30">
        <f t="shared" si="2"/>
        <v>0</v>
      </c>
      <c r="AB22" s="65">
        <f t="shared" si="3"/>
        <v>0</v>
      </c>
      <c r="AC22" s="65">
        <f t="shared" si="4"/>
        <v>0</v>
      </c>
      <c r="AD22" s="65">
        <f t="shared" si="5"/>
        <v>0</v>
      </c>
      <c r="AE22" s="65">
        <f t="shared" si="6"/>
        <v>0</v>
      </c>
      <c r="AF22" s="66">
        <f t="shared" si="7"/>
        <v>0</v>
      </c>
      <c r="AG22" s="66">
        <f t="shared" si="8"/>
        <v>0</v>
      </c>
      <c r="AH22" s="66">
        <f t="shared" si="9"/>
        <v>0</v>
      </c>
      <c r="AI22" s="66">
        <f t="shared" si="10"/>
        <v>0</v>
      </c>
    </row>
    <row r="23" spans="1:35" x14ac:dyDescent="0.2">
      <c r="A23" s="154">
        <f t="shared" si="14"/>
        <v>37182</v>
      </c>
      <c r="B23" s="73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33"/>
      <c r="V23" s="34">
        <f t="shared" si="1"/>
        <v>0</v>
      </c>
      <c r="X23" s="152">
        <f t="shared" si="11"/>
        <v>37183</v>
      </c>
      <c r="Y23" s="30">
        <f t="shared" si="12"/>
        <v>0</v>
      </c>
      <c r="Z23" s="30">
        <f t="shared" si="13"/>
        <v>0</v>
      </c>
      <c r="AA23" s="30">
        <f t="shared" si="2"/>
        <v>0</v>
      </c>
      <c r="AB23" s="65">
        <f t="shared" si="3"/>
        <v>0</v>
      </c>
      <c r="AC23" s="65">
        <f t="shared" si="4"/>
        <v>0</v>
      </c>
      <c r="AD23" s="65">
        <f t="shared" si="5"/>
        <v>0</v>
      </c>
      <c r="AE23" s="65">
        <f t="shared" si="6"/>
        <v>0</v>
      </c>
      <c r="AF23" s="66">
        <f t="shared" si="7"/>
        <v>0</v>
      </c>
      <c r="AG23" s="66">
        <f t="shared" si="8"/>
        <v>0</v>
      </c>
      <c r="AH23" s="66">
        <f t="shared" si="9"/>
        <v>0</v>
      </c>
      <c r="AI23" s="66">
        <f t="shared" si="10"/>
        <v>0</v>
      </c>
    </row>
    <row r="24" spans="1:35" s="58" customFormat="1" x14ac:dyDescent="0.2">
      <c r="A24" s="155">
        <f t="shared" si="14"/>
        <v>37183</v>
      </c>
      <c r="B24" s="73"/>
      <c r="C24" s="78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150"/>
      <c r="V24" s="157">
        <f t="shared" si="1"/>
        <v>0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">
      <c r="A25" s="154">
        <f t="shared" si="14"/>
        <v>37184</v>
      </c>
      <c r="B25" s="73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">
      <c r="A26" s="154">
        <f t="shared" si="14"/>
        <v>37185</v>
      </c>
      <c r="B26" s="73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5" thickBot="1" x14ac:dyDescent="0.25">
      <c r="A39" s="48" t="s">
        <v>110</v>
      </c>
      <c r="B39" s="37">
        <f>SUM(B6:B36)+B38</f>
        <v>62249</v>
      </c>
      <c r="C39" s="37">
        <f>SUM(C6:C36)+C38</f>
        <v>-5604</v>
      </c>
      <c r="D39" s="37">
        <f>SUM(D6:D36)+D38</f>
        <v>56645</v>
      </c>
      <c r="E39" s="37"/>
      <c r="F39" s="37">
        <f>SUM(F6:F36)+F38</f>
        <v>482</v>
      </c>
      <c r="G39" s="37"/>
      <c r="H39" s="37">
        <f>SUM(H6:H36)+H38</f>
        <v>2308</v>
      </c>
      <c r="I39" s="37"/>
      <c r="J39" s="37">
        <f>SUM(J6:J36)+J38</f>
        <v>-82</v>
      </c>
      <c r="K39" s="37"/>
      <c r="L39" s="37">
        <f>SUM(L6:L36)+L38</f>
        <v>0</v>
      </c>
      <c r="M39" s="37"/>
      <c r="N39" s="37">
        <f>SUM(N6:N36)+N38</f>
        <v>14663</v>
      </c>
      <c r="O39" s="37"/>
      <c r="P39" s="37">
        <f>SUM(P6:P36)+P38</f>
        <v>179</v>
      </c>
      <c r="Q39" s="37"/>
      <c r="R39" s="37">
        <f>SUM(R6:R36)+R38</f>
        <v>1549</v>
      </c>
      <c r="S39" s="37"/>
      <c r="T39" s="37">
        <f>SUM(T6:T36)+T38</f>
        <v>-8129</v>
      </c>
      <c r="U39" s="37"/>
      <c r="V39" s="38">
        <f t="shared" si="1"/>
        <v>67615</v>
      </c>
    </row>
    <row r="40" spans="1:35" s="143" customFormat="1" ht="16.5" thickBot="1" x14ac:dyDescent="0.3">
      <c r="A40" s="147" t="s">
        <v>106</v>
      </c>
      <c r="B40" s="148">
        <f>B5+B39</f>
        <v>31614</v>
      </c>
      <c r="C40" s="148">
        <f>C5+C39</f>
        <v>-341817</v>
      </c>
      <c r="D40" s="148">
        <f>D5+D39</f>
        <v>-310203</v>
      </c>
      <c r="E40" s="146"/>
      <c r="F40" s="148">
        <f>F5+F39</f>
        <v>176155</v>
      </c>
      <c r="G40" s="146"/>
      <c r="H40" s="148">
        <f>H5+H39</f>
        <v>-5119</v>
      </c>
      <c r="I40" s="146"/>
      <c r="J40" s="148">
        <f>J5+J39</f>
        <v>-2202</v>
      </c>
      <c r="K40" s="146"/>
      <c r="L40" s="148">
        <f>L5+L39</f>
        <v>22461</v>
      </c>
      <c r="M40" s="146"/>
      <c r="N40" s="148">
        <f>N5+N39</f>
        <v>-9878</v>
      </c>
      <c r="O40" s="146"/>
      <c r="P40" s="148">
        <f>P5+P39</f>
        <v>-30004</v>
      </c>
      <c r="Q40" s="146"/>
      <c r="R40" s="148">
        <f>R5+R39</f>
        <v>16953</v>
      </c>
      <c r="S40" s="146"/>
      <c r="T40" s="148">
        <f>T5+T39</f>
        <v>136642</v>
      </c>
      <c r="U40" s="146"/>
      <c r="V40" s="148">
        <f t="shared" si="1"/>
        <v>-5195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2001-10-10T15:26:52Z</cp:lastPrinted>
  <dcterms:created xsi:type="dcterms:W3CDTF">2000-09-05T21:04:28Z</dcterms:created>
  <dcterms:modified xsi:type="dcterms:W3CDTF">2023-09-14T07:19:31Z</dcterms:modified>
</cp:coreProperties>
</file>