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47CD5FC-9BC3-43AA-B913-C6FD3474B1A9}" xr6:coauthVersionLast="47" xr6:coauthVersionMax="47" xr10:uidLastSave="{00000000-0000-0000-0000-000000000000}"/>
  <bookViews>
    <workbookView xWindow="-120" yWindow="-120" windowWidth="23280" windowHeight="12480"/>
  </bookViews>
  <sheets>
    <sheet name="NNG MeasLog" sheetId="1" r:id="rId1"/>
    <sheet name="NNG Measlog sort by Region" sheetId="2" r:id="rId2"/>
    <sheet name="Sheet3" sheetId="3" r:id="rId3"/>
  </sheets>
  <definedNames>
    <definedName name="_xlnm.Print_Titles" localSheetId="0">'NNG MeasLog'!$1:$1</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1"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3" i="2"/>
  <c r="N114" i="2"/>
  <c r="N115" i="2"/>
  <c r="N116" i="2"/>
  <c r="N117" i="2"/>
  <c r="N118" i="2"/>
  <c r="N119" i="2"/>
  <c r="N120" i="2"/>
  <c r="N121" i="2"/>
  <c r="N122" i="2"/>
  <c r="N123" i="2"/>
  <c r="N124" i="2"/>
  <c r="N125" i="2"/>
  <c r="N126"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alcChain>
</file>

<file path=xl/sharedStrings.xml><?xml version="1.0" encoding="utf-8"?>
<sst xmlns="http://schemas.openxmlformats.org/spreadsheetml/2006/main" count="2554" uniqueCount="630">
  <si>
    <t>Their orifice measurement was damaged by a lightning hit on the 25th and made reapairs but have now been measureing about 15% lower than us since the repairs - They want our Tech to check and see if NNG's measurement was also affected by the electrical damage.  I looked closely at the data for Aug and Sep and I cannot see a problem - I passed the request to Ray.   He will talk this over with George Kneisley who was involved with Robert Baker and Ray in a very indepth audit of this station.   Ray will get back to the NNG Measurement Desk with their findings - mw - 10/04 Ray called and can not find problem with NNG meters.  Will check Pinnacle EFM equipment ASAP.  jf - 10/10 Ray visited with Eddie Teague (SPS) and compared vols on 10/10 and they know of no vols discrepancies.  EFM was hit by lightening on the 25th but problem was corrected.  Ray checked Pinnacle Lea and everything looks good at this time.  jf</t>
  </si>
  <si>
    <t>Vols for 6/14/01 are lower than any other gas day and Donna (GMS) has requested that Meas. Desk verify the vols.</t>
  </si>
  <si>
    <t>ALGN - Algonia, IA TBS #1</t>
  </si>
  <si>
    <t>CDF1 - Cedar Falls TBS #1</t>
  </si>
  <si>
    <t>EPAR - Parker SD TBS #1</t>
  </si>
  <si>
    <t>MESA - Mesa Exchange CTP</t>
  </si>
  <si>
    <t>MANN - Manning Iowa TBS</t>
  </si>
  <si>
    <t>ALLE - Albert Lea N. Sta.</t>
  </si>
  <si>
    <t>Finney Co. #4</t>
  </si>
  <si>
    <t>Missing vols in PGAS.</t>
  </si>
  <si>
    <t>Contacted the operator Excel (NSP) Shawn Parcell to verify the vols for 6/14/01.  Also contacted Jim Carr (USES) and he is not the operator of the point.  Suggested that Meas. Desk contact Excel who took over operations of point. 07/18 Talked to Bill Anderson (USES) and Shawn Parswell (EXCEL) and they verified the vols for gas day 14th.  1842 was invoiced &amp; this vol was verifed by the plant.  jf</t>
  </si>
  <si>
    <t>Circle Land &amp; Cattle Co.</t>
  </si>
  <si>
    <t>Amarillo Nat. Gas.</t>
  </si>
  <si>
    <t>No actual vols for June 2001 in PGAS.  Customer was billed for sched. Vols.</t>
  </si>
  <si>
    <t>Jim called to report temps need to be corrected for gas days 09/08 - 09/10.  Also hrs need to be added to gas day 23 due to meter being out of service.  Jf - 10/02 Vols have been corrected in PGAS for Sept.  01.  Temp. transducer needs to be replaced.  Jf</t>
  </si>
  <si>
    <t>ALGN - Algona, IA TBS #1</t>
  </si>
  <si>
    <t>NNG/Westar Hemp #3</t>
  </si>
  <si>
    <t>Tim Whorton</t>
  </si>
  <si>
    <t>Tim called Bobbie Lachapelle and meter has been hit by liquid.  Tim will lock values until line sweeping is over.  Jf</t>
  </si>
  <si>
    <t xml:space="preserve">Liquid in meter due to line sweeping.  </t>
  </si>
  <si>
    <t xml:space="preserve">Lynn Blair requested that we research how meas vols are being received by GMS.  Do we have custody transfer meters or check measurement on POI 229 MN 660040.  Talked with Carol Somers about vols @ Valero Sprayberry,  El Paso has custody transfer meters.  Vols are sent to NNG by El Paso and GMS loads the vols into PGAS.  El Paso has been late with vols the last couple of months.  Carol (GMS) is getting setup on El Paso web site to ensure that NNG has vols for month ending that are accurate.  I will get with Dale Ratliff to discuss the estimates that are loaded into TMS.  TMS estimates are SCADA accumulated vols for previous days flow.  Jf - 08/08 Vols for July were loaded by GMS in PGAS.  Carol pulled meter statements off of El Paso web site, web stie was difficult to work with due to information was not sorted by date.  Carol will continue to work with El Paso on getting correct informtion. jf  </t>
  </si>
  <si>
    <t>Transok Bennington</t>
  </si>
  <si>
    <t>Steve Weller was aware of meter problems during month of July 01.  Checked PGAS and with GMS (Angela) to verify that changes had been made.  Correction were done for July 9,10&amp;11 per Angela.  Jf</t>
  </si>
  <si>
    <t>Lonestar Sprayberry</t>
  </si>
  <si>
    <t xml:space="preserve">Raetta questioned the vols being booked to the OBA for July 01.  </t>
  </si>
  <si>
    <t>Union Center TBS #1</t>
  </si>
  <si>
    <t>Lenny Klaas</t>
  </si>
  <si>
    <t>PGAS has no EFM vols from 08/01 @ 02:00.</t>
  </si>
  <si>
    <t>Viroqua TBS #1</t>
  </si>
  <si>
    <t>PGAS has no EFM vols on 08/05 @ 1300 - 08/06 @ 0900 and 08/07 @ 1400 to present.</t>
  </si>
  <si>
    <t>This is a known problem that Jeff May - GMS IT is working on - having to reload the data - The reason for the problem is that when the volumes for the gas day of the 7th were originally loaded they were missing about 9 days of volumes - mw - 07/23 Rechecked vols in PGAS and vols show 24 hrs of flow.  Vols are consistent with average flow.  Customer has not called back to dispute vols.  Will continue to check later in month. jf</t>
  </si>
  <si>
    <t>CLRC - Circle Land and Cattle Co.</t>
  </si>
  <si>
    <t>Circle Land and Cattle Co.</t>
  </si>
  <si>
    <t>Utilicorp</t>
  </si>
  <si>
    <t>Is this station classified as a City Gate or Farm Tap</t>
  </si>
  <si>
    <t>Haskell Co.  #1</t>
  </si>
  <si>
    <t xml:space="preserve">PGAS vols were incorrect due to Temp. being overstated on 8th, 9th, 10th &amp; 13th.   </t>
  </si>
  <si>
    <t>Bushton reading are low for gas day 08/11.  PGAS only loaded part of file for gas day.</t>
  </si>
  <si>
    <t>Robert Benningfield - Scheduling</t>
  </si>
  <si>
    <t>Mitch Olson</t>
  </si>
  <si>
    <t>PERZ - Pierze - NNG/Viking Pierz interconnect</t>
  </si>
  <si>
    <t>Willmar</t>
  </si>
  <si>
    <t>NNG/GPM GOLF COURSE</t>
  </si>
  <si>
    <t>GVA monthy total for June does not match PGAS</t>
  </si>
  <si>
    <t>Whittemore TBS #1</t>
  </si>
  <si>
    <t>Disagrees with June volume statement</t>
  </si>
  <si>
    <t>ROLA - Rolla KS - TBS#1</t>
  </si>
  <si>
    <t>Bill EGGER</t>
  </si>
  <si>
    <t>Liberal</t>
  </si>
  <si>
    <t>Hugoton</t>
  </si>
  <si>
    <t>RTU not responding since to EFM polls since 2100 on the 24th</t>
  </si>
  <si>
    <t>Passed to customer - jf</t>
  </si>
  <si>
    <t>Checking battery backup and lost EFM info for the 2nd.</t>
  </si>
  <si>
    <t>Don was testing battery backup and lost EFM info.  Will have to estimate for 10/02.  Will call Frankie (GMS) to estimate.  Jf</t>
  </si>
  <si>
    <t>Janesville-Beloit TBS #1</t>
  </si>
  <si>
    <t>PGAS (Jeff May) Help discovered problems with download into TMS for POI 63024 for gas day 07.02.01. - jf</t>
  </si>
  <si>
    <t>POI 4312 Chevron-Hemphill (Inactive)  POI 61491 NNG-Warren Canadian is (Active) POI now. - jf</t>
  </si>
  <si>
    <t>Janette is disputing vols and will check setpoint this weekend to try and get back closer to order. Janette will call next week to review vols. - jf</t>
  </si>
  <si>
    <t>910002$1</t>
  </si>
  <si>
    <t>Lost EFM flow on the 20th around 1400</t>
  </si>
  <si>
    <t>Jim Nelson</t>
  </si>
  <si>
    <t>Negaunee</t>
  </si>
  <si>
    <t>Chris Greaney - 3-4826</t>
  </si>
  <si>
    <t>Bill Lindley - Clayton energy (402)443-1500</t>
  </si>
  <si>
    <t xml:space="preserve">Missing vols in PGAS from 10/09 0200 to present. </t>
  </si>
  <si>
    <t>SRGN - Sergeant Bluff TBS #1</t>
  </si>
  <si>
    <t>Temp. in PGAS is reading negative values.</t>
  </si>
  <si>
    <t>Temp. in Pgas is reading negative values.  Don will check this station today.  Frankie has already alerted Don about the temp. problem.  Don corrected temp problem.  Daily records are not being received by SCADA.  Don will reconf. EFM next week.  Jf</t>
  </si>
  <si>
    <t>Missing EFM vols in PGAS from 10/10 @ 11:00.  Mark is working with Greg Metoyer on this issue.  Jf</t>
  </si>
  <si>
    <r>
      <t xml:space="preserve">Robert referenced meter 660037 which is a summation meter which calculates the difference between meter 825014 the receipt meter and 825011 the delivery meter - </t>
    </r>
    <r>
      <rPr>
        <b/>
        <sz val="16"/>
        <color indexed="10"/>
        <rFont val="Arial"/>
        <family val="2"/>
      </rPr>
      <t xml:space="preserve">There are only vols on the receipt meter and they are low on the 5th and 7th due to a problem PGAS is having loading a volumetric file - </t>
    </r>
    <r>
      <rPr>
        <b/>
        <sz val="16"/>
        <color indexed="18"/>
        <rFont val="Arial"/>
        <family val="2"/>
      </rPr>
      <t xml:space="preserve">Jeff May with GMS IT is working on the problem - </t>
    </r>
    <r>
      <rPr>
        <b/>
        <sz val="16"/>
        <rFont val="Arial"/>
        <family val="2"/>
      </rPr>
      <t xml:space="preserve">Left a message for Robert - </t>
    </r>
    <r>
      <rPr>
        <b/>
        <sz val="16"/>
        <color indexed="20"/>
        <rFont val="Arial"/>
        <family val="2"/>
      </rPr>
      <t xml:space="preserve">7/11 - followed up with Robert but he is out today - </t>
    </r>
    <r>
      <rPr>
        <sz val="16"/>
        <rFont val="Arial"/>
        <family val="2"/>
      </rPr>
      <t>mw - 07/20 Robert checked vols in TMS and vols were correct. jf</t>
    </r>
  </si>
  <si>
    <t>114 cont'd</t>
  </si>
  <si>
    <t>Rich Bushton Plant CTP</t>
  </si>
  <si>
    <t>Pressure and vols are showing (-) negative number since 09/07.</t>
  </si>
  <si>
    <t>WP&amp;L</t>
  </si>
  <si>
    <r>
      <t xml:space="preserve">Volumes in PGAS are about 1 to 3 mmmbtu lower than SCADA - looking at the vapor calculation - </t>
    </r>
    <r>
      <rPr>
        <b/>
        <sz val="16"/>
        <rFont val="Arial"/>
        <family val="2"/>
      </rPr>
      <t xml:space="preserve">Worked with Dale Ratliff and Kenneth Cessac - </t>
    </r>
    <r>
      <rPr>
        <b/>
        <sz val="16"/>
        <color indexed="18"/>
        <rFont val="Arial"/>
        <family val="2"/>
      </rPr>
      <t xml:space="preserve">Found a problem with a high temp on run #2 which is the cause of the volume issue - </t>
    </r>
    <r>
      <rPr>
        <sz val="16"/>
        <rFont val="Arial"/>
        <family val="2"/>
      </rPr>
      <t xml:space="preserve">Verlene Metzler had already found this problem and corrected June when the problem first started.  -  </t>
    </r>
    <r>
      <rPr>
        <b/>
        <sz val="16"/>
        <color indexed="18"/>
        <rFont val="Arial"/>
        <family val="2"/>
      </rPr>
      <t xml:space="preserve">Verlene had the tech troubleshot the temp. xducer and repair - </t>
    </r>
    <r>
      <rPr>
        <b/>
        <sz val="16"/>
        <color indexed="10"/>
        <rFont val="Arial"/>
        <family val="2"/>
      </rPr>
      <t xml:space="preserve">Starting on the gas day of the 10th the vols should be OK - Verlene is correcting PGAS for the 1st through the 9th but will still have volume errors on the 3rd - 5th &amp; 7th due to a volume file loading issue being addressed by the IT group - </t>
    </r>
    <r>
      <rPr>
        <sz val="16"/>
        <rFont val="Arial"/>
        <family val="2"/>
      </rPr>
      <t>mw  07/19 Vols have been corrected in PGAS for 1st - 10th.  jf</t>
    </r>
  </si>
  <si>
    <r>
      <t xml:space="preserve">George is working with Don Nelson to troubleshoot the problem which appears to be in the RTU - </t>
    </r>
    <r>
      <rPr>
        <b/>
        <sz val="16"/>
        <color indexed="61"/>
        <rFont val="Arial"/>
        <family val="2"/>
      </rPr>
      <t xml:space="preserve">7/13 - Dale talked with George and Don will be going out to the RTU today or Monday to troubleshoot the RTU - </t>
    </r>
    <r>
      <rPr>
        <sz val="16"/>
        <rFont val="Arial"/>
        <family val="2"/>
      </rPr>
      <t>mw - 07/20 George Marshall indicated that tech needs to go out and cold start EFM.  jf</t>
    </r>
  </si>
  <si>
    <t>Centerville TBS #1</t>
  </si>
  <si>
    <t xml:space="preserve">Missing EFM vols on 08/14 &amp; 08/15 in PGAS.    </t>
  </si>
  <si>
    <t>Stevens Co  #6</t>
  </si>
  <si>
    <t>Will Trujillo</t>
  </si>
  <si>
    <t>PGAS recording negative Temp readings.</t>
  </si>
  <si>
    <t>Richland Center MM</t>
  </si>
  <si>
    <t>Sac City - TBS #1</t>
  </si>
  <si>
    <t>City of Sac City,  IA</t>
  </si>
  <si>
    <t>Bad 1141 card in EFM.</t>
  </si>
  <si>
    <t>George Marshall paged.  Stu checked EFM and replaced 1141 card.  Stu called Angie Stewart with estimates for missing vols.  Jf</t>
  </si>
  <si>
    <t>Kurt called gas control to report that the EFM @ Richland Center Pooling Point was struck by lightening.  May have to be completely replaced due to lack of parts.  Jf - 10/09 EFM repaired and back in service @ 1400 per GMS.  Jf</t>
  </si>
  <si>
    <t>Don called about EFM unit down @ 0000 10/15.  EFM was repaired and back in service @ 13:30 10/15.  Will pass info to Frankie (GMS).  Jf - 10/16 Talked with Don and Frankie.  She will edit vols for 14th &amp; 15th.   Jf</t>
  </si>
  <si>
    <r>
      <t xml:space="preserve">From Rick Kile:  </t>
    </r>
    <r>
      <rPr>
        <b/>
        <sz val="16"/>
        <color indexed="18"/>
        <rFont val="Arial"/>
        <family val="2"/>
      </rPr>
      <t xml:space="preserve">The problem that we discovered on Monday was on the Rich Return.  The flow computer was locked in manual, and the Roc calculated with the locked in numbers since we had tested, on Sept. 12.  We had a laptop computer crash while we were in calibration mode.  When we finished the test we verified that we were out of calibration mode (we thought), but the Roc was hung up in the calibration mode.  The analog values on the display were correct, only the flow calculation was locked in manual.  We are developing a check list to be sure this does not happen again.  Ken Cessac and Britt Davis are working on this problem - </t>
    </r>
    <r>
      <rPr>
        <sz val="16"/>
        <rFont val="Arial"/>
        <family val="2"/>
      </rPr>
      <t>mw - 10/01 Vols were adjusted by GMS with Legal and Accounting approval.  jf</t>
    </r>
  </si>
  <si>
    <t>George Marshall paged on 10/12.  Missing EFM vols in PGAS from 10/10 @ 0100.  Jf - 10/15 vols were loaded in PGAS.  Jf</t>
  </si>
  <si>
    <t>Phillip Fullerton</t>
  </si>
  <si>
    <t>Point did not shut-in for Gas Control.</t>
  </si>
  <si>
    <t>Andrews</t>
  </si>
  <si>
    <t>Gas Control tried to shut-in point and continued to flow.  GC contacted Tim and he checked meter.  Point was shut-in around 11:00 by Tim.  Jf</t>
  </si>
  <si>
    <r>
      <t>Mike Barry called and customer is disputing vols for June 29 &amp; 30.  Customer indicates vols should be 5414 for 29th and 0 for 30th.  Will call field tech to verify when TBS was shut in.  Verified with Jim Nelson field tech that TBS was flowing partial day 29th and shut in 24 hrs on the 30th.  Will communicate this to Alma Richter (GMS) 07/31 to make adjustment. Jf -</t>
    </r>
    <r>
      <rPr>
        <sz val="16"/>
        <color indexed="10"/>
        <rFont val="Arial"/>
        <family val="2"/>
      </rPr>
      <t xml:space="preserve"> 07/31 Talked with Alma Richter and she has corrected reading for July and will make</t>
    </r>
    <r>
      <rPr>
        <sz val="16"/>
        <rFont val="Arial"/>
        <family val="2"/>
      </rPr>
      <t xml:space="preserve"> </t>
    </r>
    <r>
      <rPr>
        <sz val="16"/>
        <color indexed="10"/>
        <rFont val="Arial"/>
        <family val="2"/>
      </rPr>
      <t>adjustments for June 29th &amp; 30th</t>
    </r>
    <r>
      <rPr>
        <sz val="16"/>
        <rFont val="Arial"/>
        <family val="2"/>
      </rPr>
      <t>.  Communicated this information to Mike Barry (Marketing).  jf - 09/04 Jim Nelson called and reported that EFM was fixed and communicating since 08/20th.  PPA adjustment will be put thru system for billing cycle for August.  jf</t>
    </r>
  </si>
  <si>
    <t>James said he can get the data off Hottap but it will not be up to date - He can also go through Angela Sayegh to be set up to view Scada - James will let him know his options - mw - 10/15 Checked with James Carr and he indicated that City of Harwarden will use the scheduled quantities report for the information.  jf</t>
  </si>
  <si>
    <t>Disagrees with our flow rates - says we are not meeting our nom today or the past two days</t>
  </si>
  <si>
    <t>Portage #1 B</t>
  </si>
  <si>
    <t>Missing EFM vols from 0000 10/15.</t>
  </si>
  <si>
    <r>
      <t xml:space="preserve">From George Marshall: </t>
    </r>
    <r>
      <rPr>
        <sz val="16"/>
        <rFont val="Arial"/>
        <family val="2"/>
      </rPr>
      <t xml:space="preserve">Station 0731012 Hutchinson, Mn TBS #2 lost communications over the weekend of July 1, 2001.  I notified the field technician, Jim Nelson at Willmar, Mn. on Monday morning 7/2/01.  He informed me that there was no flow at this station and that there were some electrical storms in the area over the weekend.  He would check into this matter at his best efforts.  This is a one run station ans is a Daniels Solarflow Plus. He replaced the modem  and the CPU motherboard, both of which received lightning damage on 07/06/01.  At this time the station was still not flowing gas but communications had been restored.  On 07/09/01 the customer started taking gas at an approximate 2.250 MMCFD rate which was reflected properly along with the accumulations in TCM and in Gas Control's applications.  EFM acquisition reflected no flow and  has remained the same since that time.  Upon detection of this difference I notified Jim Nelson again on 07/12/01. Jim along with Mitch Olson informed me on this date that they would swarm this RTU either today or on Monday 07/16/01.- GM - </t>
    </r>
    <r>
      <rPr>
        <sz val="16"/>
        <color indexed="10"/>
        <rFont val="Arial"/>
        <family val="2"/>
      </rPr>
      <t>WIll follow up on vols on Monday - 09/04 Jim Nelson called to report that EFM has been communicating since 08/20.  jf</t>
    </r>
    <r>
      <rPr>
        <sz val="16"/>
        <rFont val="Arial"/>
        <family val="2"/>
      </rPr>
      <t xml:space="preserve">
</t>
    </r>
  </si>
  <si>
    <t>PGAS missing vols since 0000 on 08/23 to present.</t>
  </si>
  <si>
    <t>Ellis Co. #2 Suction Duke</t>
  </si>
  <si>
    <t>Bill Foresman</t>
  </si>
  <si>
    <t>PGAS missing vols since 0000 on 08/25 to present.</t>
  </si>
  <si>
    <t>Blair/Cargill TBS</t>
  </si>
  <si>
    <t>Duane Debutts</t>
  </si>
  <si>
    <t xml:space="preserve">EFM vols are low for gas days 09/21-09-23. </t>
  </si>
  <si>
    <t>Eric Roenberg</t>
  </si>
  <si>
    <t>South Sioux City</t>
  </si>
  <si>
    <t xml:space="preserve">EFM was struck by lightening.  </t>
  </si>
  <si>
    <t>09/24/014</t>
  </si>
  <si>
    <t>Richland Center Pooling Point</t>
  </si>
  <si>
    <t>Kurt Ritter</t>
  </si>
  <si>
    <t>658668     997102       638058</t>
  </si>
  <si>
    <t>CMS Points</t>
  </si>
  <si>
    <t>Jean Adams</t>
  </si>
  <si>
    <t>Actual vols have not populated in TMS since the 19th.</t>
  </si>
  <si>
    <r>
      <t xml:space="preserve">To Robert Benningfield - Scheduling - </t>
    </r>
    <r>
      <rPr>
        <b/>
        <sz val="16"/>
        <color indexed="56"/>
        <rFont val="Arial"/>
        <family val="2"/>
      </rPr>
      <t xml:space="preserve">On 7/12  I received a call from Jeannette Heatherly with Pioneer Natural Resources that our EFM volumes did not match their flow.   Gary Spraggins had indicated that they were changing their setpoint at the plant but our flow rate in the RTU held a higher flow.      We maintained a steady flow rate of 10 to 12 mmmbtu and Jeanette indicated they were occasionally flowing around 3 to 4 mmmbtu but not getting an immediate change on our RTU.    I worked with the NNG Gas Controllers,  Holcomb Team (Jeff Ridgeway) and the plant operator - John Deshattock.   Jeff went to the station and the plant operator changed the set point so that he would be able to verify the change.   </t>
    </r>
  </si>
  <si>
    <r>
      <t xml:space="preserve">Mesa - Cont'd - </t>
    </r>
    <r>
      <rPr>
        <b/>
        <sz val="16"/>
        <color indexed="18"/>
        <rFont val="Arial"/>
        <family val="2"/>
      </rPr>
      <t>The change was linear but we were still much higher than the plant.   Jeff said the A/C unit was out and he will be replacing,  but he also found water in the differential transducer causing a false DP.  Once this was corrected our flow rates fell in line.  Jeanette will touch bases with you on Monday.Jeff will probably have to work with Angela in GMS and the Santana plant to calculate out the volumetric adjustments,    Jeanette indicated that this problem has been going on for a couple of months.-</t>
    </r>
    <r>
      <rPr>
        <sz val="16"/>
        <rFont val="Arial"/>
        <family val="2"/>
      </rPr>
      <t xml:space="preserve"> mw   07/18 Talked with Jeff Ridgeway he indicated that the problems was on MN 657973-02 &amp; this run has been shut-in from May 21,  01.  The flow on MN 657973-01 should be correct.  Angela Mendez (GMS) has been taking reading out of meter run 02 before the billing cycle and the vols that have been billed each month are correct.  Robert Benningfield will call Poineer (Jannette) to discuss billing of vols.  jf  - 07/31/01 Talked with Robert Benningfield and Poineer has not disputed any vols for current month will continue to monitor after meas. close for month of July 01.  jf </t>
    </r>
  </si>
  <si>
    <t>EFM lost battery voltage on 08/05.  Don Soppe was contacted on 08/06 by George Marshall.  Don has EFM communicating 08/06/01.  Jf - 08/07  Missing EFM data 08/06 10:00 to 08/07 09:00.  jf  - 08/10 Don communicated to Frankie Adams (GMS) on the estimated vols for the 6th.  Frankie will call ANR to verify the vols for the 6th.  jf - 08/16 Franke called ANR and will use their vols off of check measurement for the 5th gas day.  Vols were loaded on the 08/15.  Vol statement was taken to James Carr in scheduling to tie out OBA for Aug.  jf</t>
  </si>
  <si>
    <t>Robert Benningfield called and vols were low on the 11th gas day.  Ruben Rodriquez check flat file and EFM vols were sent to PGAS.  Angela checked PGAS and part of file did not load and she will have PGAS support reload file. Jf - 08/16 Angela loaded vols into PGAS for gas day 08/11.  Info was passed on to Scheduling for monthly vols.  jf</t>
  </si>
  <si>
    <t>Missing EFM vols from 10/01 @ 0000 to 10/03 @ 1400.</t>
  </si>
  <si>
    <t>Missing EFM vols in PGAS.  Called Keith and he reported that Arron Hemmingson is going to check this out today.  Jf - 10/04 Missing vols in PGAS for Sept. 01. EFM vols continue to missing for Oct. 01.  Jf - 10/04 vols have been corrected in PGAS.  Jf</t>
  </si>
  <si>
    <t>George Marshall contacted tech on 08/14.  Jf - 08/16 EFM reading are in PGAS.  jf</t>
  </si>
  <si>
    <t>George Marshall contacted Lenny on 08/09.  Jf - 08/10 Called Lenny about lost reading.  Power was lost on the 5th.  Lenny will check station today and reconfig. Unit. Jf - 08/16 New software on 08/10.  Estimates per field recalculation due to no quality download for 6-14 per Frankie Adams (GMS). jf</t>
  </si>
  <si>
    <t>Winona TBS #1</t>
  </si>
  <si>
    <t>Dave Cammock</t>
  </si>
  <si>
    <t xml:space="preserve">Missing EFM vols from 08/14 @ 0500.  </t>
  </si>
  <si>
    <r>
      <t xml:space="preserve">Tech went to the station and found a power failure - </t>
    </r>
    <r>
      <rPr>
        <sz val="16"/>
        <color indexed="10"/>
        <rFont val="Arial"/>
        <family val="2"/>
      </rPr>
      <t xml:space="preserve">Could be some missing vols - </t>
    </r>
    <r>
      <rPr>
        <b/>
        <sz val="16"/>
        <rFont val="Arial"/>
        <family val="2"/>
      </rPr>
      <t xml:space="preserve">Will follow up on Monday - </t>
    </r>
    <r>
      <rPr>
        <sz val="16"/>
        <rFont val="Arial"/>
        <family val="2"/>
      </rPr>
      <t>mw  All vols are in thru the 15th gas day and missing vols are in PGAS for day in question.  Jf</t>
    </r>
  </si>
  <si>
    <r>
      <t>Robert called about missing vols for 997041 for July 13th, 14th &amp; 15th.  Called GMS (Carol) to check.  EFM vols are in SCADA.  Jf  Verlene (GMS) had George Marshall check and problem appears to be in the telephone line.  Someone in field to check.  No data should be lost.  jf  - 07/19 missing vols have been loaded into PGAS.  Will have check TMS on 07/20 to verify that vols have loaded.  jf - 07/20 Vols loaded into TMS.</t>
    </r>
    <r>
      <rPr>
        <sz val="16"/>
        <rFont val="Arial"/>
        <family val="2"/>
      </rPr>
      <t xml:space="preserve"> jf</t>
    </r>
  </si>
  <si>
    <t xml:space="preserve">No EFM vols in PGAS since 09/11 @ 0000.  Paged Larry on 09/13.  Big Lake team member to check out on 09/14. Jf - Larry Stroud called and he will check EFM unit.  He indicated that construction in and around the plant may be causing some of the communication interference.  Larry will continue to monitor and will recheck vols at end of month with customer check meter.  PGAS has updated vols for month.    jf - 09/28 Larry Stroud called and indicated that he checked EFM on 09/17 and all vols are in and he will continue to monitor.  jf </t>
  </si>
  <si>
    <r>
      <t xml:space="preserve">Robert says that if they are a TBS as currently defined they are hit with daily delivery variance charges.  This will not occur if they are a Farm Tap. - Requested feedback from Dale Ratliff - I am not sure who could answer this question - </t>
    </r>
    <r>
      <rPr>
        <b/>
        <sz val="16"/>
        <rFont val="Arial"/>
        <family val="2"/>
      </rPr>
      <t xml:space="preserve">7/25 - talked with Dennis Lee w/contracts and he confirmed that it is a city gate - </t>
    </r>
    <r>
      <rPr>
        <sz val="16"/>
        <rFont val="Arial"/>
        <family val="2"/>
      </rPr>
      <t>mw</t>
    </r>
  </si>
  <si>
    <r>
      <t xml:space="preserve">Volumes from PGAS loaded in GVA do not match PGAS Meter Vols Statement - Requested Jeff May to check the June file to confirm the total volume sent to GVA.   If there is a difference in what PGAS shows then we will troubleshoot - </t>
    </r>
    <r>
      <rPr>
        <b/>
        <sz val="16"/>
        <color indexed="12"/>
        <rFont val="Arial"/>
        <family val="2"/>
      </rPr>
      <t>7/25</t>
    </r>
    <r>
      <rPr>
        <b/>
        <sz val="16"/>
        <color indexed="49"/>
        <rFont val="Arial"/>
        <family val="2"/>
      </rPr>
      <t xml:space="preserve"> - </t>
    </r>
    <r>
      <rPr>
        <b/>
        <sz val="16"/>
        <color indexed="12"/>
        <rFont val="Arial"/>
        <family val="2"/>
      </rPr>
      <t xml:space="preserve">Jeff May confirmed that the volume sent to GVA was 13815.59 rounded up but not 13809 - </t>
    </r>
    <r>
      <rPr>
        <b/>
        <sz val="16"/>
        <rFont val="Arial"/>
        <family val="2"/>
      </rPr>
      <t xml:space="preserve">Looks like a problem with GVA - Left a message with Chris - </t>
    </r>
    <r>
      <rPr>
        <sz val="16"/>
        <rFont val="Arial"/>
        <family val="2"/>
      </rPr>
      <t>mw</t>
    </r>
  </si>
  <si>
    <r>
      <t xml:space="preserve">Volumes for June show 0's for the 4th through the 17th - All vols after and before are edited - The customer believes that many of the days are over inflated - </t>
    </r>
    <r>
      <rPr>
        <b/>
        <sz val="16"/>
        <color indexed="56"/>
        <rFont val="Arial"/>
        <family val="2"/>
      </rPr>
      <t xml:space="preserve">7/25 - I talked with GMS - Alma Riehter - this station was edited - revised - volumes were on run #2 on the days of the 0's - passed info to the customer and faxed him daily volume statements for both runs - </t>
    </r>
    <r>
      <rPr>
        <sz val="16"/>
        <rFont val="Arial"/>
        <family val="2"/>
      </rPr>
      <t>mw</t>
    </r>
  </si>
  <si>
    <r>
      <t xml:space="preserve">RTU not responding to EFM polls - quality is 3% - Sent email to tech - </t>
    </r>
    <r>
      <rPr>
        <b/>
        <sz val="16"/>
        <color indexed="61"/>
        <rFont val="Arial"/>
        <family val="2"/>
      </rPr>
      <t xml:space="preserve">7/27 - quality improved to 87% - SCADA and EFM data look good - </t>
    </r>
    <r>
      <rPr>
        <b/>
        <sz val="16"/>
        <color indexed="12"/>
        <rFont val="Arial"/>
        <family val="2"/>
      </rPr>
      <t xml:space="preserve">No missing volumes - </t>
    </r>
    <r>
      <rPr>
        <sz val="16"/>
        <color indexed="8"/>
        <rFont val="Arial"/>
        <family val="2"/>
      </rPr>
      <t>mw</t>
    </r>
  </si>
  <si>
    <t>No EFM reading in PGAS from 08/21 @ 1300 to present.</t>
  </si>
  <si>
    <t>Hillsboro TBS #1</t>
  </si>
  <si>
    <t>No EFM reading in PGAS from 08/22 @ 1200 to present.</t>
  </si>
  <si>
    <t>Elk River TBS #1</t>
  </si>
  <si>
    <t xml:space="preserve">EFM reading in PGAS are showing (-) negative values for the 16th. </t>
  </si>
  <si>
    <r>
      <t xml:space="preserve">Looks like the RTU lost measurement around 1400 on the 20th - Tech was notified by George Marshall - Tech determined that lightning damaged the RTU - </t>
    </r>
    <r>
      <rPr>
        <b/>
        <sz val="16"/>
        <color indexed="10"/>
        <rFont val="Arial"/>
        <family val="2"/>
      </rPr>
      <t xml:space="preserve">Will have to adjust vols from the 20th through the 25th - </t>
    </r>
    <r>
      <rPr>
        <sz val="16"/>
        <rFont val="Arial"/>
        <family val="2"/>
      </rPr>
      <t>mw</t>
    </r>
  </si>
  <si>
    <r>
      <t xml:space="preserve">Gary checked the Operational Availability on the Web and found it under ANR to be a capacity of 80,000 mcf - passed to Stephanie - </t>
    </r>
    <r>
      <rPr>
        <sz val="16"/>
        <rFont val="Arial"/>
        <family val="2"/>
      </rPr>
      <t>mw</t>
    </r>
  </si>
  <si>
    <t>GCCO - AMAREDA Hess - Gaines Co.</t>
  </si>
  <si>
    <t>HESS</t>
  </si>
  <si>
    <t>Only showing 15 hours of flow on 3rd</t>
  </si>
  <si>
    <t>Brownfield</t>
  </si>
  <si>
    <t>John Paganis - HESS - 713-609-4919</t>
  </si>
  <si>
    <t>Tim Yarbrough</t>
  </si>
  <si>
    <t>FULL - GPM Fullerton Plant</t>
  </si>
  <si>
    <t xml:space="preserve">SF+ lost config </t>
  </si>
  <si>
    <t>DP over ranged</t>
  </si>
  <si>
    <r>
      <t xml:space="preserve">Will have volumes to correct - passed to Carol in Gms - </t>
    </r>
    <r>
      <rPr>
        <sz val="16"/>
        <rFont val="Arial"/>
        <family val="2"/>
      </rPr>
      <t>mw</t>
    </r>
  </si>
  <si>
    <t xml:space="preserve">SEAG - Weststar Seagraves </t>
  </si>
  <si>
    <r>
      <t xml:space="preserve">1700 Mitch call from the station - modem locked up - reset and data looks good - tried a couple of times to make sure that it would not hang up again and no indications of a repeating problem - </t>
    </r>
    <r>
      <rPr>
        <b/>
        <sz val="16"/>
        <color indexed="12"/>
        <rFont val="Arial"/>
        <family val="2"/>
      </rPr>
      <t xml:space="preserve">RTU clock was also an hour slow - Mitch corrected - </t>
    </r>
    <r>
      <rPr>
        <b/>
        <sz val="16"/>
        <rFont val="Arial"/>
        <family val="2"/>
      </rPr>
      <t xml:space="preserve">will recheck in the morning - </t>
    </r>
    <r>
      <rPr>
        <b/>
        <sz val="16"/>
        <color indexed="61"/>
        <rFont val="Arial"/>
        <family val="2"/>
      </rPr>
      <t xml:space="preserve">7/27 - all data looks good - EFM scans are working well - </t>
    </r>
    <r>
      <rPr>
        <b/>
        <sz val="16"/>
        <color indexed="12"/>
        <rFont val="Arial"/>
        <family val="2"/>
      </rPr>
      <t xml:space="preserve">Comm stats are 100% - </t>
    </r>
    <r>
      <rPr>
        <b/>
        <sz val="16"/>
        <color indexed="10"/>
        <rFont val="Arial"/>
        <family val="2"/>
      </rPr>
      <t xml:space="preserve">Showing no volumes - paged Mitch to verify flow for this TBS - </t>
    </r>
    <r>
      <rPr>
        <b/>
        <sz val="16"/>
        <color indexed="18"/>
        <rFont val="Arial"/>
        <family val="2"/>
      </rPr>
      <t xml:space="preserve">Mitch said there is no flow at this station - The farm taps are being back billed - </t>
    </r>
    <r>
      <rPr>
        <sz val="16"/>
        <rFont val="Arial"/>
        <family val="2"/>
      </rPr>
      <t>mw</t>
    </r>
  </si>
  <si>
    <t>TMS has higher estimated vols than actual.</t>
  </si>
  <si>
    <t>J. Floyd</t>
  </si>
  <si>
    <t>Jerry Knight called about vols in TMS.  Estimates were higher that acutal vols.  Tech upgraded the ROC on Aug. 17th and RTU has standard BTU factor and SCADA is calculating flow with incorrect BTU factor.  PGAS is calculating correct BTU factor.  Contacted Jerry Knight and explained situation and instructed that he should use acutal flow for OBA information.  SCADA BTU factor will be corrected when next sample is received.  jf</t>
  </si>
  <si>
    <t>George Marshall paged on 08/27/01.  Jf -  08/29 Angela (GMS) has talked with tech and EFM has been repaired.  EFM is communicating and vols have been corrected in PGAS.  jf</t>
  </si>
  <si>
    <r>
      <t xml:space="preserve">Janette Heatherly called about actual vols for gas day 07/29/01.  PGAS did not load all vols for gas day 07/29/01.  Will check 08/01/01 for new vols to ensure that PGAS loaded vols. Jf - </t>
    </r>
    <r>
      <rPr>
        <sz val="16"/>
        <color indexed="8"/>
        <rFont val="Arial"/>
        <family val="2"/>
      </rPr>
      <t>08/01 PGAS loaded data for gas day 07/30.  PGAS did not load full data for gas day 07/29 per Jeff May.  jf - Checked vols for gas day 29th and vols were loaded into PGAS.  Vols reflect flow that customer had indicated.  jf</t>
    </r>
  </si>
  <si>
    <t xml:space="preserve">Ticket # Scroll down </t>
  </si>
  <si>
    <t>Date</t>
  </si>
  <si>
    <t>Station Name</t>
  </si>
  <si>
    <t xml:space="preserve">Customer </t>
  </si>
  <si>
    <t>Contact and Phone #</t>
  </si>
  <si>
    <t>Problem</t>
  </si>
  <si>
    <t>Assigned To</t>
  </si>
  <si>
    <t>Region</t>
  </si>
  <si>
    <t>Team</t>
  </si>
  <si>
    <t>Date Received</t>
  </si>
  <si>
    <t>Date Assigned</t>
  </si>
  <si>
    <t>Resolution Lapse time</t>
  </si>
  <si>
    <t>Final Date Closed</t>
  </si>
  <si>
    <t>AGRA - EXOL (AGRI) TBS #1</t>
  </si>
  <si>
    <t>Lost signal from pulsar</t>
  </si>
  <si>
    <t>Jim Westbrook</t>
  </si>
  <si>
    <t>Bill Anderson US Energy 952-745-4301</t>
  </si>
  <si>
    <t>Nancy Callans - NNG Marketing   3-1960</t>
  </si>
  <si>
    <t>Great Lake Carlton Interconnect</t>
  </si>
  <si>
    <t>Great Lakes</t>
  </si>
  <si>
    <t>Roger Salmi</t>
  </si>
  <si>
    <r>
      <t>1030</t>
    </r>
    <r>
      <rPr>
        <b/>
        <sz val="16"/>
        <rFont val="Arial"/>
        <family val="2"/>
      </rPr>
      <t xml:space="preserve"> - Great Lakes says that we are not meeing our non today or the past few days - NNG Gas Control shows we are but I talked with Vern Dittberner and he says I need to get in touch with Roger Salmi or Mike Denzel to see if our Seimans control panel is calibrated with the Great lake computer.   If not, this could be the reason we are not in sync on the flow rates - paged Roger -</t>
    </r>
    <r>
      <rPr>
        <sz val="16"/>
        <rFont val="Arial"/>
        <family val="2"/>
      </rPr>
      <t xml:space="preserve"> mw</t>
    </r>
  </si>
  <si>
    <t>136 cont'd</t>
  </si>
  <si>
    <r>
      <t xml:space="preserve">Pulling in 0's - looks like the pulsar module is out - </t>
    </r>
    <r>
      <rPr>
        <b/>
        <sz val="16"/>
        <color indexed="61"/>
        <rFont val="Arial"/>
        <family val="2"/>
      </rPr>
      <t xml:space="preserve">Passed to Tech - will follow up - </t>
    </r>
    <r>
      <rPr>
        <b/>
        <sz val="16"/>
        <rFont val="Arial"/>
        <family val="2"/>
      </rPr>
      <t xml:space="preserve">Need to get vols to GMS for Sep Close - Lost the signal on the 25th - </t>
    </r>
    <r>
      <rPr>
        <b/>
        <sz val="16"/>
        <color indexed="60"/>
        <rFont val="Arial"/>
        <family val="2"/>
      </rPr>
      <t xml:space="preserve">Sent email to GMS - </t>
    </r>
    <r>
      <rPr>
        <b/>
        <sz val="16"/>
        <color indexed="56"/>
        <rFont val="Arial"/>
        <family val="2"/>
      </rPr>
      <t xml:space="preserve">1000 - Jim called back and said he verified with Exol - Tony Simpson that the pland was downd for expansion and the 0's are good - </t>
    </r>
    <r>
      <rPr>
        <b/>
        <sz val="16"/>
        <color indexed="61"/>
        <rFont val="Arial"/>
        <family val="2"/>
      </rPr>
      <t xml:space="preserve">Back on gas yesterday - </t>
    </r>
    <r>
      <rPr>
        <sz val="16"/>
        <rFont val="Arial"/>
        <family val="2"/>
      </rPr>
      <t>mw</t>
    </r>
  </si>
  <si>
    <r>
      <t xml:space="preserve">1200 - Roger Salmi checked the Siemens control panel and confirmed that we are out of cal with Great Lakes - </t>
    </r>
    <r>
      <rPr>
        <b/>
        <sz val="16"/>
        <rFont val="Arial"/>
        <family val="2"/>
      </rPr>
      <t xml:space="preserve">He will perform the calibration and call back - Should be corrected this afternoon - I talked with Rory on NNG Gas Control and he will work on the imbalance once the calibration is corrected - Passed this to Nancy - </t>
    </r>
    <r>
      <rPr>
        <b/>
        <sz val="16"/>
        <color indexed="12"/>
        <rFont val="Arial"/>
        <family val="2"/>
      </rPr>
      <t xml:space="preserve">1430 - Roger called and the calibration is completed - Rory on Gas Control is working through the issues to correct the imbalance - </t>
    </r>
    <r>
      <rPr>
        <sz val="16"/>
        <rFont val="Arial"/>
        <family val="2"/>
      </rPr>
      <t>mw</t>
    </r>
  </si>
  <si>
    <t>Notified Customer by E-Mail or Telephone</t>
  </si>
  <si>
    <t>Closed By</t>
  </si>
  <si>
    <t>Resolution (Remarks)</t>
  </si>
  <si>
    <t>POI</t>
  </si>
  <si>
    <t>Station Meter #</t>
  </si>
  <si>
    <t>Koch Refinery</t>
  </si>
  <si>
    <t>Jodie Floyd</t>
  </si>
  <si>
    <t xml:space="preserve"> Koch</t>
  </si>
  <si>
    <t>Houston</t>
  </si>
  <si>
    <t>GMS</t>
  </si>
  <si>
    <t>Zilda Wilkes</t>
  </si>
  <si>
    <t>Bushton PVR</t>
  </si>
  <si>
    <t>Duke</t>
  </si>
  <si>
    <t>Rosemount TBS #1</t>
  </si>
  <si>
    <t>Bob Tornio</t>
  </si>
  <si>
    <t>PGAS missing EFM reading from 08/28 @ 0100.</t>
  </si>
  <si>
    <t>George Marshall pagesd on 08/27/01.  Jf - 08/28 Called Bill and he has contacted Verlene (GMS) on the missing vols.  He will go by station and alibi missing vols.  Jf - 08/31 Vols have been edited in PGAS.  Vols are current for Aug.  01. Jf</t>
  </si>
  <si>
    <t>GPM</t>
  </si>
  <si>
    <t>Northrup Gathering</t>
  </si>
  <si>
    <t>SCADA vols have been the same since 09/28.</t>
  </si>
  <si>
    <t>Steve Rima</t>
  </si>
  <si>
    <t>Perryton</t>
  </si>
  <si>
    <t>Rich Bushton Plant Outlet CTP</t>
  </si>
  <si>
    <t>Vols dropped around 20 mmmbtu a day starting on the 11th gas day</t>
  </si>
  <si>
    <t>Rick Kile</t>
  </si>
  <si>
    <r>
      <t xml:space="preserve">Rick says that they calibrated the meter on the 12th - had to lock down the parameters to calibrate - </t>
    </r>
    <r>
      <rPr>
        <sz val="16"/>
        <color indexed="10"/>
        <rFont val="Arial"/>
        <family val="2"/>
      </rPr>
      <t xml:space="preserve">Problem is that it remained fixed until today - this caused a constant value that will have to be corrected </t>
    </r>
    <r>
      <rPr>
        <sz val="16"/>
        <rFont val="Arial"/>
        <family val="2"/>
      </rPr>
      <t>- Rick is working with Brett Davis to determine a calculation and response - mw</t>
    </r>
  </si>
  <si>
    <t>MOR1 - Morton County #1</t>
  </si>
  <si>
    <t>SCADA and EFM do not match</t>
  </si>
  <si>
    <t>Joy Lewis</t>
  </si>
  <si>
    <t xml:space="preserve">Great Bend </t>
  </si>
  <si>
    <r>
      <t xml:space="preserve">Meters: </t>
    </r>
    <r>
      <rPr>
        <b/>
        <sz val="16"/>
        <rFont val="Arial"/>
        <family val="2"/>
      </rPr>
      <t xml:space="preserve"> 822002 822004 822005 822006 822007 822008 822009</t>
    </r>
  </si>
  <si>
    <t>Stevens System</t>
  </si>
  <si>
    <t>Jerry Knight - ONEOK 918-732-1346</t>
  </si>
  <si>
    <t>Requesting copies of Meter Volume Statements from March through August</t>
  </si>
  <si>
    <t>Paged Chris on 09/21/01.  Chris will check out today.  Jf - 09/25 checked PGAS and vols have updated to present.  Jf</t>
  </si>
  <si>
    <r>
      <t xml:space="preserve">SCADA and EFM do not match - flowrate lower since the 1st - need to investigate and see if we actually have a measurement problem?? - Gave the Tech a "heads up" and Joy is going to check the station on 9/18 - </t>
    </r>
    <r>
      <rPr>
        <b/>
        <sz val="16"/>
        <rFont val="Arial"/>
        <family val="2"/>
      </rPr>
      <t xml:space="preserve">9/18 - 1100 - I checked the gas day of the 17th and PGAS shows a 14304 DTHS and SCADA shows a 14459 DTHS </t>
    </r>
    <r>
      <rPr>
        <b/>
        <sz val="16"/>
        <color indexed="10"/>
        <rFont val="Arial"/>
        <family val="2"/>
      </rPr>
      <t xml:space="preserve">a difference of 155 DTHS - </t>
    </r>
    <r>
      <rPr>
        <b/>
        <sz val="16"/>
        <color indexed="18"/>
        <rFont val="Arial"/>
        <family val="2"/>
      </rPr>
      <t xml:space="preserve">Possibly GMS is doing a partial recalc?? - Need to verify with GMS - </t>
    </r>
    <r>
      <rPr>
        <sz val="16"/>
        <rFont val="Arial"/>
        <family val="2"/>
      </rPr>
      <t>mw - 09/25 Called to verify that Oneok was OK with vols in TMS.  Jerry indicated that the vols were updated and looked good to Oneok.  jf</t>
    </r>
  </si>
  <si>
    <t>Beresford TBS #1</t>
  </si>
  <si>
    <t>Midamerican</t>
  </si>
  <si>
    <t>St. Paul TBS 1P</t>
  </si>
  <si>
    <t xml:space="preserve">NSP </t>
  </si>
  <si>
    <t>Missing EFM vols in PGAS from 09/22 @ 1200.</t>
  </si>
  <si>
    <t>Missing EFM vols in PGAS from 09/21 @ 0000.</t>
  </si>
  <si>
    <t>Missing EFM vols in PGAS from 0000 on 09/21 to present.  Missing data was scanned in this morning. Jf</t>
  </si>
  <si>
    <t>Provided the customer with his request - mw</t>
  </si>
  <si>
    <t>All Reliant Minnegasco</t>
  </si>
  <si>
    <t>Need to be able to see the same data on-line as the paper copies they have been receiving</t>
  </si>
  <si>
    <t>Steve Schwaninger - Reliant Minnegasco 612-321-5384</t>
  </si>
  <si>
    <t>Called Greg to inform him of the vols and psia are coming in as negative numbers.  Jf - 09/13 checked PGAS and PSIA has been corrected.  jf</t>
  </si>
  <si>
    <t>Western Gas Benedum</t>
  </si>
  <si>
    <t>Western Gas</t>
  </si>
  <si>
    <t>EFM has not communicated since 09/11 to present.</t>
  </si>
  <si>
    <t>Larry Stroud</t>
  </si>
  <si>
    <t>Big Lake</t>
  </si>
  <si>
    <t>Pierz</t>
  </si>
  <si>
    <t>Viking</t>
  </si>
  <si>
    <t xml:space="preserve">Viking end of month vols are higher than NNG.  </t>
  </si>
  <si>
    <t>Kathy Washington (MSR) received call from Koch scheduler and they are disputing actual vols for Aug. 1-4.  PGAS is reflecting correct vols.  Jf -  08/31 Checked with Market Services and they report that Koch has not disputed any other vols for month of Aug.  01..  jf</t>
  </si>
  <si>
    <r>
      <t xml:space="preserve">HUC2 - Cont'd - </t>
    </r>
    <r>
      <rPr>
        <b/>
        <sz val="16"/>
        <color indexed="61"/>
        <rFont val="Arial"/>
        <family val="2"/>
      </rPr>
      <t xml:space="preserve">7/15 - </t>
    </r>
    <r>
      <rPr>
        <b/>
        <sz val="16"/>
        <color indexed="10"/>
        <rFont val="Arial"/>
        <family val="2"/>
      </rPr>
      <t>Missing data in PGAS for the 1st through the 3rd and all 0 for the rest of the month - will pass to tech</t>
    </r>
    <r>
      <rPr>
        <b/>
        <sz val="16"/>
        <color indexed="61"/>
        <rFont val="Arial"/>
        <family val="2"/>
      </rPr>
      <t xml:space="preserve"> - </t>
    </r>
    <r>
      <rPr>
        <sz val="16"/>
        <rFont val="Arial"/>
        <family val="2"/>
      </rPr>
      <t>mw   07/30 jf visited with George Marshshall and tech continues to have problems with EFM.  Jf  08/07 vols were alibied by Alma (GMS) per tech vols for July 1-31.  jf. - 08/15 EFM is back up and commuicating.  Will continue to monitor for a couple of day to ensure that information is loaded into PGAS. jf</t>
    </r>
  </si>
  <si>
    <t>Robert Benningfield</t>
  </si>
  <si>
    <t>Scribner TBS #1</t>
  </si>
  <si>
    <t>Clayton Energy</t>
  </si>
  <si>
    <t>Wanted to know BTU for month of June '01.</t>
  </si>
  <si>
    <t>Meas. Desk</t>
  </si>
  <si>
    <t>Bill Lindley</t>
  </si>
  <si>
    <t>j.  Floyd</t>
  </si>
  <si>
    <t>Actual vols are doubled in TMS.  PGAS vols are correct.   Contacted TMS On-call &amp; PGAS help desk to research problems.</t>
  </si>
  <si>
    <t>Unable to scan EFM data.</t>
  </si>
  <si>
    <t>Reliant Energy (Minnegasco)</t>
  </si>
  <si>
    <t>Chevron/NNG - Hemphill</t>
  </si>
  <si>
    <t>Verifing if meter station is active/inactive or exists.</t>
  </si>
  <si>
    <t>Missing vols in PGAS. -  Dan Boswell to check and reload vols in PGAS.-MIPS  is showing vols for 07/02.</t>
  </si>
  <si>
    <t>Marketing</t>
  </si>
  <si>
    <t>Mesa I/C</t>
  </si>
  <si>
    <t>Pioneer Natural Gas</t>
  </si>
  <si>
    <t>Janette Heatherly 972.969.3860</t>
  </si>
  <si>
    <t>Pioneer is disputing actual vols for July 1 - 5.</t>
  </si>
  <si>
    <t>Jo Williams</t>
  </si>
  <si>
    <t>Amarillo</t>
  </si>
  <si>
    <t>Canadian</t>
  </si>
  <si>
    <t>Darrell Billings 806.898.6642</t>
  </si>
  <si>
    <t>Ventura I/C Chromatograph #3379</t>
  </si>
  <si>
    <t>NBPL</t>
  </si>
  <si>
    <t>Chris</t>
  </si>
  <si>
    <t xml:space="preserve">Chris reported that Chromatgraph had same reading from 6.26.01.  </t>
  </si>
  <si>
    <t>Dave Whitecotton</t>
  </si>
  <si>
    <t>Ventura</t>
  </si>
  <si>
    <t>Chris 402.398.7993</t>
  </si>
  <si>
    <t>CLAR - Clarion Iowa TBS #1</t>
  </si>
  <si>
    <t>MidAm</t>
  </si>
  <si>
    <t>Mike W.</t>
  </si>
  <si>
    <t>RTU not responding to EFM polls - quality showing 72%</t>
  </si>
  <si>
    <t>Dan Boswell</t>
  </si>
  <si>
    <t>TMS</t>
  </si>
  <si>
    <t>Ron Burkholder</t>
  </si>
  <si>
    <t>Minn.</t>
  </si>
  <si>
    <t>Cedar Falls Utilities</t>
  </si>
  <si>
    <t>Customer disagrees with our measurement for the past two months</t>
  </si>
  <si>
    <t>Laura Lantefield Marketing Omaha (402)398-7080</t>
  </si>
  <si>
    <t xml:space="preserve">Bushton PVR* </t>
  </si>
  <si>
    <t>NNG</t>
  </si>
  <si>
    <t>Questioning vols for July</t>
  </si>
  <si>
    <t>Robert Benningfield - NNG Scheduling 3-6816</t>
  </si>
  <si>
    <t xml:space="preserve">Stream 3379    </t>
  </si>
  <si>
    <t>SUBS - Sublette S. CTP</t>
  </si>
  <si>
    <t>Oneok Field Services</t>
  </si>
  <si>
    <t>Questioning volumetric differenceaveraging about 3 mmmbtu a day between PGAS and SCADA</t>
  </si>
  <si>
    <t>KN-NNG STA. "A" Milligan interconnect</t>
  </si>
  <si>
    <t>KN Interstate Gas Trans.</t>
  </si>
  <si>
    <t xml:space="preserve">Ind. Del. Pt.#2-Central Area Tilden </t>
  </si>
  <si>
    <t>EFM has a bad temp. transducer and temp is locked in until tranmitter is repaired.</t>
  </si>
  <si>
    <t>Incorrect vols and delivery vols should be showing a negative number</t>
  </si>
  <si>
    <t>Gary Spraggins - NNG - 3-5661</t>
  </si>
  <si>
    <t>738015  757980 778091</t>
  </si>
  <si>
    <t>U.S. Energy</t>
  </si>
  <si>
    <t>ALCN - Alcorn Clean Fuels-  AGRA - TBS Albert Lea, MN-  SAC City TBS #1-</t>
  </si>
  <si>
    <t>Bill Anderson - U.S. Energy - 952.745.4312</t>
  </si>
  <si>
    <t>KOCR - Koch Refinery</t>
  </si>
  <si>
    <t>KOCH</t>
  </si>
  <si>
    <t>Cathy Washington NNG - Scheduling</t>
  </si>
  <si>
    <t>EMVP - Mineral Point #1 WI</t>
  </si>
  <si>
    <t>Wisconsin Power &amp; Light</t>
  </si>
  <si>
    <t>Questioning low vols for the gas day of the 7th</t>
  </si>
  <si>
    <t>SCADA volumes do not match PGAS</t>
  </si>
  <si>
    <t>George Marshall</t>
  </si>
  <si>
    <t xml:space="preserve">IT - Gas Control </t>
  </si>
  <si>
    <t>HUC2 - Hutchinson TBS #2</t>
  </si>
  <si>
    <t>Hutchinson Utility Commission</t>
  </si>
  <si>
    <t>Showing SCADA vols but nothing in PGAS</t>
  </si>
  <si>
    <t>Very large vols in PGAS and does not match the SCADA vols</t>
  </si>
  <si>
    <t>Northwestern Public Service Company</t>
  </si>
  <si>
    <t>CCI1 - CCI Empire</t>
  </si>
  <si>
    <t>Cleveland Ciff Iron</t>
  </si>
  <si>
    <t>SCADA and PGAS match but the NNG Measurement Report does not show a match between the two</t>
  </si>
  <si>
    <t>Steve Little</t>
  </si>
  <si>
    <t>Customer requested a copy of the June meter statement</t>
  </si>
  <si>
    <t>Reviewed the statement and it looked OK - sent a copy to the customer - mw</t>
  </si>
  <si>
    <t>Robert Benningfield called about Haskell Co. #1 vols being low for gas days 8-10 &amp; 13.  Checked PGAS and temp was too high.  Angela will call field tech Ray Gokey and get correct temp reading and alibi in PGAS.  Jf - 08/15 Angela has alibied temp reading to reflect temp reading from the 997032-01 meter.  jf</t>
  </si>
  <si>
    <t>Goerge Marshall contacted tech on 08/14.  Jf - 08/15 checked PGAS and missing vols have been loaded thru the 14th.  Jf</t>
  </si>
  <si>
    <t>EFM unit was hit by lightening during night of 08/12.  Greg has EFM back in service and sent missing vols report to Angie (GMS). 08/15 missing vols have been loaded into PGAS by Angie. EFM is communicating. Jf</t>
  </si>
  <si>
    <t>0815/01</t>
  </si>
  <si>
    <t>Welcome Pooling Point North</t>
  </si>
  <si>
    <t>Lois Nelson</t>
  </si>
  <si>
    <t>No EFM vols in PGAS from 08/12 @ 018:00.</t>
  </si>
  <si>
    <t>Welcome</t>
  </si>
  <si>
    <t>PGAS has no EFM vols from 08/11 @ 1200 hrs.  George Marshall paged on 08/13/01.  Jf - 08/15 vols are in PGAS as of 08/15.  jf</t>
  </si>
  <si>
    <t>Interstate Power Co.</t>
  </si>
  <si>
    <t>RTU not responding since 0130 this morning</t>
  </si>
  <si>
    <t>NNG's flow does not match the flow at the Mesa Santana Gas Plant</t>
  </si>
  <si>
    <t>16 cont'd</t>
  </si>
  <si>
    <t>Owatonna</t>
  </si>
  <si>
    <t>19 cont'd</t>
  </si>
  <si>
    <t xml:space="preserve">This is a known problem that Jeff May - GMS IT is working on - having to reload the data - The reason for the problem is that when the volumes for the gas day of the 7th were originally loaded they were missing about 9 days of volumes - mw  All vols are in PGAS and vols were reloaded for gas day 07-07 &amp; TMS has actuals for all current gas days. jf </t>
  </si>
  <si>
    <t>Quad City TBS #1</t>
  </si>
  <si>
    <t xml:space="preserve">Missing vols in PGAS. </t>
  </si>
  <si>
    <t>Meas.</t>
  </si>
  <si>
    <t>Cedar Rapids</t>
  </si>
  <si>
    <t>Dave Whitecotton indicated that Chrom #3379 is NBPL's chrom.  Dave was aware of the reading and suggested that we contact NBPL to check problem.  Called Chris (NBPL) and he will contact NBPL field to check Chrom #3379.   Reading are updated on the WEB site.  jf</t>
  </si>
  <si>
    <t>Call GMS (Donna) she updated the vols for the 7th to reflect EFM vols. Jf</t>
  </si>
  <si>
    <t>Missing vols in PGAS for gas day 07/07/01</t>
  </si>
  <si>
    <t>Rahr Malting Co.</t>
  </si>
  <si>
    <t>USES</t>
  </si>
  <si>
    <t>Steve Weller (marketing) wanted to check to verify that meters were corrected for July 9,10&amp;11.  Steve was aware of a measurement problem during the month.</t>
  </si>
  <si>
    <t>Keith Zobel</t>
  </si>
  <si>
    <t>Questions about the TBS and Power Plant setup.</t>
  </si>
  <si>
    <t>Harrisburg</t>
  </si>
  <si>
    <t>Called Keith and he explained that the 3 Huron TBS's are independent of each other.  The Huron #2 Power Plant is a turbine meter with 16 day charts (NO EFM).  This will come on and affect the pressure on the mainline.  This Huron will run only a limited number of hours in a day usually only in June, July and August.  jf</t>
  </si>
  <si>
    <t>Sandy Haydock</t>
  </si>
  <si>
    <t>Mike Barry called  in regards to questions from John Webster (Hutchinson Utilities) is disputing he DDVC charges for July 01.  John is disputing vols that were alibied by Jim Nelson and GMS.  Conference call with Mike Barry, Sherry Forbish, John Webster (Hutchinson) discovered that vols were input on incorrect days.  Vols should have started on the 8th gas day instead of the 9th gas day.  Sherry &amp; Jodie will get with Alma Richter on Monday and have change vols to show on correct day and Sherry will reallocate and generate PPA for July &amp; Aug. 01.  jf - 10/10 PPA were billed and adjustments in PGAS were made.  jf</t>
  </si>
  <si>
    <t>George Marshall (Hotseat) contacted Sany about communication errors 08/09/01.  Checked PGAS and missing data was loaded into PGAS for the 7th. Jf.</t>
  </si>
  <si>
    <t>Huron Power Plant TBS #2</t>
  </si>
  <si>
    <r>
      <t xml:space="preserve">Scada vols do not match PGAS EFM vols - </t>
    </r>
    <r>
      <rPr>
        <b/>
        <sz val="16"/>
        <color indexed="18"/>
        <rFont val="Arial"/>
        <family val="2"/>
      </rPr>
      <t xml:space="preserve">George Marshall believes the problem is with the registers - He will be working with the Tech - Don Soppe today - </t>
    </r>
    <r>
      <rPr>
        <sz val="16"/>
        <rFont val="Arial"/>
        <family val="2"/>
      </rPr>
      <t>mw - 08/08 SCADA and EFM vols are matching in PGAS and SCADA.jf</t>
    </r>
  </si>
  <si>
    <t>Emmetsburg #2</t>
  </si>
  <si>
    <t>AGP</t>
  </si>
  <si>
    <t>Sue Kline</t>
  </si>
  <si>
    <t>Disputing Sept. 01 vols for station.</t>
  </si>
  <si>
    <t>Meas</t>
  </si>
  <si>
    <t>Sue is questioning vols for Sept. 01.  Vols are higher than expected.  Angie (GMS) checked and vols should have been 6 mmbtu for the month.  She will have Alma correct on Monday.  This will generate a PPA on this station for Sept. 01..  Sherry Forbish is aware that a PPA will be generated.  Jf</t>
  </si>
  <si>
    <t xml:space="preserve">Robert Benningfield-Customer (Amarillo Nat. Gas) is disputing vols for June 01 due to penalties for being billed for scheduled vols vs actual vols.  Anglea Mendez (GMS) had tech John Hannigan provide estimated vols for June 20 - July 10 due to pulse module not working on meter.  Vols were estimated and input into PGAS. jf  </t>
  </si>
  <si>
    <t>Vols for June 01 did not roll down to GVA.  PPA will show up in July 01.</t>
  </si>
  <si>
    <t>ANR Greensberg</t>
  </si>
  <si>
    <t xml:space="preserve">ANR </t>
  </si>
  <si>
    <t>Vols in TMS do not reflect direction of flow.</t>
  </si>
  <si>
    <t>PEPL Mullinville</t>
  </si>
  <si>
    <t>PEPL</t>
  </si>
  <si>
    <t xml:space="preserve">Vols in TMS do not reflect direction of flow. </t>
  </si>
  <si>
    <t>Rolla TBS #1</t>
  </si>
  <si>
    <t>Temp. in PGAS out of range.</t>
  </si>
  <si>
    <t>Verlene Metzler</t>
  </si>
  <si>
    <t>Temp. in PGAS out of range for gas day 07/01-07/05.  Verlene will make adjustments in PGAS to bring back in limits.  Jf</t>
  </si>
  <si>
    <t>792124 792263 820046</t>
  </si>
  <si>
    <t>Wiota TBS #1 Jordan TBS Cardinal IG Plant</t>
  </si>
  <si>
    <t>Customer did not receive Volume Statements for June 01</t>
  </si>
  <si>
    <t>0720/01</t>
  </si>
  <si>
    <t>Nancy Caldwell called WP&amp;L did not receive Volume Meter Statement for 3 points for month of June 01.  Printed statements and Jean Blair faxed statement to Nancy.  Jf</t>
  </si>
  <si>
    <t>Texas Co. #2 EOG</t>
  </si>
  <si>
    <t>Bill Egger</t>
  </si>
  <si>
    <t>PGAS has missing vols since 2000 on 08/23 thru 08/27 0000.</t>
  </si>
  <si>
    <t>Called GMS (Donna) about missing vols in PGAS for the 10th,11th &amp; 12th.  Donna was checking on missing vols.  MW and JF sent demand scan to EFM and vols updated to vols in PGAS.  Will follow up 07/18 and check vols for 16th.  Jf  07/18 Vols are in PGAS for 10th,11th&amp; 12th.  jf</t>
  </si>
  <si>
    <t xml:space="preserve">Vols in PGAS have 24 hrs of flow indicated and vols match schedules in TMS. jf </t>
  </si>
  <si>
    <t>City of Hawarden</t>
  </si>
  <si>
    <t xml:space="preserve">Request access to see measurement </t>
  </si>
  <si>
    <t>James Carr</t>
  </si>
  <si>
    <t>Supplied the data off the chrom assigned to his station - 1009 BTU AVG for Aug - mw</t>
  </si>
  <si>
    <t>PINN - Pinnacle Lea</t>
  </si>
  <si>
    <t>Excel Energy</t>
  </si>
  <si>
    <t>They have been measuring about 15% lower than NNG since the 25th of Aug.</t>
  </si>
  <si>
    <t>Ray Noseff</t>
  </si>
  <si>
    <t>Hobbs</t>
  </si>
  <si>
    <t>Southwest</t>
  </si>
  <si>
    <t>Jeff Spector - Excel Energy - 303-308-6137</t>
  </si>
  <si>
    <t>Tom Cane - City of Hawarden 713-551-4401</t>
  </si>
  <si>
    <t>Stu Roth                            712-448-3058</t>
  </si>
  <si>
    <r>
      <t xml:space="preserve">George is working on this with Dale Ratliff &amp; Steve Littel to correct the report - Run #1 should be Empire - CCI1 and run #2 should be CCI2 - Tilden - possibility of the POI having the wrong meter referenced - </t>
    </r>
    <r>
      <rPr>
        <b/>
        <sz val="16"/>
        <color indexed="61"/>
        <rFont val="Arial"/>
        <family val="2"/>
      </rPr>
      <t xml:space="preserve">7/13 - Dale determined that this could not be corrected in the NNG Measlog report so he would remove it to prevent confusion - </t>
    </r>
    <r>
      <rPr>
        <sz val="16"/>
        <rFont val="Arial"/>
        <family val="2"/>
      </rPr>
      <t>mw</t>
    </r>
  </si>
  <si>
    <r>
      <t xml:space="preserve">Steve Little is going to verify the POI with the meter on the report - </t>
    </r>
    <r>
      <rPr>
        <b/>
        <sz val="16"/>
        <color indexed="61"/>
        <rFont val="Arial"/>
        <family val="2"/>
      </rPr>
      <t xml:space="preserve">Steve found a problem with the wrong meter number and has made the fix - should be reflected on the gas day of the 12th - </t>
    </r>
    <r>
      <rPr>
        <sz val="16"/>
        <rFont val="Arial"/>
        <family val="2"/>
      </rPr>
      <t>mw</t>
    </r>
  </si>
  <si>
    <t>Greenleaf HTI</t>
  </si>
  <si>
    <t>Bill Dyer</t>
  </si>
  <si>
    <t>Clifton</t>
  </si>
  <si>
    <t>Humbbolt #1 TBS</t>
  </si>
  <si>
    <t>PGAS missing vols since 1300 on 08/23 to present.</t>
  </si>
  <si>
    <t>PGAS has missing vols since 0100 on 08/24 to present.</t>
  </si>
  <si>
    <t>Hamburg/Sydeny/Tabor TBS #1</t>
  </si>
  <si>
    <t>Jerry Rold</t>
  </si>
  <si>
    <t>PGAS missing vols since 1500 on 08/24 to present.</t>
  </si>
  <si>
    <t>Oakland</t>
  </si>
  <si>
    <t>Mapleton TBS #1</t>
  </si>
  <si>
    <r>
      <t xml:space="preserve">I received a call from </t>
    </r>
    <r>
      <rPr>
        <b/>
        <sz val="16"/>
        <color indexed="61"/>
        <rFont val="Arial"/>
        <family val="2"/>
      </rPr>
      <t xml:space="preserve">Lisa Valley - 952-887-1780 </t>
    </r>
    <r>
      <rPr>
        <b/>
        <sz val="16"/>
        <rFont val="Arial"/>
        <family val="2"/>
      </rPr>
      <t xml:space="preserve">passing on a concern from Reliant Minnegasco.   Currently they receive a daily meter vols copy with all the data for the measurement calculation which is essential to their business.   At the Winter Ops Customer meeting they were told that on 1 Jan they would have to get this data on-line.   </t>
    </r>
    <r>
      <rPr>
        <b/>
        <sz val="16"/>
        <color indexed="60"/>
        <rFont val="Arial"/>
        <family val="2"/>
      </rPr>
      <t xml:space="preserve">Steve tested the on-line system and says that all that shows is the date, MCF and MMBTU.  He considers this unacceptable and wants the same info to be avail as currently on the paper fax?? copy - </t>
    </r>
    <r>
      <rPr>
        <b/>
        <sz val="16"/>
        <color indexed="61"/>
        <rFont val="Arial"/>
        <family val="2"/>
      </rPr>
      <t xml:space="preserve">I am requesting Jodie to investigate and get back to Lisa and to Steve - </t>
    </r>
    <r>
      <rPr>
        <sz val="16"/>
        <rFont val="Arial"/>
        <family val="2"/>
      </rPr>
      <t>mw - 09/26 Called Steve and indicated that the GMS reports were not changing according to GMS.  He indicated that this was acceptable due to Minnegasco uses the report for quality and pressure information that the web reports do not include.  jf</t>
    </r>
  </si>
  <si>
    <t>Barilla Pasta</t>
  </si>
  <si>
    <t>Doug Clausen</t>
  </si>
  <si>
    <t>PGAS missing EFM reading from 08/31 @ 0100.</t>
  </si>
  <si>
    <t>Ogden</t>
  </si>
  <si>
    <t>Waterloo Pooling Point</t>
  </si>
  <si>
    <t>Ronnie Myers</t>
  </si>
  <si>
    <t xml:space="preserve">Missing EFM vols from 09/17 to 09/30.  </t>
  </si>
  <si>
    <t>Waterloo</t>
  </si>
  <si>
    <t>Brooklyn TBS #1</t>
  </si>
  <si>
    <t>Mark Rollins</t>
  </si>
  <si>
    <t>Missing EFM vols in PGAS from 11:00 10/10.</t>
  </si>
  <si>
    <t>Des Moines</t>
  </si>
  <si>
    <t>Shipper requested capacity at the interconnect</t>
  </si>
  <si>
    <t>Gary Spraggins</t>
  </si>
  <si>
    <t>ELKR - Elk River TBS #1</t>
  </si>
  <si>
    <t>N. Branch</t>
  </si>
  <si>
    <t>MAR2 - Marshall Town TBS #2</t>
  </si>
  <si>
    <t>7/26/200</t>
  </si>
  <si>
    <t xml:space="preserve">ANR1 - ANR Greensburg Interconnect </t>
  </si>
  <si>
    <t>Stephanie Lara - Cook Inlet</t>
  </si>
  <si>
    <t>QUAD - Quad City TBS #1</t>
  </si>
  <si>
    <t>EFM volumes do not match SCADA</t>
  </si>
  <si>
    <t>DM01 - Des Moines 6th Ave</t>
  </si>
  <si>
    <t>Valero Sprayberry</t>
  </si>
  <si>
    <t>Valero</t>
  </si>
  <si>
    <t>Requested to find out what meas. Equipment is being used to provide GMS data.   There was a PPA for June'01 affected vols.</t>
  </si>
  <si>
    <t>MSR</t>
  </si>
  <si>
    <t>Nigas (East Dubuque)</t>
  </si>
  <si>
    <t>Nigas</t>
  </si>
  <si>
    <t>Eagle, WI</t>
  </si>
  <si>
    <t>Wisconsin Gas Co.</t>
  </si>
  <si>
    <t>Scada &amp; EFM vols do not match on morning report.  Ruben R. checked ftp file and vols are going to PGAS and are not loading.  Called Bobbie (GMS) to check PGAS.</t>
  </si>
  <si>
    <t>Customer is disputing vols for June 29 &amp; 30 2001.</t>
  </si>
  <si>
    <t xml:space="preserve">Raetta (Market Services) called about vols for meter 737812-01 for June 01.  Vols were estimated and did not come down to GVA.  Meter card was received late and Donna Lapachelle input estimates to reflect vols. .  A PPA will be done in July for this vol. jf </t>
  </si>
  <si>
    <t>Johnson Truck Bodies</t>
  </si>
  <si>
    <t>WGC has sent in new vols that do not match billed vols for May 2001.</t>
  </si>
  <si>
    <t>07/31/801</t>
  </si>
  <si>
    <t>Pioneer is dusputing vols for July 29.  PGAS vols are lower that actual flow.</t>
  </si>
  <si>
    <t>Renee Perry called about new vols that were sent by WGC for POI 78005 MN 820127 May 2001 on Johnson Truck Bodies.  Called Donna (GMS) she will in put new vols in PGAS.  A PPA for May 2001 will be generated.  Donna (GMS) called and the changes have been made for May 2001.  Vols were corrected to reflect WGC vols. Jf</t>
  </si>
  <si>
    <t>IES Utilities</t>
  </si>
  <si>
    <t>Oelwein - TBS #1</t>
  </si>
  <si>
    <t xml:space="preserve">Missing vols in PGAS for gas day 07/16 - 07/25.  </t>
  </si>
  <si>
    <t>Rich Bushton Plant Inlet CTP</t>
  </si>
  <si>
    <t xml:space="preserve">PGAS vols for day July 14-26 are incorrect.  </t>
  </si>
  <si>
    <t>Angela Mendez</t>
  </si>
  <si>
    <t>Called for BTU factor for July.</t>
  </si>
  <si>
    <t>Bill Lindley called to verify BTU factor July @ Schribner TBS #1.  BTU factor average is 1002 for July 1-16.  Jf</t>
  </si>
  <si>
    <t>Clifton D Line Boundary Meas.</t>
  </si>
  <si>
    <t xml:space="preserve">Per David Moon (DEFS), Actual vols are lower that the estimated vols in TMS.  PGAS actual vols are too low.  Carol Sommer (GMS) looked at PGAS vols and will call field to determine if PGAS is doing a recalc incorrectly.  Jf - 10/11 Verlene (GMS) called and will have PGAS help desk check on vols.  Verlene has corrected vols for Sept. 01.  Also she has sent problem to PGAS technician to correct problem.  jf - 01/15 Verlene called and GMS has corrected the PGAS problem.  GMS will reload vols for Sept. 01 and Oct. 01.  jf. - 10/16 Corrected PGAS vols were loaded last night.  PPA will be generated for Sept. 01.  jf  </t>
  </si>
  <si>
    <t>Minneapolis #1-D TBS</t>
  </si>
  <si>
    <t>Opened 4th meter run due to increased vols on 10/15.</t>
  </si>
  <si>
    <t>Steve January called to report that 4th meter run was opened due to increased flow at station.  May need to have vols estimated due overranged flow for 3 meter runs.  Jf</t>
  </si>
  <si>
    <t>Missing vols in PGAS.  George Marshall pages on 10/11.  Jf - 10/12 Kurt called and he replaced the surge protector on the EFM unit.  Vols were being accumulated.  Checked PGAS and vols have been updated.  Jf</t>
  </si>
  <si>
    <t>Cresco - TBS #1</t>
  </si>
  <si>
    <t>Gary  Davis</t>
  </si>
  <si>
    <t>Missing EFM vols in PGAS from 10/10 @ 0100.</t>
  </si>
  <si>
    <t>Gary Davis            319-240-0068</t>
  </si>
  <si>
    <t xml:space="preserve">PGAS vols for day July 7 - 8 are incorrect.  </t>
  </si>
  <si>
    <t>Clifton A Line Boundary Meas.</t>
  </si>
  <si>
    <t>Reviewing Robert Benningfield's Bushton PVR reports and comparing to PGAS data.  PGAS vols for July 14-26 are incorrect.  Jf - 08/02 Per Bobbie (GMS) this was a security issue with PGAS.  Field had input measurement changes that recalculated vols for given days.  PGAS has corrected problem.  jf</t>
  </si>
  <si>
    <t>Left message with Donna (GMS).  Jf  - 08/02 Per Bobbie (GMS) this was a security issue with PGAS.  Field had input measurement changes that recalculated vols for given days.  PGAS has corrected problem.  Jf</t>
  </si>
  <si>
    <t>Contacted (GMS) in regards to missing PGAS data.  Donna (GMS) will reload vols for missing days.  Jf - 08/02  Donna input vols for misssing days in PGAS.jf</t>
  </si>
  <si>
    <t xml:space="preserve">PGAS missing vols for gas day July 26 - 31. </t>
  </si>
  <si>
    <t>Vols dropped around 20 mmbtu a day starting on the 11th gas day</t>
  </si>
  <si>
    <t>Burdett to Bushton</t>
  </si>
  <si>
    <t xml:space="preserve">PGAS missing vols for gas day July 28 - 31. </t>
  </si>
  <si>
    <t xml:space="preserve">Darlington #1 TBS </t>
  </si>
  <si>
    <t>PGAS missing vols for gas day July 27 - 31.</t>
  </si>
  <si>
    <t>New Lisbon Pooling Point</t>
  </si>
  <si>
    <t>PGAS missing vols..</t>
  </si>
  <si>
    <t>Dryersville TBS #1</t>
  </si>
  <si>
    <t>Hemphill #3</t>
  </si>
  <si>
    <t>Questions about vols for gas day 07/31 and 08/01.</t>
  </si>
  <si>
    <t>St. Michael TBS #1</t>
  </si>
  <si>
    <t>No EFM vols in PGAS from 08/12 01:00 to 09:00 &amp; 08/13 from 06:00 to 09:00.</t>
  </si>
  <si>
    <t>Humboldt TBS #1</t>
  </si>
  <si>
    <t xml:space="preserve">NNG </t>
  </si>
  <si>
    <t>Rick Cerkowniak</t>
  </si>
  <si>
    <t>Wisconsin Dells TBS #1</t>
  </si>
  <si>
    <t xml:space="preserve">Missing EFM vols for gas day 6 &amp; 7.  </t>
  </si>
  <si>
    <t>Carroll TBS      #1</t>
  </si>
  <si>
    <t xml:space="preserve">Missing EFM vols from 09/07 @ 1500.  </t>
  </si>
  <si>
    <t>Alan Thompson</t>
  </si>
  <si>
    <t>George Marshall paged tech on 08/30/01.  Jf - 08/31 George Marshall polled station and readings were received for the 28th.  Missing 29th EFM info in PGAS. Jf - 09/04 Called Donna GMS will call tech for missing vols to close Aug.  Jf - 09/07 Donna talked with Bob and she will alibi the vols for the 29th &amp; 30th.  Rest of vols should be good for Aug.   jf</t>
  </si>
  <si>
    <t>Black River Falls Pooling Point</t>
  </si>
  <si>
    <t>Missing EFM vols from 09/09 @ 1300 to present.</t>
  </si>
  <si>
    <t>Scott Mayer</t>
  </si>
  <si>
    <t>George Marshall paged on 09/04.  Jf -  09/05 EFM vols were in PGAS.  Jf</t>
  </si>
  <si>
    <r>
      <t xml:space="preserve">SCADA and EFM volumes do not match due to the RTU clock being slow by three hours - </t>
    </r>
    <r>
      <rPr>
        <sz val="16"/>
        <rFont val="Arial"/>
        <family val="2"/>
      </rPr>
      <t xml:space="preserve">Kurt says the RTU belongs to the customer so he will have them make the correction - </t>
    </r>
    <r>
      <rPr>
        <b/>
        <sz val="16"/>
        <rFont val="Arial"/>
        <family val="2"/>
      </rPr>
      <t>Until this is done the volumes will not match -</t>
    </r>
    <r>
      <rPr>
        <b/>
        <sz val="16"/>
        <color indexed="61"/>
        <rFont val="Arial"/>
        <family val="2"/>
      </rPr>
      <t xml:space="preserve">The customer said the date and time are correct when he polled - </t>
    </r>
    <r>
      <rPr>
        <b/>
        <sz val="16"/>
        <rFont val="Arial"/>
        <family val="2"/>
      </rPr>
      <t xml:space="preserve">Did some more troubleshooting and sent the following message to the IT :Hot Seat":  </t>
    </r>
    <r>
      <rPr>
        <b/>
        <sz val="16"/>
        <color indexed="18"/>
        <rFont val="Arial"/>
        <family val="2"/>
      </rPr>
      <t xml:space="preserve">The EFM volumes do not match the SCADA for the Quad TBS.     I thought the time might be off.   When I checked the RTU TCM record I noticed that the 7046 and 7047 looked like specific gravity and ethane.    I did a modbus scan of 7018 and 7019 for Quad and brought in a good date and time.    Maybe for NNG this is not a problem but wanted to point it out to the "Hot Seat" in case it is.   I am not sure if this is what is causing the volumetric difference between SCADA and EFM but they sure don't match - </t>
    </r>
    <r>
      <rPr>
        <sz val="16"/>
        <rFont val="Arial"/>
        <family val="2"/>
      </rPr>
      <t>mw - 08/01 Midam's contract hour is not the same as NNG's so vols will be off by that amount.  jf</t>
    </r>
  </si>
  <si>
    <r>
      <t xml:space="preserve">Date and time are incorrect - </t>
    </r>
    <r>
      <rPr>
        <b/>
        <sz val="16"/>
        <rFont val="Arial"/>
        <family val="2"/>
      </rPr>
      <t xml:space="preserve">This probably why the EFM vols do not match - SCADA - </t>
    </r>
    <r>
      <rPr>
        <b/>
        <sz val="16"/>
        <color indexed="18"/>
        <rFont val="Arial"/>
        <family val="2"/>
      </rPr>
      <t xml:space="preserve">Sent at email to the :Hot Seat: - </t>
    </r>
    <r>
      <rPr>
        <sz val="16"/>
        <rFont val="Arial"/>
        <family val="2"/>
      </rPr>
      <t>mw - 08/01 Midam's contract hour is not the same as NNG's  so vols will be off by that amount.  Jf</t>
    </r>
  </si>
  <si>
    <t>Karen Clapper, market services called when Viking sent actual higher than NNG actuals.  George Marshall check SCADA and sent tech to reset date and time in RTU.  NNG vols will have to be adjusted for Aug. 01 causing a PPA.  Karen will call Angie (GMS) to give her volume adjustments. jf  08/26/01  Karen checked and PPA went through billing system in Sept. 01  jf</t>
  </si>
  <si>
    <t>Robert Benningfield called about missing vols in TMS.  Called Verlene (GMS) about missing vols.  Bill Egger has EFM unit up and communicating.  Verlene will alibi vols in PGAS.  Jf - 09/10 checked PGAS and vols were corrected.  Jf</t>
  </si>
  <si>
    <t>`</t>
  </si>
  <si>
    <t>Missing EFM vols in PGAS.  Stu called to report that phone line is dead and he has called phone company to check phone line.  Phone line has been repaired and EFM readings are being loaded.  Jf - 10/04 Missing vols for Sept. loaded into PGAS.  Jf</t>
  </si>
  <si>
    <t>Donna Lachapelle called about missing EFM vols for 09/17 to 09/30.  Paged Ronnie 10/03.  EFM vols are loaded from file that is extracted from scada and loaded into PGAS per Kenneth Cessac.  Missing file was loaded to day.  Jf</t>
  </si>
  <si>
    <t>SCADA vols have been same since 09/28.  Called Steve and he reset accumulator in RTU.  Vols are updating.  Steve will have Larry Crawford estimate vols for 09/28 to 09/12.  Jf - 09/17 Talked with Larry Crawford and he has checked his PGAS vols.  Vols are OK..jf</t>
  </si>
  <si>
    <t>Contacted Carol (GMS) about low temp readings.  Carol will contact will to get temp corrected.  Jf - 09/10 vols were corrected in PGAS.  Jf</t>
  </si>
  <si>
    <r>
      <t xml:space="preserve">Volume on the 31st was short - Carol in GMS corrected - </t>
    </r>
    <r>
      <rPr>
        <sz val="16"/>
        <rFont val="Arial"/>
        <family val="2"/>
      </rPr>
      <t>mw - 09/11 EFM lost config. On 8/29 estimated vols for gas day 08/31.  Jf</t>
    </r>
  </si>
  <si>
    <t>Poynette TBS #1</t>
  </si>
  <si>
    <t xml:space="preserve">Temps. In PGAS are (-) negative from 09/04 to present.  </t>
  </si>
  <si>
    <t>Arlington TBS #1</t>
  </si>
  <si>
    <t>Temps. Are high due to lightening hits.</t>
  </si>
  <si>
    <t>George Marshall (Hotseat) has been in communication with tech (Lenny Klaas).  Having problems with RTU.  Lenny has RTU in Des Moines being repaired.  Chris will communicate with Lenny on status of RTU.  Jf - 08/09 Worked with Chris (marketing), Renee Perry-Raetta Zadow (scheduling) and Jim Penrose (WGC) on noms @ POI 78170 for Aug.01.  Robin (GMS) will load actuals from TBS's to the Richland Master Meter when measurement closes for Aug. 01.  WGC has communicated with their customers to nom the Richland MM point for Aug. business and have reprogramed their noms system and deleted the individual TBS points.  Will communicate with GMS toward end of month to ensure that process is communicated.  Lenny will get with Dan Mowrer and check on EFM status.  Sould be able to have EFM in place last part of Aug.  jf - 08/30  Per George Marshall EFM has been reinstalled and communications have been made on 08/29.  The EFM lost communications last night and continue to work with field.  PGAS is having problems loading data.  jf  - 09/04 EFM is up and communicating on Sept. 01.  EFM vols are correct, PGAS is calculating vols incorrectly and GMS is working on correcting problems.  jf - 09/10 vols were corrected by Robin from TBS's and will be billed on RCMM.  jf</t>
  </si>
  <si>
    <t>Lost telemetry - mw - 09/10 EFM scans are in PGAS vols are @ zero.  Jf</t>
  </si>
  <si>
    <t xml:space="preserve">No EFM vols in PGAS from 08/12 @ 03:00.  </t>
  </si>
  <si>
    <t xml:space="preserve">Oneok wanted to know about the vols in PGAS and SCADA on 07/31 &amp; 08/01.  EFM when to 0 @ 1600 07/31 and vols were 0 until 0900 on 08/02.  Per weekly updates the Hemp #3 was shut in due to line leak on the Oneok side.  jf </t>
  </si>
  <si>
    <t>Janesville</t>
  </si>
  <si>
    <t>Platteville</t>
  </si>
  <si>
    <t>EFM lost battery voltage on the 6th.</t>
  </si>
  <si>
    <t>Trailblazer</t>
  </si>
  <si>
    <t>NGPL</t>
  </si>
  <si>
    <t>SCADA flow rate will go to ZERO without any warning and pressures fluctuate.  This is making accums. incorrect in SCADA.</t>
  </si>
  <si>
    <t>Beatrice</t>
  </si>
  <si>
    <t>Koch is disputing actual vols for Aug. 1 - 4.</t>
  </si>
  <si>
    <t>Contacted Angie (GMS) and she will contact field tech to get vols for missing days.  Angie called field tech, he is going out and try and warm start EFM.  If this does not correct problem he will provide estimates for missing July vols. Jf  - 08/06 vols are loaded into PGAS for missing days. jf.</t>
  </si>
  <si>
    <t>Contacted Angela (GMS) and she will contact field tech to get vols for  missing days.  Jf - 08/06 Missing vols were alibied by Anglea for July 01.  Jf.</t>
  </si>
  <si>
    <t>PGAS missing EFM data from 08/01 0100.  Jf - 08/06 missing vols were loaded into PGAS.  Jf.</t>
  </si>
  <si>
    <t>Don Soppe</t>
  </si>
  <si>
    <t>Eagan TBS #1</t>
  </si>
  <si>
    <t>Utliicorp. Inc.</t>
  </si>
  <si>
    <t xml:space="preserve">Temp. and PSIA are low in PGAS for Aug. 1 -2.  </t>
  </si>
  <si>
    <t>Tim Pietsch</t>
  </si>
  <si>
    <t>Farmington</t>
  </si>
  <si>
    <t>Clark Co. #1 Discharge Duke</t>
  </si>
  <si>
    <t>EFM data missing from 08/07 @ 02:00.</t>
  </si>
  <si>
    <t>Mullinville</t>
  </si>
  <si>
    <t>Delhi NNG/Beaver</t>
  </si>
  <si>
    <t xml:space="preserve">TMS is showing flow accum. On 8/01 - 08/13 and customer indicates that there is no flow.  </t>
  </si>
  <si>
    <t>Beaver</t>
  </si>
  <si>
    <t xml:space="preserve">Had George Marshall check and he will call Greg to get status on point.  Per Greg EFM unit was hit by lightening on the morning of the 17th.  EFM unit was repaired on the 24th.  Greg will alibi vols with Angie (GMS). Jf - 08/28 Greg has sent alibied vols to Angie to correct vols.  Vols have been corrected in PGAS  jf </t>
  </si>
  <si>
    <t>08/2/8/01</t>
  </si>
  <si>
    <t>George Marshall contacted Lenny on 08/09.  Jf - 08/10 Called Lenny about lost reading.  - 08/10  Lenny will check unit on 10th.  Jf - 08/28/01 Checked PGAS and vols have been edited.  Jf</t>
  </si>
  <si>
    <t>Paged Tim Pietsch on 08/07 to verify the Temp and PSIA for Aug. 1 - 2.  Tim called will go check on temp and PSIA for days in question. Jf - 08/28 checked PGAS and temps. Have been edited by GMS.  Jf.</t>
  </si>
  <si>
    <t>Jean Adams called about the actual vols on the listed points have not populated in TMS since the 19th.  Contacted TMS help desk and they will page the on call.  TMS on-call found problem with replication and actuals should be in later today.  Jf</t>
  </si>
  <si>
    <t>Heartland Corn Products</t>
  </si>
  <si>
    <t>Bill Anderson</t>
  </si>
  <si>
    <t xml:space="preserve">Called about vols for the 19th - 22nd.  </t>
  </si>
  <si>
    <t>Westar</t>
  </si>
  <si>
    <t>Bill Anderson called about missing vols for gas days of 19th - 22nd.  Phoned the vols to Bill and he will compare and call back if he has any questions.  Jf</t>
  </si>
  <si>
    <t>George Marshall (Hotseat) has been in communication with tech (Dennis Hall) on 08/06.  EFM data missing in PGAS.  Jf  - 08/28 checked PGAS and missing vols have been input.  Jf.</t>
  </si>
  <si>
    <r>
      <t xml:space="preserve">Modem not picking up.- 0900 demand scan modem problem cleared. Will check for volumes. </t>
    </r>
    <r>
      <rPr>
        <b/>
        <sz val="16"/>
        <rFont val="Arial"/>
        <family val="2"/>
      </rPr>
      <t xml:space="preserve">7/9 - </t>
    </r>
    <r>
      <rPr>
        <b/>
        <sz val="16"/>
        <color indexed="10"/>
        <rFont val="Arial"/>
        <family val="2"/>
      </rPr>
      <t xml:space="preserve">Showing only 6 hours of flow on the gas day of the 6th - </t>
    </r>
    <r>
      <rPr>
        <b/>
        <sz val="16"/>
        <rFont val="Arial"/>
        <family val="2"/>
      </rPr>
      <t xml:space="preserve">Ron says we share the RTU with MidAm - </t>
    </r>
    <r>
      <rPr>
        <b/>
        <sz val="16"/>
        <color indexed="10"/>
        <rFont val="Arial"/>
        <family val="2"/>
      </rPr>
      <t xml:space="preserve">He will have the MidAm tech give me a call and provide the correct vols - </t>
    </r>
    <r>
      <rPr>
        <b/>
        <sz val="16"/>
        <color indexed="59"/>
        <rFont val="Arial"/>
        <family val="2"/>
      </rPr>
      <t xml:space="preserve">Ron says it should be 24 hours of flow </t>
    </r>
    <r>
      <rPr>
        <b/>
        <sz val="16"/>
        <rFont val="Arial"/>
        <family val="2"/>
      </rPr>
      <t xml:space="preserve">- </t>
    </r>
    <r>
      <rPr>
        <sz val="16"/>
        <rFont val="Arial"/>
        <family val="2"/>
      </rPr>
      <t>mw - 07/19 - checked vols in PGAS and showing 24 hours of vols for each day. jf</t>
    </r>
  </si>
  <si>
    <r>
      <t xml:space="preserve">Problem scanning in EFM data - quality 78% - </t>
    </r>
    <r>
      <rPr>
        <b/>
        <sz val="16"/>
        <color indexed="16"/>
        <rFont val="Arial"/>
        <family val="2"/>
      </rPr>
      <t xml:space="preserve">Demand scans brought in the data but </t>
    </r>
    <r>
      <rPr>
        <b/>
        <sz val="16"/>
        <color indexed="10"/>
        <rFont val="Arial"/>
        <family val="2"/>
      </rPr>
      <t xml:space="preserve">showing a flow time of 18 hours on the 5th and 17 hours on the 7th - </t>
    </r>
    <r>
      <rPr>
        <b/>
        <sz val="16"/>
        <rFont val="Arial"/>
        <family val="2"/>
      </rPr>
      <t xml:space="preserve">passing info to tech - </t>
    </r>
    <r>
      <rPr>
        <b/>
        <sz val="16"/>
        <color indexed="56"/>
        <rFont val="Arial"/>
        <family val="2"/>
      </rPr>
      <t xml:space="preserve">Ron said the meter is way over sized so it is possible that there will not be a full 24 hours of flow - </t>
    </r>
    <r>
      <rPr>
        <b/>
        <sz val="16"/>
        <color indexed="61"/>
        <rFont val="Arial"/>
        <family val="2"/>
      </rPr>
      <t xml:space="preserve">Faxed him a copy of the PGAS statement for July - </t>
    </r>
    <r>
      <rPr>
        <sz val="16"/>
        <rFont val="Arial"/>
        <family val="2"/>
      </rPr>
      <t>mw  Checked vols in PGAS and vols are in for current month. jf</t>
    </r>
  </si>
  <si>
    <t>Anoka TBS #1</t>
  </si>
  <si>
    <t>Jim Deming</t>
  </si>
  <si>
    <t xml:space="preserve">No EFM vols in PGAS from 08/11 @ 12:00 hrs.  </t>
  </si>
  <si>
    <t>North Branch</t>
  </si>
  <si>
    <t>Clark Co. #2</t>
  </si>
  <si>
    <t xml:space="preserve">No EFM vols in PGAS form 08/09 @ 1300.  </t>
  </si>
  <si>
    <t>Ashland</t>
  </si>
  <si>
    <t>Webster TBS #1</t>
  </si>
  <si>
    <t>Missing EFM vols in PGAS from 09/26 @ 2200.</t>
  </si>
  <si>
    <t>Missing EFM vols in PGAS from 09/24 @ 1100.</t>
  </si>
  <si>
    <t>Garner</t>
  </si>
  <si>
    <t>PGAS missing EFM data from 08/01 1300. Jf - 08/06 missing vols were loaded into PGAS. Jf. - 08/13 Kurt called and has communicated to Frankie (GMS) to alibi vols for missing days.jf</t>
  </si>
  <si>
    <r>
      <t xml:space="preserve">RTU will not take the quality download - Ruben will notify Greg - </t>
    </r>
    <r>
      <rPr>
        <sz val="16"/>
        <rFont val="Arial"/>
        <family val="2"/>
      </rPr>
      <t xml:space="preserve">mw   </t>
    </r>
    <r>
      <rPr>
        <b/>
        <sz val="16"/>
        <color indexed="61"/>
        <rFont val="Arial"/>
        <family val="2"/>
      </rPr>
      <t>7/27 - still having problems down loading to the RTU -</t>
    </r>
    <r>
      <rPr>
        <b/>
        <sz val="16"/>
        <color indexed="8"/>
        <rFont val="Arial"/>
        <family val="2"/>
      </rPr>
      <t xml:space="preserve"> 08/01 Phone line problems per George Marshall waiting on phone company to fix.  Jf - 0810 vols were received by PGAS for July 01.  On 7/31 EFM is sending in (-) negative reading to PGAS.  jf - 08/13 Called Greg and he has sent missing data report to Angie (GMS). jf</t>
    </r>
  </si>
  <si>
    <r>
      <t xml:space="preserve">JOE BRUNS with Cedar Falls Utility disagrees with our measurement for the gas day of the 7th - does not understand why the volume of 978 was higher than the actual of 741 DTHs.   Worked  through the issue and determined that this was the result of the missing file with about 9 hours of vols that did not get process in PGAS - Already working with Jeff May - IT PGAS. - </t>
    </r>
    <r>
      <rPr>
        <sz val="16"/>
        <color indexed="10"/>
        <rFont val="Arial"/>
        <family val="2"/>
      </rPr>
      <t xml:space="preserve">Actual volume should be 978 DTHs - will have to wait until PGAS is able to load the missing file - </t>
    </r>
    <r>
      <rPr>
        <b/>
        <sz val="16"/>
        <rFont val="Arial"/>
        <family val="2"/>
      </rPr>
      <t xml:space="preserve">7/11 - file still not loaded - requested status from Jeff May - </t>
    </r>
    <r>
      <rPr>
        <sz val="16"/>
        <rFont val="Arial"/>
        <family val="2"/>
      </rPr>
      <t>mw -</t>
    </r>
    <r>
      <rPr>
        <sz val="16"/>
        <color indexed="16"/>
        <rFont val="Arial"/>
        <family val="2"/>
      </rPr>
      <t xml:space="preserve"> 07/16 Actual vols for gas of 7th loaded into system.  jf</t>
    </r>
  </si>
  <si>
    <r>
      <t xml:space="preserve">Due to a volume file loading issue the volumes for the 3r, 5th, &amp; 7th had missing hourlies - </t>
    </r>
    <r>
      <rPr>
        <b/>
        <sz val="16"/>
        <rFont val="Arial"/>
        <family val="2"/>
      </rPr>
      <t xml:space="preserve">Jeff May with GMS IT is working on loading the data - Bob Hagen with Gas Control IT has setup the files for Jeff to pull from - </t>
    </r>
    <r>
      <rPr>
        <b/>
        <sz val="16"/>
        <color indexed="17"/>
        <rFont val="Arial"/>
        <family val="2"/>
      </rPr>
      <t xml:space="preserve">7/11 - Files still have not been loaded - GMS still working on how to load - </t>
    </r>
    <r>
      <rPr>
        <sz val="16"/>
        <rFont val="Arial"/>
        <family val="2"/>
      </rPr>
      <t>mw</t>
    </r>
  </si>
  <si>
    <t>Richland Master Meter</t>
  </si>
  <si>
    <t>WGC</t>
  </si>
  <si>
    <t>Chris Sebesta (Marketing) inquired about why the EFM is not in service.  Tentative start day was 07/01/01.</t>
  </si>
  <si>
    <t>Follett TBS</t>
  </si>
  <si>
    <t xml:space="preserve">NO EFM vols in PGAS from 08/04 22:00 hrs.  </t>
  </si>
  <si>
    <t xml:space="preserve">Dennis Hall </t>
  </si>
  <si>
    <t xml:space="preserve">Hibbing Taconite </t>
  </si>
  <si>
    <t>UCU</t>
  </si>
  <si>
    <t>Vern Dittberner</t>
  </si>
  <si>
    <t>Plant was put back in service and vols are incorrect.</t>
  </si>
  <si>
    <t>Carlton</t>
  </si>
  <si>
    <t>BLC1 - Blaine TBS1</t>
  </si>
  <si>
    <t>Unable to scan in EFM data</t>
  </si>
  <si>
    <t>j. Floyd</t>
  </si>
  <si>
    <t>Greg Lindblom</t>
  </si>
  <si>
    <t>City of Scribner LDC</t>
  </si>
  <si>
    <t>Bill Lindley - Clayton Energy</t>
  </si>
  <si>
    <t>Requesting BTU avg for Aug.</t>
  </si>
  <si>
    <t>Tech went to site and cleaned termnals. Gas Control will monitor point to see if problem is eliminated. jf  - 08/29 Richard Barry indicated during night shift EFM was in and out.  Day shift Rory Calhoun called Bob Delabar to check problems.  Jf - 08/30  Jeff (Gas Control) reported that SCADA was in &amp; out again last night.  Jeff communicated with Bob and they have not determined the problem at this time.  jf</t>
  </si>
  <si>
    <r>
      <t xml:space="preserve">Gary Spraggins wanted to know if TMS estimates could reflect the direction of flow being a rec. or del.  Jf - 07/20 Dale called &amp; will look into this issue on Monday.  Estimates should load into TMS as a rec. or del..jf  </t>
    </r>
    <r>
      <rPr>
        <b/>
        <sz val="16"/>
        <rFont val="Arial"/>
        <family val="2"/>
      </rPr>
      <t xml:space="preserve"> 7/26 Chris Christenson noticed this ticket and said that he could possibly set the RTU up to show the direction of flow</t>
    </r>
    <r>
      <rPr>
        <sz val="16"/>
        <rFont val="Arial"/>
        <family val="2"/>
      </rPr>
      <t xml:space="preserve"> -</t>
    </r>
    <r>
      <rPr>
        <b/>
        <sz val="16"/>
        <rFont val="Arial"/>
        <family val="2"/>
      </rPr>
      <t xml:space="preserve"> </t>
    </r>
    <r>
      <rPr>
        <b/>
        <sz val="16"/>
        <color indexed="61"/>
        <rFont val="Arial"/>
        <family val="2"/>
      </rPr>
      <t>I will pass this to Dale to see if this would solve Gary's problem or if it has to be a internal application software fix?? -</t>
    </r>
    <r>
      <rPr>
        <b/>
        <sz val="16"/>
        <rFont val="Arial"/>
        <family val="2"/>
      </rPr>
      <t xml:space="preserve"> </t>
    </r>
    <r>
      <rPr>
        <sz val="16"/>
        <rFont val="Arial"/>
        <family val="2"/>
      </rPr>
      <t>mw - 08/08 Dale will reset SCADA to reflect negative flow which is delivery for TMS report.  jf. - 08/28 Dale has edited SCADA and should reflect direction of flow for TMS. jf - 10/05 Rick and Chris have repaired EFM.  New station numbers have been assinged and the station will indicate direction of flow.  jf</t>
    </r>
  </si>
  <si>
    <r>
      <t xml:space="preserve">Gary Spraggins wanted to know if TMS estimates could reflect the direction of flow being a rec. or del.  Jf - 07/20 Dale called &amp; will look into this issue on Monday.  Estimates should load into TMS as a rec. or del..jf  </t>
    </r>
    <r>
      <rPr>
        <b/>
        <sz val="16"/>
        <color indexed="56"/>
        <rFont val="Arial"/>
        <family val="2"/>
      </rPr>
      <t xml:space="preserve">7/26 Chris Christenson noticed this ticket and said that he could possibly set the RTU up to show the direction of flow - </t>
    </r>
    <r>
      <rPr>
        <b/>
        <sz val="16"/>
        <color indexed="61"/>
        <rFont val="Arial"/>
        <family val="2"/>
      </rPr>
      <t xml:space="preserve">I will pass this to Dale to see if this would solve Gary's problem or if it has to be a internal application software fix?? - </t>
    </r>
    <r>
      <rPr>
        <sz val="16"/>
        <rFont val="Arial"/>
        <family val="2"/>
      </rPr>
      <t>mw - 08/08 Dale researched and cannot make this happen.  Will get with Chris and have him reset the EFM to reflect flow direction.  jf - 08/28 Dale continues to work with field on changes to ANR equipment.  jf - 10/05 Rick and Chris plan on fixing this ROC.  Will purchase modules and reconfig to indicate direction of flow.  jf</t>
    </r>
  </si>
  <si>
    <t>Paged Chris on 09/21/01.  Chris will check out today.  Jf - 10/08 Vols are in PGAS for Sept. 01.  Jf</t>
  </si>
  <si>
    <t>Missing EFM vols in PGAS.  Left voice mail on cell phone.  Jf -  10/2 Ron called and will have Reliant check meter.  Dennis Johnson called and EFM is communicating at this time.  Dennis will get index vols for 24th thru end of month and report the reading to Alma (GMS).  Jf - 10/08 Missing vols have been edited in PGAS for Sept. 01.  jf</t>
  </si>
  <si>
    <t xml:space="preserve">Joe Linhart had customer call on flow vols for 08/01 - 08/13.  Customer indicates that there has been no flow for each day.  Called tech Dennis Hall he will check out to see if meter has high Zero.  Dennis checked meter and reset the zero setting of the EFM.  Jf - 08/30 Checked TMS and since the 23nd the vols are coming in as ZERO in TMS.  jf </t>
  </si>
  <si>
    <r>
      <t xml:space="preserve">When looking at potential measurement issues on the NNG system for the gas day of the 22nd the SCADA MMBTU was not matching PGAS.    The SCADA MCF does not match PGAS because the clock is about thirty minutes fast at the station.    The MMBTU does not match due to the BTU factor at the station using a 1031.9 BTU factor for the calculation and PGAS is using 1004. - </t>
    </r>
    <r>
      <rPr>
        <b/>
        <sz val="16"/>
        <color indexed="8"/>
        <rFont val="Arial"/>
        <family val="2"/>
      </rPr>
      <t xml:space="preserve">The 1031.9 was put in the unit when the station was installed six years ago - </t>
    </r>
    <r>
      <rPr>
        <sz val="16"/>
        <rFont val="Arial"/>
        <family val="2"/>
      </rPr>
      <t>mw - 08/13 Mitch called and vols are recalculated at end of month in PGAS per Bobbie (GMS).  jf</t>
    </r>
  </si>
  <si>
    <t xml:space="preserve">Raetta contacted GMS (Sig).  Sig contacted Carol and TXU did not send in vols for July 01.  Raetta contacted TXU this morning to have actuals sent to her to make correction for billing.  jf - 08/10 GMS received actuals from TXU on 08/09.  Vols were loaded into to system and Raetta Zadow (market services) reallocated point to reflect actuals for July 01.  jf </t>
  </si>
  <si>
    <t>Contacted Frankie (GMS) and she will contact field tech to ge vols for missing days.  Jf - 08/02/01 Frankie has estimates for tech to input in PGAS.  Jf - 08/10 PGAS vols reflect 24 hrs flow for all days.  Jf</t>
  </si>
  <si>
    <t>Greg Lindbloom</t>
  </si>
  <si>
    <t>George Marshall paged on 08/27/01.  EFM vols were received in PGAS on 08/27  Jf</t>
  </si>
  <si>
    <t>No EFM reading in PGAS from 08/21 @ 1300 to present.  Jf - 08/28 checked PGAS and vols have been received and vols are current.  Jf.</t>
  </si>
  <si>
    <t>0828/01</t>
  </si>
  <si>
    <t>-</t>
  </si>
  <si>
    <t>Missing EFM vols in PGAS from 08/14 @ 0500..  Jf - 08/28 Checked PGAS and missing vols have been received.  jf</t>
  </si>
  <si>
    <t>Mike Barry</t>
  </si>
  <si>
    <t xml:space="preserve">Hutchinson contiues to dispute the vols for July 01.  </t>
  </si>
  <si>
    <t>Temps. In PGAS are high due to lightening hits in area.  Don is repairing 09/11.  Will call Frankie (GMS) to estimate vols per Don.  Jf - Temps have been alibied by GMS and Don Soppe.  Jf</t>
  </si>
  <si>
    <t>Temps. In PGAS are (-) negative from 09/04 to present.  Called Don and he is out at site repairing due to lightening hits is area.  Will call Frankie to estimate temps in PGAS.  Jf - Temps have been alibied by GMS and Don Soppe to reflect actual temps in PGAS.  jf</t>
  </si>
  <si>
    <t>Missing EFM vols in PGAS from 09/09 @ 1300 to present.  George Marshall paged.  Jf - Missing vols in PGAS have been input.  Jf.</t>
  </si>
  <si>
    <t>Missing EFM vols in PGAS for gas days 6th &amp; 7th. Jf - Missing vols have been input in PGAS.  Jf.</t>
  </si>
  <si>
    <t>Missing EFM vols in PGAS from 09/07/01 @ 1500.  George Marshall paged on 09/10/01.  Jf - Missing vols have been input in PGAS.  Jf</t>
  </si>
  <si>
    <r>
      <t>Only showing 3714 mmbtu on the 3rd - should be around 5200 -</t>
    </r>
    <r>
      <rPr>
        <sz val="16"/>
        <rFont val="Arial"/>
        <family val="2"/>
      </rPr>
      <t>pass this issue to the tech to troubleshoot - mw - 09/17 PGAS vols were updated by Bobbie L. (GMS).jf</t>
    </r>
  </si>
  <si>
    <t>0920/01</t>
  </si>
  <si>
    <t>Imperial-Brooks-Smith</t>
  </si>
  <si>
    <t>Chris Christenson</t>
  </si>
  <si>
    <t xml:space="preserve">No EFM vols in PGAS from the 09/03.  </t>
  </si>
  <si>
    <t>Clark Co. I/C A line</t>
  </si>
  <si>
    <t>Mapco</t>
  </si>
  <si>
    <t>No EFM vols from 1000 on 9/18.</t>
  </si>
  <si>
    <t>Missing EFM vols in PGAS from 09/22 @ 1200 to present.  Missing data was scanned on 09/25.  Jf</t>
  </si>
  <si>
    <t>Joni Bollinger was contacted by Eric Roenberg (UCU) that meter reading are incorrect since Hibbing Taconite came back in service.  George Marshall contacted Vern Dittberner and Meter Run #2 was worked on 08/10 and incorrect meter factor was used.  Ron to correct on 08/13. jf - 08/14 EFM is communicating correctly and vols have been corrected in PGAS. - 08/28 checked PGAS and vols have been corrected.  EFM vols are current for Aug. 01..  jf</t>
  </si>
  <si>
    <t>PGAS has no EFM vols from 08/09 from 1300 hrs.  George Marshall paged on 08/13/01.  Jf - 08/28 Checked PGAS and vols have been edited.  Vols are current  up to the 27th.  Jf</t>
  </si>
  <si>
    <t>Missing EFM vols in PGAS.  Jf - 10/10 Per Kurt Ritter,  missing vols will be be estimated by Frankie (GMS).  Jf</t>
  </si>
  <si>
    <t>DEFS</t>
  </si>
  <si>
    <t>Ellis Co. 2 Team</t>
  </si>
  <si>
    <t xml:space="preserve">Ellis Co. 2 </t>
  </si>
  <si>
    <t>Actual vols for 09/14 - 09/30 are lower than estimates.</t>
  </si>
  <si>
    <t>Missing EFM vols on 08/14 &amp; 08/15.  Jf - Called Angie (GMS) she has received a misisng data report from field and will input missing vols.  Jf</t>
  </si>
  <si>
    <t>No EFM reading in PGAS from 08/22 @ 1200 to present.  Jf - 08/28 Frankie (GMS) has missing vols report for tech will input data in PGAS.  Jf</t>
  </si>
  <si>
    <t>Spencer TBS #1-B</t>
  </si>
  <si>
    <t>Stu Roth</t>
  </si>
  <si>
    <t xml:space="preserve">Missing EFM vols from 09/30 @ 2200.  </t>
  </si>
  <si>
    <t>Paulina</t>
  </si>
  <si>
    <t>Eric Roenberg (UCU) called and reported that on UCU morning report the vols for this meter are lower than the check meter for UCU.  Contacted Duane and he will check meter.  Duane and Mike checked meter, ;they found a bad bearing on the module and need to replace slot sensor.  Checked with meter manufacturer and it will take at least 3 weeks to 3 months to repair.  Duane is checking with GMS and will use UCU vols for rest of month.  If parts have to be sent in Duane will install machanical index for Oct. business.  Jf - 09/25 Duane called and they replaced the bad slot sensor and EFM should be communicating as of 1200 on 09/25.  Will continue to monitor to ensure accuracy.  jf - 10/02 EFM data is loading into PGAS and vols look good.  jf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</si>
</sst>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m/d/yy"/>
    <numFmt numFmtId="166" formatCode="mm/dd/yy"/>
  </numFmts>
  <fonts count="19" x14ac:knownFonts="1">
    <font>
      <sz val="10"/>
      <name val="Arial"/>
    </font>
    <font>
      <sz val="16"/>
      <name val="Arial"/>
      <family val="2"/>
    </font>
    <font>
      <b/>
      <sz val="16"/>
      <name val="Arial"/>
      <family val="2"/>
    </font>
    <font>
      <b/>
      <sz val="16"/>
      <color indexed="8"/>
      <name val="Arial"/>
      <family val="2"/>
    </font>
    <font>
      <b/>
      <sz val="16"/>
      <color indexed="61"/>
      <name val="Arial"/>
      <family val="2"/>
    </font>
    <font>
      <b/>
      <sz val="16"/>
      <color indexed="10"/>
      <name val="Arial"/>
      <family val="2"/>
    </font>
    <font>
      <b/>
      <sz val="16"/>
      <color indexed="12"/>
      <name val="Arial"/>
      <family val="2"/>
    </font>
    <font>
      <b/>
      <sz val="16"/>
      <color indexed="59"/>
      <name val="Arial"/>
      <family val="2"/>
    </font>
    <font>
      <b/>
      <sz val="16"/>
      <color indexed="16"/>
      <name val="Arial"/>
      <family val="2"/>
    </font>
    <font>
      <b/>
      <sz val="16"/>
      <color indexed="56"/>
      <name val="Arial"/>
      <family val="2"/>
    </font>
    <font>
      <sz val="16"/>
      <color indexed="10"/>
      <name val="Arial"/>
      <family val="2"/>
    </font>
    <font>
      <sz val="16"/>
      <color indexed="16"/>
      <name val="Arial"/>
      <family val="2"/>
    </font>
    <font>
      <b/>
      <sz val="16"/>
      <color indexed="17"/>
      <name val="Arial"/>
      <family val="2"/>
    </font>
    <font>
      <b/>
      <sz val="16"/>
      <color indexed="18"/>
      <name val="Arial"/>
      <family val="2"/>
    </font>
    <font>
      <b/>
      <sz val="16"/>
      <color indexed="20"/>
      <name val="Arial"/>
      <family val="2"/>
    </font>
    <font>
      <b/>
      <sz val="16"/>
      <color indexed="49"/>
      <name val="Arial"/>
      <family val="2"/>
    </font>
    <font>
      <sz val="16"/>
      <color indexed="8"/>
      <name val="Arial"/>
      <family val="2"/>
    </font>
    <font>
      <b/>
      <sz val="16"/>
      <color indexed="60"/>
      <name val="Arial"/>
      <family val="2"/>
    </font>
    <font>
      <sz val="16"/>
      <color indexed="12"/>
      <name val="Arial"/>
      <family val="2"/>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0" fontId="2" fillId="0" borderId="1" xfId="0" applyFont="1" applyBorder="1" applyAlignment="1">
      <alignment horizontal="center" wrapText="1"/>
    </xf>
    <xf numFmtId="165" fontId="2" fillId="0" borderId="1" xfId="0" applyNumberFormat="1" applyFont="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left" wrapText="1"/>
      <protection locked="0"/>
    </xf>
    <xf numFmtId="0" fontId="3" fillId="0" borderId="1" xfId="0" applyFont="1" applyBorder="1" applyAlignment="1" applyProtection="1">
      <alignment horizontal="center" wrapText="1"/>
      <protection locked="0"/>
    </xf>
    <xf numFmtId="1" fontId="4" fillId="0" borderId="1" xfId="0" applyNumberFormat="1" applyFont="1" applyFill="1" applyBorder="1" applyAlignment="1" applyProtection="1">
      <alignment horizontal="center" wrapText="1"/>
      <protection locked="0"/>
    </xf>
    <xf numFmtId="0" fontId="5" fillId="0" borderId="1" xfId="0" applyFont="1" applyBorder="1" applyAlignment="1" applyProtection="1">
      <alignment horizontal="center" wrapText="1"/>
      <protection locked="0"/>
    </xf>
    <xf numFmtId="0" fontId="2" fillId="0" borderId="0" xfId="0" applyFont="1" applyBorder="1" applyAlignment="1">
      <alignment horizontal="center" wrapText="1"/>
    </xf>
    <xf numFmtId="0" fontId="1" fillId="0" borderId="0" xfId="0" applyFont="1" applyAlignment="1">
      <alignment horizontal="center" wrapText="1"/>
    </xf>
    <xf numFmtId="0" fontId="2" fillId="0" borderId="0" xfId="0" applyFont="1" applyAlignment="1">
      <alignment horizontal="left" wrapText="1"/>
    </xf>
    <xf numFmtId="0" fontId="1" fillId="0" borderId="0" xfId="0" applyFont="1" applyAlignment="1">
      <alignment wrapText="1"/>
    </xf>
    <xf numFmtId="0" fontId="5" fillId="0" borderId="0" xfId="0" applyFont="1" applyFill="1" applyAlignment="1">
      <alignment horizontal="left" wrapText="1"/>
    </xf>
    <xf numFmtId="0" fontId="1" fillId="0" borderId="0" xfId="0" applyFont="1" applyAlignment="1">
      <alignment horizontal="left" wrapText="1"/>
    </xf>
    <xf numFmtId="0" fontId="6" fillId="0" borderId="0" xfId="0" applyFont="1" applyFill="1" applyAlignment="1">
      <alignment horizontal="left" wrapText="1"/>
    </xf>
    <xf numFmtId="0" fontId="5" fillId="0" borderId="0" xfId="0" applyFont="1" applyAlignment="1">
      <alignment horizontal="left" wrapText="1"/>
    </xf>
    <xf numFmtId="0" fontId="4" fillId="0" borderId="0" xfId="0" applyFont="1" applyAlignment="1">
      <alignment horizontal="left" wrapText="1"/>
    </xf>
    <xf numFmtId="0" fontId="10" fillId="0" borderId="0" xfId="0" applyFont="1" applyAlignment="1">
      <alignment horizontal="left" wrapText="1"/>
    </xf>
    <xf numFmtId="0" fontId="1" fillId="0" borderId="0" xfId="0" applyNumberFormat="1" applyFont="1" applyAlignment="1">
      <alignment horizontal="center" wrapText="1"/>
    </xf>
    <xf numFmtId="0" fontId="9" fillId="0" borderId="0" xfId="0" applyFont="1" applyAlignment="1">
      <alignment horizontal="left" wrapText="1"/>
    </xf>
    <xf numFmtId="0" fontId="13" fillId="0" borderId="0" xfId="0" applyFont="1" applyAlignment="1">
      <alignment horizontal="left" wrapText="1"/>
    </xf>
    <xf numFmtId="14" fontId="1" fillId="0" borderId="0" xfId="0" applyNumberFormat="1" applyFont="1" applyAlignment="1">
      <alignment horizontal="center" wrapText="1"/>
    </xf>
    <xf numFmtId="0" fontId="6" fillId="0" borderId="0" xfId="0" applyFont="1" applyAlignment="1">
      <alignment horizontal="left" wrapText="1"/>
    </xf>
    <xf numFmtId="0" fontId="2" fillId="0" borderId="2" xfId="0" applyFont="1" applyBorder="1" applyAlignment="1">
      <alignment horizontal="left" wrapText="1"/>
    </xf>
    <xf numFmtId="165" fontId="1" fillId="0" borderId="0" xfId="0" applyNumberFormat="1" applyFont="1" applyAlignment="1">
      <alignment horizontal="center" wrapText="1"/>
    </xf>
    <xf numFmtId="0" fontId="4" fillId="0" borderId="0" xfId="0" applyFont="1" applyFill="1" applyAlignment="1">
      <alignment horizontal="center" wrapText="1"/>
    </xf>
    <xf numFmtId="0" fontId="2" fillId="0" borderId="0" xfId="0" applyFont="1" applyAlignment="1">
      <alignment horizontal="center" wrapText="1"/>
    </xf>
    <xf numFmtId="16" fontId="1" fillId="0" borderId="0" xfId="0" applyNumberFormat="1" applyFont="1" applyAlignment="1">
      <alignment horizontal="center" wrapText="1"/>
    </xf>
    <xf numFmtId="14" fontId="1" fillId="0" borderId="0" xfId="0" applyNumberFormat="1" applyFont="1" applyAlignment="1">
      <alignment wrapText="1"/>
    </xf>
    <xf numFmtId="0" fontId="1" fillId="2" borderId="0" xfId="0" applyFont="1" applyFill="1" applyAlignment="1">
      <alignment horizontal="center" wrapText="1"/>
    </xf>
    <xf numFmtId="166" fontId="1" fillId="0" borderId="0" xfId="0" applyNumberFormat="1" applyFont="1" applyAlignment="1">
      <alignment horizontal="center" wrapText="1"/>
    </xf>
    <xf numFmtId="0" fontId="16" fillId="0" borderId="0" xfId="0" applyFont="1" applyAlignment="1">
      <alignment horizontal="center" wrapText="1"/>
    </xf>
    <xf numFmtId="165" fontId="16" fillId="0" borderId="0" xfId="0" applyNumberFormat="1" applyFont="1" applyAlignment="1">
      <alignment horizontal="center" wrapText="1"/>
    </xf>
    <xf numFmtId="0" fontId="16" fillId="0" borderId="0" xfId="0" applyFont="1" applyAlignment="1">
      <alignment wrapText="1"/>
    </xf>
    <xf numFmtId="0" fontId="3" fillId="0" borderId="0" xfId="0" applyFont="1" applyAlignment="1">
      <alignment horizontal="left" wrapText="1"/>
    </xf>
    <xf numFmtId="0" fontId="16" fillId="0" borderId="0" xfId="0" applyFont="1" applyAlignment="1">
      <alignment horizontal="left" wrapText="1"/>
    </xf>
    <xf numFmtId="14" fontId="16" fillId="0" borderId="0" xfId="0" applyNumberFormat="1" applyFont="1" applyAlignment="1">
      <alignment horizontal="center" wrapText="1"/>
    </xf>
    <xf numFmtId="0" fontId="3" fillId="0" borderId="0" xfId="0" applyFont="1" applyFill="1" applyAlignment="1">
      <alignment horizontal="center" wrapText="1"/>
    </xf>
    <xf numFmtId="0" fontId="16" fillId="2" borderId="0" xfId="0" applyFont="1" applyFill="1" applyAlignment="1">
      <alignment horizontal="center" wrapText="1"/>
    </xf>
    <xf numFmtId="14" fontId="1" fillId="0" borderId="0" xfId="0" applyNumberFormat="1" applyFont="1" applyFill="1" applyAlignment="1">
      <alignment horizontal="center" wrapText="1"/>
    </xf>
    <xf numFmtId="0" fontId="1" fillId="0" borderId="0" xfId="0" applyFont="1" applyFill="1" applyAlignment="1">
      <alignment horizontal="center" wrapText="1"/>
    </xf>
    <xf numFmtId="14" fontId="1" fillId="0" borderId="0" xfId="0" applyNumberFormat="1" applyFont="1" applyFill="1" applyBorder="1" applyAlignment="1">
      <alignment horizontal="center" wrapText="1"/>
    </xf>
    <xf numFmtId="0" fontId="17" fillId="0" borderId="0" xfId="0" applyFont="1" applyAlignment="1">
      <alignment horizontal="center" wrapText="1"/>
    </xf>
    <xf numFmtId="0" fontId="17" fillId="0" borderId="0" xfId="0" applyFont="1" applyAlignment="1">
      <alignment horizontal="left" wrapText="1"/>
    </xf>
    <xf numFmtId="0" fontId="1" fillId="0" borderId="0" xfId="0" applyFont="1" applyFill="1" applyAlignment="1">
      <alignment horizontal="left" wrapText="1"/>
    </xf>
    <xf numFmtId="0" fontId="13" fillId="2" borderId="1" xfId="0" applyFont="1" applyFill="1" applyBorder="1" applyAlignment="1" applyProtection="1">
      <alignment horizontal="center" wrapText="1"/>
      <protection locked="0"/>
    </xf>
    <xf numFmtId="0" fontId="18" fillId="0" borderId="0" xfId="0" applyFont="1" applyAlignment="1">
      <alignment horizontal="left" wrapText="1"/>
    </xf>
    <xf numFmtId="0" fontId="3" fillId="0" borderId="1" xfId="0" applyFont="1" applyBorder="1" applyAlignment="1" applyProtection="1">
      <alignment horizontal="lef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02"/>
  <sheetViews>
    <sheetView tabSelected="1" zoomScale="45" workbookViewId="0">
      <pane ySplit="1" topLeftCell="A143" activePane="bottomLeft" state="frozenSplit"/>
      <selection pane="bottomLeft" activeCell="A155" sqref="A155"/>
    </sheetView>
  </sheetViews>
  <sheetFormatPr defaultRowHeight="20.25" x14ac:dyDescent="0.3"/>
  <cols>
    <col min="1" max="1" width="14.42578125" style="9" customWidth="1"/>
    <col min="2" max="2" width="16" style="24" customWidth="1"/>
    <col min="3" max="3" width="12.140625" style="11" bestFit="1" customWidth="1"/>
    <col min="4" max="4" width="26.42578125" style="9" bestFit="1" customWidth="1"/>
    <col min="5" max="5" width="24.7109375" style="10" customWidth="1"/>
    <col min="6" max="6" width="22.140625" style="11" customWidth="1"/>
    <col min="7" max="7" width="23" style="11" customWidth="1"/>
    <col min="8" max="8" width="42.42578125" style="22" customWidth="1"/>
    <col min="9" max="9" width="27.28515625" style="13" bestFit="1" customWidth="1"/>
    <col min="10" max="10" width="21.28515625" style="13" bestFit="1" customWidth="1"/>
    <col min="11" max="11" width="23.28515625" style="13" bestFit="1" customWidth="1"/>
    <col min="12" max="13" width="19.85546875" style="9" bestFit="1" customWidth="1"/>
    <col min="14" max="14" width="21.28515625" style="25" customWidth="1"/>
    <col min="15" max="15" width="22.140625" style="9" customWidth="1"/>
    <col min="16" max="16" width="24.85546875" style="9" customWidth="1"/>
    <col min="17" max="17" width="17.85546875" style="11" bestFit="1" customWidth="1"/>
    <col min="18" max="18" width="92.140625" style="13" customWidth="1"/>
    <col min="19" max="16384" width="9.140625" style="11"/>
  </cols>
  <sheetData>
    <row r="1" spans="1:18" s="8" customFormat="1" ht="114" customHeight="1" x14ac:dyDescent="0.3">
      <c r="A1" s="1" t="s">
        <v>159</v>
      </c>
      <c r="B1" s="2" t="s">
        <v>160</v>
      </c>
      <c r="C1" s="3" t="s">
        <v>187</v>
      </c>
      <c r="D1" s="3" t="s">
        <v>188</v>
      </c>
      <c r="E1" s="4" t="s">
        <v>161</v>
      </c>
      <c r="F1" s="3" t="s">
        <v>162</v>
      </c>
      <c r="G1" s="3" t="s">
        <v>163</v>
      </c>
      <c r="H1" s="5" t="s">
        <v>164</v>
      </c>
      <c r="I1" s="4" t="s">
        <v>165</v>
      </c>
      <c r="J1" s="47" t="s">
        <v>166</v>
      </c>
      <c r="K1" s="4" t="s">
        <v>167</v>
      </c>
      <c r="L1" s="3" t="s">
        <v>168</v>
      </c>
      <c r="M1" s="3" t="s">
        <v>169</v>
      </c>
      <c r="N1" s="6" t="s">
        <v>170</v>
      </c>
      <c r="O1" s="7" t="s">
        <v>171</v>
      </c>
      <c r="P1" s="45" t="s">
        <v>184</v>
      </c>
      <c r="Q1" s="7" t="s">
        <v>185</v>
      </c>
      <c r="R1" s="23" t="s">
        <v>186</v>
      </c>
    </row>
    <row r="2" spans="1:18" ht="81" x14ac:dyDescent="0.3">
      <c r="A2" s="9">
        <v>1</v>
      </c>
      <c r="B2" s="24">
        <v>37077</v>
      </c>
      <c r="D2" s="9">
        <v>908024</v>
      </c>
      <c r="E2" s="10" t="s">
        <v>189</v>
      </c>
      <c r="F2" s="11" t="s">
        <v>191</v>
      </c>
      <c r="G2" s="11" t="s">
        <v>190</v>
      </c>
      <c r="H2" s="14" t="s">
        <v>254</v>
      </c>
      <c r="I2" s="13" t="s">
        <v>275</v>
      </c>
      <c r="J2" s="13" t="s">
        <v>192</v>
      </c>
      <c r="K2" s="13" t="s">
        <v>193</v>
      </c>
      <c r="L2" s="21">
        <v>37077</v>
      </c>
      <c r="M2" s="21">
        <v>37077</v>
      </c>
      <c r="N2" s="25">
        <f t="shared" ref="N2:N16" ca="1" si="0">IF(O2="",TODAY()-M2,O2-M2)</f>
        <v>8</v>
      </c>
      <c r="O2" s="21">
        <v>37085</v>
      </c>
      <c r="P2" s="9" t="s">
        <v>194</v>
      </c>
      <c r="R2" s="13" t="s">
        <v>382</v>
      </c>
    </row>
    <row r="3" spans="1:18" ht="101.25" x14ac:dyDescent="0.3">
      <c r="A3" s="9">
        <v>2</v>
      </c>
      <c r="B3" s="24">
        <v>37077</v>
      </c>
      <c r="C3" s="11">
        <v>63024</v>
      </c>
      <c r="D3" s="9">
        <v>965924</v>
      </c>
      <c r="E3" s="10" t="s">
        <v>195</v>
      </c>
      <c r="F3" s="11" t="s">
        <v>196</v>
      </c>
      <c r="G3" s="11" t="s">
        <v>190</v>
      </c>
      <c r="H3" s="14" t="s">
        <v>249</v>
      </c>
      <c r="I3" s="13" t="s">
        <v>248</v>
      </c>
      <c r="J3" s="13" t="s">
        <v>192</v>
      </c>
      <c r="K3" s="13" t="s">
        <v>276</v>
      </c>
      <c r="L3" s="21">
        <v>37077</v>
      </c>
      <c r="M3" s="21">
        <v>37077</v>
      </c>
      <c r="N3" s="25">
        <f t="shared" ca="1" si="0"/>
        <v>1</v>
      </c>
      <c r="O3" s="21">
        <v>37078</v>
      </c>
      <c r="P3" s="9" t="s">
        <v>242</v>
      </c>
      <c r="Q3" s="11" t="s">
        <v>248</v>
      </c>
      <c r="R3" s="13" t="s">
        <v>55</v>
      </c>
    </row>
    <row r="4" spans="1:18" ht="40.5" x14ac:dyDescent="0.3">
      <c r="A4" s="9">
        <v>3</v>
      </c>
      <c r="B4" s="24">
        <v>37077</v>
      </c>
      <c r="C4" s="11">
        <v>3476</v>
      </c>
      <c r="D4" s="9">
        <v>852551</v>
      </c>
      <c r="E4" s="10" t="s">
        <v>243</v>
      </c>
      <c r="F4" s="11" t="s">
        <v>244</v>
      </c>
      <c r="G4" s="11" t="s">
        <v>190</v>
      </c>
      <c r="H4" s="14" t="s">
        <v>245</v>
      </c>
      <c r="I4" s="13" t="s">
        <v>248</v>
      </c>
      <c r="J4" s="13" t="s">
        <v>192</v>
      </c>
      <c r="K4" s="13" t="s">
        <v>246</v>
      </c>
      <c r="L4" s="21">
        <v>37077</v>
      </c>
      <c r="M4" s="21">
        <v>37077</v>
      </c>
      <c r="N4" s="25">
        <f t="shared" ca="1" si="0"/>
        <v>0</v>
      </c>
      <c r="O4" s="21">
        <v>37077</v>
      </c>
      <c r="P4" s="9" t="s">
        <v>247</v>
      </c>
      <c r="Q4" s="11" t="s">
        <v>248</v>
      </c>
      <c r="R4" s="13" t="s">
        <v>51</v>
      </c>
    </row>
    <row r="5" spans="1:18" ht="167.25" customHeight="1" x14ac:dyDescent="0.3">
      <c r="A5" s="9">
        <v>4</v>
      </c>
      <c r="B5" s="24">
        <v>37078</v>
      </c>
      <c r="C5" s="11">
        <v>3712</v>
      </c>
      <c r="D5" s="9">
        <v>759031</v>
      </c>
      <c r="E5" s="10" t="s">
        <v>2</v>
      </c>
      <c r="F5" s="11" t="s">
        <v>251</v>
      </c>
      <c r="G5" s="11" t="s">
        <v>190</v>
      </c>
      <c r="H5" s="14" t="s">
        <v>250</v>
      </c>
      <c r="I5" s="13" t="s">
        <v>277</v>
      </c>
      <c r="J5" s="13" t="s">
        <v>278</v>
      </c>
      <c r="K5" s="13" t="s">
        <v>269</v>
      </c>
      <c r="L5" s="21">
        <v>37078</v>
      </c>
      <c r="M5" s="21">
        <v>37078</v>
      </c>
      <c r="N5" s="25">
        <f t="shared" ca="1" si="0"/>
        <v>13</v>
      </c>
      <c r="O5" s="21">
        <v>37091</v>
      </c>
      <c r="Q5" s="11" t="s">
        <v>248</v>
      </c>
      <c r="R5" s="13" t="s">
        <v>550</v>
      </c>
    </row>
    <row r="6" spans="1:18" ht="40.5" x14ac:dyDescent="0.3">
      <c r="A6" s="9">
        <v>5</v>
      </c>
      <c r="B6" s="24">
        <v>37078</v>
      </c>
      <c r="C6" s="11">
        <v>3412</v>
      </c>
      <c r="E6" s="10" t="s">
        <v>252</v>
      </c>
      <c r="F6" s="11" t="s">
        <v>255</v>
      </c>
      <c r="G6" s="11" t="s">
        <v>260</v>
      </c>
      <c r="H6" s="14" t="s">
        <v>253</v>
      </c>
      <c r="I6" s="13" t="s">
        <v>248</v>
      </c>
      <c r="J6" s="13" t="s">
        <v>261</v>
      </c>
      <c r="K6" s="13" t="s">
        <v>262</v>
      </c>
      <c r="L6" s="21">
        <v>37078</v>
      </c>
      <c r="M6" s="21">
        <v>37078</v>
      </c>
      <c r="N6" s="25">
        <f t="shared" ca="1" si="0"/>
        <v>0</v>
      </c>
      <c r="O6" s="21">
        <v>37078</v>
      </c>
      <c r="P6" s="9" t="s">
        <v>263</v>
      </c>
      <c r="Q6" s="11" t="s">
        <v>248</v>
      </c>
      <c r="R6" s="13" t="s">
        <v>56</v>
      </c>
    </row>
    <row r="7" spans="1:18" ht="60.75" x14ac:dyDescent="0.3">
      <c r="A7" s="9">
        <v>6</v>
      </c>
      <c r="B7" s="24">
        <v>37078</v>
      </c>
      <c r="C7" s="11">
        <v>13175</v>
      </c>
      <c r="D7" s="9">
        <v>657973</v>
      </c>
      <c r="E7" s="10" t="s">
        <v>256</v>
      </c>
      <c r="F7" s="11" t="s">
        <v>257</v>
      </c>
      <c r="G7" s="11" t="s">
        <v>258</v>
      </c>
      <c r="H7" s="14" t="s">
        <v>259</v>
      </c>
      <c r="I7" s="13" t="s">
        <v>248</v>
      </c>
      <c r="L7" s="21">
        <v>37078</v>
      </c>
      <c r="M7" s="21">
        <v>37078</v>
      </c>
      <c r="N7" s="25">
        <f t="shared" ca="1" si="0"/>
        <v>0</v>
      </c>
      <c r="O7" s="21">
        <v>37078</v>
      </c>
      <c r="Q7" s="11" t="s">
        <v>248</v>
      </c>
      <c r="R7" s="13" t="s">
        <v>57</v>
      </c>
    </row>
    <row r="8" spans="1:18" ht="101.25" x14ac:dyDescent="0.3">
      <c r="A8" s="9">
        <v>7</v>
      </c>
      <c r="B8" s="24">
        <v>37078</v>
      </c>
      <c r="D8" s="9" t="s">
        <v>286</v>
      </c>
      <c r="E8" s="10" t="s">
        <v>264</v>
      </c>
      <c r="F8" s="11" t="s">
        <v>265</v>
      </c>
      <c r="G8" s="11" t="s">
        <v>266</v>
      </c>
      <c r="H8" s="14" t="s">
        <v>267</v>
      </c>
      <c r="I8" s="13" t="s">
        <v>268</v>
      </c>
      <c r="J8" s="13" t="s">
        <v>269</v>
      </c>
      <c r="K8" s="13" t="s">
        <v>269</v>
      </c>
      <c r="L8" s="21">
        <v>37078</v>
      </c>
      <c r="M8" s="21">
        <v>37078</v>
      </c>
      <c r="N8" s="25">
        <f t="shared" ca="1" si="0"/>
        <v>10</v>
      </c>
      <c r="O8" s="21">
        <v>37088</v>
      </c>
      <c r="P8" s="9" t="s">
        <v>270</v>
      </c>
      <c r="Q8" s="11" t="s">
        <v>248</v>
      </c>
      <c r="R8" s="13" t="s">
        <v>340</v>
      </c>
    </row>
    <row r="9" spans="1:18" ht="141.75" x14ac:dyDescent="0.3">
      <c r="A9" s="9">
        <v>8</v>
      </c>
      <c r="B9" s="24">
        <v>37081</v>
      </c>
      <c r="D9" s="9">
        <v>737161</v>
      </c>
      <c r="E9" s="10" t="s">
        <v>271</v>
      </c>
      <c r="F9" s="11" t="s">
        <v>272</v>
      </c>
      <c r="G9" s="11" t="s">
        <v>273</v>
      </c>
      <c r="H9" s="14" t="s">
        <v>274</v>
      </c>
      <c r="I9" s="13" t="s">
        <v>277</v>
      </c>
      <c r="J9" s="13" t="s">
        <v>278</v>
      </c>
      <c r="K9" s="13" t="s">
        <v>269</v>
      </c>
      <c r="L9" s="21">
        <v>37081</v>
      </c>
      <c r="M9" s="21">
        <v>37081</v>
      </c>
      <c r="N9" s="25">
        <f t="shared" ca="1" si="0"/>
        <v>8</v>
      </c>
      <c r="O9" s="21">
        <v>37089</v>
      </c>
      <c r="Q9" s="11" t="s">
        <v>248</v>
      </c>
      <c r="R9" s="10" t="s">
        <v>551</v>
      </c>
    </row>
    <row r="10" spans="1:18" ht="202.5" x14ac:dyDescent="0.3">
      <c r="A10" s="9">
        <v>9</v>
      </c>
      <c r="B10" s="24">
        <v>37082</v>
      </c>
      <c r="D10" s="9">
        <v>709011</v>
      </c>
      <c r="E10" s="10" t="s">
        <v>3</v>
      </c>
      <c r="F10" s="11" t="s">
        <v>279</v>
      </c>
      <c r="G10" s="11" t="s">
        <v>273</v>
      </c>
      <c r="H10" s="14" t="s">
        <v>280</v>
      </c>
      <c r="I10" s="13" t="s">
        <v>273</v>
      </c>
      <c r="J10" s="13" t="s">
        <v>283</v>
      </c>
      <c r="L10" s="21">
        <v>37081</v>
      </c>
      <c r="M10" s="21">
        <v>37081</v>
      </c>
      <c r="N10" s="25">
        <f t="shared" ca="1" si="0"/>
        <v>7</v>
      </c>
      <c r="O10" s="21">
        <v>37088</v>
      </c>
      <c r="P10" s="9" t="s">
        <v>281</v>
      </c>
      <c r="Q10" s="11" t="s">
        <v>248</v>
      </c>
      <c r="R10" s="13" t="s">
        <v>565</v>
      </c>
    </row>
    <row r="11" spans="1:18" ht="121.5" x14ac:dyDescent="0.3">
      <c r="A11" s="9">
        <v>10</v>
      </c>
      <c r="B11" s="24">
        <v>37082</v>
      </c>
      <c r="D11" s="9">
        <v>965924</v>
      </c>
      <c r="E11" s="10" t="s">
        <v>282</v>
      </c>
      <c r="F11" s="11" t="s">
        <v>283</v>
      </c>
      <c r="G11" s="11" t="s">
        <v>273</v>
      </c>
      <c r="H11" s="14" t="s">
        <v>284</v>
      </c>
      <c r="I11" s="13" t="s">
        <v>273</v>
      </c>
      <c r="J11" s="13" t="s">
        <v>283</v>
      </c>
      <c r="L11" s="21">
        <v>37082</v>
      </c>
      <c r="M11" s="21">
        <v>37082</v>
      </c>
      <c r="N11" s="25">
        <f t="shared" ca="1" si="0"/>
        <v>6</v>
      </c>
      <c r="O11" s="21">
        <v>37088</v>
      </c>
      <c r="P11" s="9" t="s">
        <v>285</v>
      </c>
      <c r="Q11" s="11" t="s">
        <v>248</v>
      </c>
      <c r="R11" s="15" t="s">
        <v>566</v>
      </c>
    </row>
    <row r="12" spans="1:18" ht="304.5" customHeight="1" x14ac:dyDescent="0.3">
      <c r="A12" s="9">
        <v>11</v>
      </c>
      <c r="B12" s="24">
        <v>37083</v>
      </c>
      <c r="C12" s="11">
        <v>210</v>
      </c>
      <c r="D12" s="9">
        <v>825011</v>
      </c>
      <c r="E12" s="10" t="s">
        <v>290</v>
      </c>
      <c r="F12" s="11" t="s">
        <v>291</v>
      </c>
      <c r="G12" s="11" t="s">
        <v>273</v>
      </c>
      <c r="H12" s="14" t="s">
        <v>294</v>
      </c>
      <c r="I12" s="13" t="s">
        <v>273</v>
      </c>
      <c r="J12" s="13" t="s">
        <v>283</v>
      </c>
      <c r="L12" s="21">
        <v>37082</v>
      </c>
      <c r="M12" s="21">
        <v>37082</v>
      </c>
      <c r="N12" s="25">
        <f t="shared" ca="1" si="0"/>
        <v>10</v>
      </c>
      <c r="O12" s="21">
        <v>37092</v>
      </c>
      <c r="P12" s="9" t="s">
        <v>285</v>
      </c>
      <c r="Q12" s="11" t="s">
        <v>248</v>
      </c>
      <c r="R12" s="10" t="s">
        <v>69</v>
      </c>
    </row>
    <row r="13" spans="1:18" ht="243" x14ac:dyDescent="0.3">
      <c r="A13" s="9">
        <v>12</v>
      </c>
      <c r="B13" s="24">
        <v>37083</v>
      </c>
      <c r="C13" s="11">
        <v>1998</v>
      </c>
      <c r="D13" s="9">
        <v>997048</v>
      </c>
      <c r="E13" s="10" t="s">
        <v>287</v>
      </c>
      <c r="F13" s="11" t="s">
        <v>288</v>
      </c>
      <c r="G13" s="11" t="s">
        <v>273</v>
      </c>
      <c r="H13" s="14" t="s">
        <v>289</v>
      </c>
      <c r="I13" s="13" t="s">
        <v>273</v>
      </c>
      <c r="J13" s="13" t="s">
        <v>283</v>
      </c>
      <c r="L13" s="21">
        <v>37083</v>
      </c>
      <c r="M13" s="21">
        <v>37083</v>
      </c>
      <c r="N13" s="25">
        <f t="shared" ca="1" si="0"/>
        <v>8</v>
      </c>
      <c r="O13" s="21">
        <v>37091</v>
      </c>
      <c r="P13" s="9" t="s">
        <v>295</v>
      </c>
      <c r="Q13" s="11" t="s">
        <v>248</v>
      </c>
      <c r="R13" s="15" t="s">
        <v>74</v>
      </c>
    </row>
    <row r="14" spans="1:18" ht="162" x14ac:dyDescent="0.3">
      <c r="A14" s="9">
        <v>13</v>
      </c>
      <c r="B14" s="24">
        <v>37083</v>
      </c>
      <c r="D14" s="9" t="s">
        <v>296</v>
      </c>
      <c r="E14" s="10" t="s">
        <v>298</v>
      </c>
      <c r="F14" s="11" t="s">
        <v>297</v>
      </c>
      <c r="G14" s="11" t="s">
        <v>273</v>
      </c>
      <c r="H14" s="14" t="s">
        <v>305</v>
      </c>
      <c r="I14" s="13" t="s">
        <v>273</v>
      </c>
      <c r="J14" s="13" t="s">
        <v>283</v>
      </c>
      <c r="L14" s="21">
        <v>37083</v>
      </c>
      <c r="M14" s="21">
        <v>37083</v>
      </c>
      <c r="N14" s="25">
        <f t="shared" ca="1" si="0"/>
        <v>12</v>
      </c>
      <c r="O14" s="21">
        <v>37095</v>
      </c>
      <c r="P14" s="9" t="s">
        <v>299</v>
      </c>
      <c r="Q14" s="11" t="s">
        <v>248</v>
      </c>
      <c r="R14" s="13" t="s">
        <v>30</v>
      </c>
    </row>
    <row r="15" spans="1:18" ht="121.5" x14ac:dyDescent="0.3">
      <c r="A15" s="9">
        <v>14</v>
      </c>
      <c r="B15" s="24">
        <v>37083</v>
      </c>
      <c r="C15" s="11">
        <v>57545</v>
      </c>
      <c r="D15" s="9">
        <v>908024</v>
      </c>
      <c r="E15" s="10" t="s">
        <v>300</v>
      </c>
      <c r="F15" s="11" t="s">
        <v>301</v>
      </c>
      <c r="G15" s="11" t="s">
        <v>273</v>
      </c>
      <c r="H15" s="14" t="s">
        <v>305</v>
      </c>
      <c r="I15" s="13" t="s">
        <v>273</v>
      </c>
      <c r="J15" s="13" t="s">
        <v>283</v>
      </c>
      <c r="L15" s="21">
        <v>37083</v>
      </c>
      <c r="M15" s="21">
        <v>37083</v>
      </c>
      <c r="N15" s="25">
        <f t="shared" ca="1" si="0"/>
        <v>5</v>
      </c>
      <c r="O15" s="21">
        <v>37088</v>
      </c>
      <c r="P15" s="9" t="s">
        <v>302</v>
      </c>
      <c r="Q15" s="11" t="s">
        <v>248</v>
      </c>
      <c r="R15" s="13" t="s">
        <v>335</v>
      </c>
    </row>
    <row r="16" spans="1:18" ht="81" x14ac:dyDescent="0.3">
      <c r="A16" s="9">
        <v>15</v>
      </c>
      <c r="B16" s="24">
        <v>37084</v>
      </c>
      <c r="D16" s="9">
        <v>792401</v>
      </c>
      <c r="E16" s="10" t="s">
        <v>303</v>
      </c>
      <c r="F16" s="11" t="s">
        <v>304</v>
      </c>
      <c r="G16" s="11" t="s">
        <v>273</v>
      </c>
      <c r="H16" s="14" t="s">
        <v>306</v>
      </c>
      <c r="I16" s="13" t="s">
        <v>307</v>
      </c>
      <c r="J16" s="13" t="s">
        <v>308</v>
      </c>
      <c r="L16" s="21">
        <v>37084</v>
      </c>
      <c r="M16" s="21">
        <v>37084</v>
      </c>
      <c r="N16" s="25">
        <f t="shared" ca="1" si="0"/>
        <v>27</v>
      </c>
      <c r="O16" s="21">
        <v>37111</v>
      </c>
      <c r="Q16" s="11" t="s">
        <v>248</v>
      </c>
      <c r="R16" s="15" t="s">
        <v>354</v>
      </c>
    </row>
    <row r="17" spans="1:18" ht="201.75" customHeight="1" x14ac:dyDescent="0.3">
      <c r="A17" s="9">
        <v>16</v>
      </c>
      <c r="B17" s="24">
        <v>37084</v>
      </c>
      <c r="D17" s="9">
        <v>731012</v>
      </c>
      <c r="E17" s="10" t="s">
        <v>309</v>
      </c>
      <c r="F17" s="11" t="s">
        <v>310</v>
      </c>
      <c r="G17" s="11" t="s">
        <v>273</v>
      </c>
      <c r="H17" s="14" t="s">
        <v>311</v>
      </c>
      <c r="I17" s="13" t="s">
        <v>307</v>
      </c>
      <c r="J17" s="13" t="s">
        <v>308</v>
      </c>
      <c r="L17" s="21">
        <v>37084</v>
      </c>
      <c r="M17" s="21">
        <v>37084</v>
      </c>
      <c r="N17" s="25">
        <f t="shared" ref="N17:N81" ca="1" si="1">IF(O17="",TODAY()-M17,O17-M17)</f>
        <v>54</v>
      </c>
      <c r="O17" s="21">
        <v>37138</v>
      </c>
      <c r="Q17" s="11" t="s">
        <v>248</v>
      </c>
      <c r="R17" s="13" t="s">
        <v>75</v>
      </c>
    </row>
    <row r="18" spans="1:18" ht="409.6" customHeight="1" x14ac:dyDescent="0.3">
      <c r="A18" s="26" t="s">
        <v>332</v>
      </c>
      <c r="B18" s="24">
        <v>37084</v>
      </c>
      <c r="D18" s="9">
        <v>731012</v>
      </c>
      <c r="E18" s="10" t="s">
        <v>309</v>
      </c>
      <c r="F18" s="11" t="s">
        <v>310</v>
      </c>
      <c r="G18" s="11" t="s">
        <v>273</v>
      </c>
      <c r="H18" s="14" t="s">
        <v>311</v>
      </c>
      <c r="I18" s="13" t="s">
        <v>307</v>
      </c>
      <c r="J18" s="13" t="s">
        <v>308</v>
      </c>
      <c r="L18" s="21">
        <v>37084</v>
      </c>
      <c r="M18" s="21">
        <v>37084</v>
      </c>
      <c r="N18" s="25">
        <f t="shared" ca="1" si="1"/>
        <v>54</v>
      </c>
      <c r="O18" s="21">
        <v>37138</v>
      </c>
      <c r="P18" s="39"/>
      <c r="Q18" s="11" t="s">
        <v>248</v>
      </c>
      <c r="R18" s="16" t="s">
        <v>99</v>
      </c>
    </row>
    <row r="19" spans="1:18" ht="162" x14ac:dyDescent="0.3">
      <c r="A19" s="26" t="s">
        <v>332</v>
      </c>
      <c r="B19" s="24">
        <v>37084</v>
      </c>
      <c r="D19" s="9">
        <v>731012</v>
      </c>
      <c r="E19" s="10" t="s">
        <v>309</v>
      </c>
      <c r="F19" s="11" t="s">
        <v>310</v>
      </c>
      <c r="G19" s="11" t="s">
        <v>273</v>
      </c>
      <c r="H19" s="14" t="s">
        <v>311</v>
      </c>
      <c r="I19" s="13" t="s">
        <v>307</v>
      </c>
      <c r="J19" s="13" t="s">
        <v>308</v>
      </c>
      <c r="L19" s="21">
        <v>37084</v>
      </c>
      <c r="M19" s="21">
        <v>37084</v>
      </c>
      <c r="N19" s="25">
        <f t="shared" ca="1" si="1"/>
        <v>54</v>
      </c>
      <c r="O19" s="21">
        <v>37138</v>
      </c>
      <c r="Q19" s="11" t="s">
        <v>248</v>
      </c>
      <c r="R19" s="10" t="s">
        <v>241</v>
      </c>
    </row>
    <row r="20" spans="1:18" ht="160.5" customHeight="1" x14ac:dyDescent="0.3">
      <c r="A20" s="9">
        <v>17</v>
      </c>
      <c r="B20" s="24">
        <v>37084</v>
      </c>
      <c r="D20" s="9">
        <v>910002</v>
      </c>
      <c r="E20" s="10" t="s">
        <v>314</v>
      </c>
      <c r="F20" s="11" t="s">
        <v>315</v>
      </c>
      <c r="G20" s="11" t="s">
        <v>273</v>
      </c>
      <c r="H20" s="14" t="s">
        <v>312</v>
      </c>
      <c r="I20" s="13" t="s">
        <v>307</v>
      </c>
      <c r="J20" s="13" t="s">
        <v>308</v>
      </c>
      <c r="L20" s="21">
        <v>37084</v>
      </c>
      <c r="M20" s="21">
        <v>37084</v>
      </c>
      <c r="N20" s="25">
        <f t="shared" ca="1" si="1"/>
        <v>1</v>
      </c>
      <c r="O20" s="21">
        <v>37085</v>
      </c>
      <c r="Q20" s="11" t="s">
        <v>273</v>
      </c>
      <c r="R20" s="13" t="s">
        <v>396</v>
      </c>
    </row>
    <row r="21" spans="1:18" ht="136.5" customHeight="1" x14ac:dyDescent="0.3">
      <c r="A21" s="9">
        <v>18</v>
      </c>
      <c r="B21" s="24">
        <v>37084</v>
      </c>
      <c r="D21" s="9">
        <v>762185</v>
      </c>
      <c r="E21" s="10" t="s">
        <v>4</v>
      </c>
      <c r="F21" s="11" t="s">
        <v>313</v>
      </c>
      <c r="G21" s="11" t="s">
        <v>273</v>
      </c>
      <c r="H21" s="14" t="s">
        <v>316</v>
      </c>
      <c r="I21" s="13" t="s">
        <v>317</v>
      </c>
      <c r="J21" s="13" t="s">
        <v>308</v>
      </c>
      <c r="L21" s="21">
        <v>37084</v>
      </c>
      <c r="M21" s="21">
        <v>37084</v>
      </c>
      <c r="N21" s="25">
        <f t="shared" ca="1" si="1"/>
        <v>19</v>
      </c>
      <c r="O21" s="21">
        <v>37103</v>
      </c>
      <c r="Q21" s="11" t="s">
        <v>248</v>
      </c>
      <c r="R21" s="13" t="s">
        <v>397</v>
      </c>
    </row>
    <row r="22" spans="1:18" ht="387.75" customHeight="1" x14ac:dyDescent="0.3">
      <c r="A22" s="9">
        <v>19</v>
      </c>
      <c r="B22" s="24">
        <v>37084</v>
      </c>
      <c r="C22" s="11">
        <v>13175</v>
      </c>
      <c r="D22" s="9">
        <v>657973</v>
      </c>
      <c r="E22" s="10" t="s">
        <v>5</v>
      </c>
      <c r="F22" s="11" t="s">
        <v>257</v>
      </c>
      <c r="G22" s="11" t="s">
        <v>273</v>
      </c>
      <c r="H22" s="14" t="s">
        <v>331</v>
      </c>
      <c r="I22" s="13" t="s">
        <v>273</v>
      </c>
      <c r="J22" s="13" t="s">
        <v>283</v>
      </c>
      <c r="L22" s="21">
        <v>37084</v>
      </c>
      <c r="M22" s="21">
        <v>37084</v>
      </c>
      <c r="N22" s="25">
        <f t="shared" ca="1" si="1"/>
        <v>19</v>
      </c>
      <c r="O22" s="21">
        <v>37103</v>
      </c>
      <c r="Q22" s="11" t="s">
        <v>248</v>
      </c>
      <c r="R22" s="13" t="s">
        <v>117</v>
      </c>
    </row>
    <row r="23" spans="1:18" ht="399" customHeight="1" x14ac:dyDescent="0.3">
      <c r="A23" s="26" t="s">
        <v>334</v>
      </c>
      <c r="B23" s="24">
        <v>37084</v>
      </c>
      <c r="C23" s="11">
        <v>13175</v>
      </c>
      <c r="D23" s="9">
        <v>657973</v>
      </c>
      <c r="E23" s="10" t="s">
        <v>5</v>
      </c>
      <c r="F23" s="11" t="s">
        <v>257</v>
      </c>
      <c r="G23" s="11" t="s">
        <v>273</v>
      </c>
      <c r="H23" s="14" t="s">
        <v>331</v>
      </c>
      <c r="I23" s="13" t="s">
        <v>273</v>
      </c>
      <c r="J23" s="13" t="s">
        <v>283</v>
      </c>
      <c r="L23" s="21">
        <v>37084</v>
      </c>
      <c r="M23" s="21">
        <v>37084</v>
      </c>
      <c r="N23" s="25">
        <f t="shared" ca="1" si="1"/>
        <v>19</v>
      </c>
      <c r="O23" s="21">
        <v>37103</v>
      </c>
      <c r="Q23" s="11" t="s">
        <v>248</v>
      </c>
      <c r="R23" s="10" t="s">
        <v>118</v>
      </c>
    </row>
    <row r="24" spans="1:18" ht="60.75" x14ac:dyDescent="0.3">
      <c r="A24" s="9">
        <v>20</v>
      </c>
      <c r="B24" s="24">
        <v>37085</v>
      </c>
      <c r="D24" s="9">
        <v>746091</v>
      </c>
      <c r="E24" s="10" t="s">
        <v>6</v>
      </c>
      <c r="F24" s="11" t="s">
        <v>244</v>
      </c>
      <c r="G24" s="11" t="s">
        <v>273</v>
      </c>
      <c r="H24" s="14" t="s">
        <v>318</v>
      </c>
      <c r="I24" s="13" t="s">
        <v>273</v>
      </c>
      <c r="J24" s="13" t="s">
        <v>283</v>
      </c>
      <c r="L24" s="21">
        <v>37085</v>
      </c>
      <c r="M24" s="21">
        <v>37085</v>
      </c>
      <c r="N24" s="25">
        <f t="shared" ca="1" si="1"/>
        <v>3</v>
      </c>
      <c r="O24" s="21">
        <v>37088</v>
      </c>
      <c r="Q24" s="11" t="s">
        <v>273</v>
      </c>
      <c r="R24" s="13" t="s">
        <v>319</v>
      </c>
    </row>
    <row r="25" spans="1:18" ht="81" x14ac:dyDescent="0.3">
      <c r="A25" s="9">
        <v>21</v>
      </c>
      <c r="B25" s="24">
        <v>37085</v>
      </c>
      <c r="D25" s="9">
        <v>733012</v>
      </c>
      <c r="E25" s="10" t="s">
        <v>7</v>
      </c>
      <c r="F25" s="11" t="s">
        <v>329</v>
      </c>
      <c r="G25" s="11" t="s">
        <v>273</v>
      </c>
      <c r="H25" s="14" t="s">
        <v>330</v>
      </c>
      <c r="I25" s="13" t="s">
        <v>273</v>
      </c>
      <c r="J25" s="13" t="s">
        <v>278</v>
      </c>
      <c r="K25" s="13" t="s">
        <v>333</v>
      </c>
      <c r="L25" s="21">
        <v>37085</v>
      </c>
      <c r="M25" s="21">
        <v>37085</v>
      </c>
      <c r="N25" s="25">
        <f t="shared" ca="1" si="1"/>
        <v>3</v>
      </c>
      <c r="O25" s="21">
        <v>37088</v>
      </c>
      <c r="Q25" s="11" t="s">
        <v>248</v>
      </c>
      <c r="R25" s="13" t="s">
        <v>128</v>
      </c>
    </row>
    <row r="26" spans="1:18" ht="101.25" x14ac:dyDescent="0.3">
      <c r="A26" s="9">
        <v>22</v>
      </c>
      <c r="B26" s="24">
        <v>37089</v>
      </c>
      <c r="C26" s="11">
        <v>62858</v>
      </c>
      <c r="D26" s="9">
        <v>735262</v>
      </c>
      <c r="E26" s="10" t="s">
        <v>336</v>
      </c>
      <c r="F26" s="11" t="s">
        <v>272</v>
      </c>
      <c r="G26" s="11" t="s">
        <v>248</v>
      </c>
      <c r="H26" s="14" t="s">
        <v>337</v>
      </c>
      <c r="I26" s="13" t="s">
        <v>248</v>
      </c>
      <c r="J26" s="13" t="s">
        <v>338</v>
      </c>
      <c r="L26" s="21">
        <v>37089</v>
      </c>
      <c r="M26" s="21">
        <v>37089</v>
      </c>
      <c r="N26" s="25">
        <f t="shared" ca="1" si="1"/>
        <v>3</v>
      </c>
      <c r="O26" s="21">
        <v>37092</v>
      </c>
      <c r="Q26" s="11" t="s">
        <v>248</v>
      </c>
      <c r="R26" s="17" t="s">
        <v>381</v>
      </c>
    </row>
    <row r="27" spans="1:18" ht="63.75" customHeight="1" x14ac:dyDescent="0.3">
      <c r="A27" s="9">
        <v>23</v>
      </c>
      <c r="B27" s="24">
        <v>37089</v>
      </c>
      <c r="C27" s="11">
        <v>54227</v>
      </c>
      <c r="D27" s="9">
        <v>735040</v>
      </c>
      <c r="E27" s="10" t="s">
        <v>339</v>
      </c>
      <c r="F27" s="11" t="s">
        <v>272</v>
      </c>
      <c r="G27" s="11" t="s">
        <v>248</v>
      </c>
      <c r="H27" s="14" t="s">
        <v>342</v>
      </c>
      <c r="I27" s="13" t="s">
        <v>248</v>
      </c>
      <c r="J27" s="13" t="s">
        <v>338</v>
      </c>
      <c r="L27" s="27">
        <v>37089</v>
      </c>
      <c r="M27" s="21">
        <v>37089</v>
      </c>
      <c r="N27" s="25">
        <f t="shared" ca="1" si="1"/>
        <v>0</v>
      </c>
      <c r="O27" s="21">
        <v>37089</v>
      </c>
      <c r="Q27" s="11" t="s">
        <v>248</v>
      </c>
      <c r="R27" s="13" t="s">
        <v>341</v>
      </c>
    </row>
    <row r="28" spans="1:18" ht="141.75" x14ac:dyDescent="0.3">
      <c r="A28" s="9">
        <v>24</v>
      </c>
      <c r="B28" s="24">
        <v>37089</v>
      </c>
      <c r="C28" s="11">
        <v>71487</v>
      </c>
      <c r="D28" s="9">
        <v>820120</v>
      </c>
      <c r="E28" s="10" t="s">
        <v>343</v>
      </c>
      <c r="F28" s="11" t="s">
        <v>344</v>
      </c>
      <c r="G28" s="11" t="s">
        <v>248</v>
      </c>
      <c r="H28" s="14" t="s">
        <v>1</v>
      </c>
      <c r="I28" s="13" t="s">
        <v>248</v>
      </c>
      <c r="J28" s="13" t="s">
        <v>338</v>
      </c>
      <c r="L28" s="21">
        <v>37089</v>
      </c>
      <c r="M28" s="21">
        <v>37089</v>
      </c>
      <c r="N28" s="25">
        <f t="shared" ca="1" si="1"/>
        <v>1</v>
      </c>
      <c r="O28" s="21">
        <v>37090</v>
      </c>
      <c r="Q28" s="11" t="s">
        <v>248</v>
      </c>
      <c r="R28" s="13" t="s">
        <v>10</v>
      </c>
    </row>
    <row r="29" spans="1:18" ht="217.5" customHeight="1" x14ac:dyDescent="0.3">
      <c r="A29" s="9">
        <v>25</v>
      </c>
      <c r="B29" s="24">
        <v>37090</v>
      </c>
      <c r="C29" s="11">
        <v>54</v>
      </c>
      <c r="D29" s="9">
        <v>997041</v>
      </c>
      <c r="E29" s="10" t="s">
        <v>8</v>
      </c>
      <c r="F29" s="11" t="s">
        <v>196</v>
      </c>
      <c r="G29" s="11" t="s">
        <v>248</v>
      </c>
      <c r="H29" s="14" t="s">
        <v>9</v>
      </c>
      <c r="I29" s="13" t="s">
        <v>248</v>
      </c>
      <c r="J29" s="13" t="s">
        <v>338</v>
      </c>
      <c r="L29" s="21">
        <v>37090</v>
      </c>
      <c r="M29" s="21">
        <v>37090</v>
      </c>
      <c r="N29" s="25">
        <f t="shared" ca="1" si="1"/>
        <v>2</v>
      </c>
      <c r="O29" s="21">
        <v>37092</v>
      </c>
      <c r="Q29" s="11" t="s">
        <v>248</v>
      </c>
      <c r="R29" s="10" t="s">
        <v>129</v>
      </c>
    </row>
    <row r="30" spans="1:18" ht="121.5" x14ac:dyDescent="0.3">
      <c r="A30" s="9">
        <v>26</v>
      </c>
      <c r="B30" s="24">
        <v>37090</v>
      </c>
      <c r="C30" s="11">
        <v>78158</v>
      </c>
      <c r="D30" s="9">
        <v>854132</v>
      </c>
      <c r="E30" s="10" t="s">
        <v>11</v>
      </c>
      <c r="F30" s="11" t="s">
        <v>12</v>
      </c>
      <c r="G30" s="11" t="s">
        <v>248</v>
      </c>
      <c r="H30" s="14" t="s">
        <v>13</v>
      </c>
      <c r="I30" s="13" t="s">
        <v>248</v>
      </c>
      <c r="J30" s="13" t="s">
        <v>338</v>
      </c>
      <c r="L30" s="21">
        <v>37090</v>
      </c>
      <c r="M30" s="21">
        <v>37090</v>
      </c>
      <c r="N30" s="25">
        <f t="shared" ca="1" si="1"/>
        <v>12</v>
      </c>
      <c r="O30" s="21">
        <v>37102</v>
      </c>
      <c r="Q30" s="28" t="s">
        <v>248</v>
      </c>
      <c r="R30" s="13" t="s">
        <v>361</v>
      </c>
    </row>
    <row r="31" spans="1:18" ht="126" customHeight="1" x14ac:dyDescent="0.3">
      <c r="A31" s="9">
        <v>27</v>
      </c>
      <c r="B31" s="24">
        <v>37091</v>
      </c>
      <c r="D31" s="9">
        <v>737811</v>
      </c>
      <c r="E31" s="10" t="s">
        <v>65</v>
      </c>
      <c r="F31" s="11" t="s">
        <v>272</v>
      </c>
      <c r="G31" s="11" t="s">
        <v>248</v>
      </c>
      <c r="H31" s="14" t="s">
        <v>362</v>
      </c>
      <c r="I31" s="13" t="s">
        <v>248</v>
      </c>
      <c r="J31" s="13" t="s">
        <v>338</v>
      </c>
      <c r="L31" s="21">
        <v>37091</v>
      </c>
      <c r="M31" s="21">
        <v>37091</v>
      </c>
      <c r="N31" s="25">
        <f t="shared" ca="1" si="1"/>
        <v>0</v>
      </c>
      <c r="O31" s="21">
        <v>37091</v>
      </c>
      <c r="Q31" s="11" t="s">
        <v>248</v>
      </c>
      <c r="R31" s="10" t="s">
        <v>443</v>
      </c>
    </row>
    <row r="32" spans="1:18" ht="249" customHeight="1" x14ac:dyDescent="0.3">
      <c r="A32" s="9">
        <v>28</v>
      </c>
      <c r="B32" s="24">
        <v>37091</v>
      </c>
      <c r="C32" s="11">
        <v>179</v>
      </c>
      <c r="D32" s="9">
        <v>660005</v>
      </c>
      <c r="E32" s="10" t="s">
        <v>363</v>
      </c>
      <c r="F32" s="11" t="s">
        <v>364</v>
      </c>
      <c r="G32" s="11" t="s">
        <v>248</v>
      </c>
      <c r="H32" s="12" t="s">
        <v>368</v>
      </c>
      <c r="I32" s="13" t="s">
        <v>248</v>
      </c>
      <c r="J32" s="13" t="s">
        <v>338</v>
      </c>
      <c r="L32" s="21">
        <v>37091</v>
      </c>
      <c r="M32" s="21">
        <v>37091</v>
      </c>
      <c r="N32" s="25">
        <f t="shared" ca="1" si="1"/>
        <v>92</v>
      </c>
      <c r="R32" s="13" t="s">
        <v>587</v>
      </c>
    </row>
    <row r="33" spans="1:18" ht="263.25" x14ac:dyDescent="0.3">
      <c r="A33" s="29">
        <v>29</v>
      </c>
      <c r="B33" s="24">
        <v>37091</v>
      </c>
      <c r="C33" s="11">
        <v>179</v>
      </c>
      <c r="D33" s="9">
        <v>660006</v>
      </c>
      <c r="E33" s="10" t="s">
        <v>366</v>
      </c>
      <c r="F33" s="11" t="s">
        <v>367</v>
      </c>
      <c r="G33" s="11" t="s">
        <v>248</v>
      </c>
      <c r="H33" s="14" t="s">
        <v>365</v>
      </c>
      <c r="I33" s="13" t="s">
        <v>248</v>
      </c>
      <c r="J33" s="13" t="s">
        <v>338</v>
      </c>
      <c r="L33" s="21">
        <v>37091</v>
      </c>
      <c r="M33" s="21">
        <v>37091</v>
      </c>
      <c r="N33" s="25">
        <f ca="1">IF(O33="",TODAY()-M33,O33-M33)</f>
        <v>40</v>
      </c>
      <c r="O33" s="39">
        <v>37131</v>
      </c>
      <c r="Q33" s="11" t="s">
        <v>248</v>
      </c>
      <c r="R33" s="13" t="s">
        <v>586</v>
      </c>
    </row>
    <row r="34" spans="1:18" ht="40.5" x14ac:dyDescent="0.3">
      <c r="A34" s="9">
        <v>30</v>
      </c>
      <c r="B34" s="24">
        <v>37092</v>
      </c>
      <c r="C34" s="11">
        <v>3326</v>
      </c>
      <c r="D34" s="9">
        <v>864301</v>
      </c>
      <c r="E34" s="10" t="s">
        <v>369</v>
      </c>
      <c r="F34" s="11" t="s">
        <v>33</v>
      </c>
      <c r="G34" s="11" t="s">
        <v>248</v>
      </c>
      <c r="H34" s="14" t="s">
        <v>370</v>
      </c>
      <c r="I34" s="13" t="s">
        <v>371</v>
      </c>
      <c r="J34" s="13" t="s">
        <v>338</v>
      </c>
      <c r="L34" s="21">
        <v>37091</v>
      </c>
      <c r="M34" s="21">
        <v>37092</v>
      </c>
      <c r="N34" s="25">
        <f t="shared" ca="1" si="1"/>
        <v>1</v>
      </c>
      <c r="O34" s="21">
        <v>37093</v>
      </c>
      <c r="Q34" s="11" t="s">
        <v>248</v>
      </c>
      <c r="R34" s="13" t="s">
        <v>372</v>
      </c>
    </row>
    <row r="35" spans="1:18" ht="81" x14ac:dyDescent="0.3">
      <c r="A35" s="9">
        <v>31</v>
      </c>
      <c r="B35" s="24">
        <v>37092</v>
      </c>
      <c r="D35" s="18" t="s">
        <v>373</v>
      </c>
      <c r="E35" s="10" t="s">
        <v>374</v>
      </c>
      <c r="F35" s="11" t="s">
        <v>304</v>
      </c>
      <c r="G35" s="11" t="s">
        <v>248</v>
      </c>
      <c r="H35" s="14" t="s">
        <v>375</v>
      </c>
      <c r="I35" s="13" t="s">
        <v>248</v>
      </c>
      <c r="J35" s="13" t="s">
        <v>338</v>
      </c>
      <c r="L35" s="9" t="s">
        <v>376</v>
      </c>
      <c r="M35" s="21">
        <v>37092</v>
      </c>
      <c r="N35" s="25">
        <f t="shared" ca="1" si="1"/>
        <v>0</v>
      </c>
      <c r="O35" s="21">
        <v>37092</v>
      </c>
      <c r="Q35" s="11" t="s">
        <v>248</v>
      </c>
      <c r="R35" s="13" t="s">
        <v>377</v>
      </c>
    </row>
    <row r="36" spans="1:18" ht="130.5" customHeight="1" x14ac:dyDescent="0.3">
      <c r="A36" s="9">
        <v>32</v>
      </c>
      <c r="B36" s="24">
        <v>37096</v>
      </c>
      <c r="C36" s="11">
        <v>78158</v>
      </c>
      <c r="D36" s="9">
        <v>854132</v>
      </c>
      <c r="E36" s="10" t="s">
        <v>31</v>
      </c>
      <c r="F36" s="11" t="s">
        <v>32</v>
      </c>
      <c r="G36" s="11" t="s">
        <v>273</v>
      </c>
      <c r="H36" s="14" t="s">
        <v>34</v>
      </c>
      <c r="I36" s="13" t="s">
        <v>273</v>
      </c>
      <c r="J36" s="13" t="s">
        <v>338</v>
      </c>
      <c r="L36" s="21">
        <v>37096</v>
      </c>
      <c r="M36" s="21">
        <v>37096</v>
      </c>
      <c r="N36" s="25">
        <f t="shared" ca="1" si="1"/>
        <v>1</v>
      </c>
      <c r="O36" s="21">
        <v>37097</v>
      </c>
      <c r="P36" s="9" t="s">
        <v>38</v>
      </c>
      <c r="Q36" s="11" t="s">
        <v>273</v>
      </c>
      <c r="R36" s="13" t="s">
        <v>131</v>
      </c>
    </row>
    <row r="37" spans="1:18" ht="207.75" customHeight="1" x14ac:dyDescent="0.3">
      <c r="A37" s="9">
        <v>33</v>
      </c>
      <c r="B37" s="24">
        <v>37096</v>
      </c>
      <c r="C37" s="11">
        <v>666011</v>
      </c>
      <c r="D37" s="9">
        <v>61667</v>
      </c>
      <c r="E37" s="10" t="s">
        <v>40</v>
      </c>
      <c r="F37" s="11" t="s">
        <v>283</v>
      </c>
      <c r="G37" s="11" t="s">
        <v>273</v>
      </c>
      <c r="H37" s="14" t="s">
        <v>306</v>
      </c>
      <c r="I37" s="13" t="s">
        <v>39</v>
      </c>
      <c r="J37" s="13" t="s">
        <v>338</v>
      </c>
      <c r="K37" s="13" t="s">
        <v>41</v>
      </c>
      <c r="L37" s="21">
        <v>37096</v>
      </c>
      <c r="M37" s="21">
        <v>37096</v>
      </c>
      <c r="N37" s="25">
        <f t="shared" ca="1" si="1"/>
        <v>20</v>
      </c>
      <c r="O37" s="21">
        <v>37116</v>
      </c>
      <c r="Q37" s="11" t="s">
        <v>248</v>
      </c>
      <c r="R37" s="15" t="s">
        <v>591</v>
      </c>
    </row>
    <row r="38" spans="1:18" ht="231.75" customHeight="1" x14ac:dyDescent="0.3">
      <c r="A38" s="9">
        <v>34</v>
      </c>
      <c r="B38" s="24">
        <v>37096</v>
      </c>
      <c r="C38" s="11">
        <v>4054</v>
      </c>
      <c r="D38" s="9">
        <v>961295</v>
      </c>
      <c r="E38" s="10" t="s">
        <v>42</v>
      </c>
      <c r="F38" s="11" t="s">
        <v>283</v>
      </c>
      <c r="G38" s="11" t="s">
        <v>273</v>
      </c>
      <c r="H38" s="14" t="s">
        <v>43</v>
      </c>
      <c r="I38" s="13" t="s">
        <v>273</v>
      </c>
      <c r="J38" s="13" t="s">
        <v>338</v>
      </c>
      <c r="L38" s="21">
        <v>37096</v>
      </c>
      <c r="M38" s="21">
        <v>37096</v>
      </c>
      <c r="N38" s="25">
        <f t="shared" ca="1" si="1"/>
        <v>1</v>
      </c>
      <c r="O38" s="21">
        <v>37097</v>
      </c>
      <c r="P38" s="9" t="s">
        <v>62</v>
      </c>
      <c r="Q38" s="11" t="s">
        <v>273</v>
      </c>
      <c r="R38" s="10" t="s">
        <v>132</v>
      </c>
    </row>
    <row r="39" spans="1:18" ht="220.5" customHeight="1" x14ac:dyDescent="0.3">
      <c r="A39" s="9">
        <v>35</v>
      </c>
      <c r="B39" s="24">
        <v>37096</v>
      </c>
      <c r="D39" s="9">
        <v>788091</v>
      </c>
      <c r="E39" s="10" t="s">
        <v>44</v>
      </c>
      <c r="F39" s="11" t="s">
        <v>244</v>
      </c>
      <c r="G39" s="11" t="s">
        <v>273</v>
      </c>
      <c r="H39" s="14" t="s">
        <v>45</v>
      </c>
      <c r="I39" s="13" t="s">
        <v>273</v>
      </c>
      <c r="J39" s="13" t="s">
        <v>338</v>
      </c>
      <c r="L39" s="21">
        <v>37096</v>
      </c>
      <c r="M39" s="21">
        <v>37096</v>
      </c>
      <c r="N39" s="25">
        <f t="shared" ca="1" si="1"/>
        <v>1</v>
      </c>
      <c r="O39" s="21">
        <v>37097</v>
      </c>
      <c r="P39" s="9" t="s">
        <v>63</v>
      </c>
      <c r="Q39" s="11" t="s">
        <v>273</v>
      </c>
      <c r="R39" s="17" t="s">
        <v>133</v>
      </c>
    </row>
    <row r="40" spans="1:18" ht="72.75" customHeight="1" x14ac:dyDescent="0.3">
      <c r="A40" s="9">
        <v>36</v>
      </c>
      <c r="B40" s="24">
        <v>37097</v>
      </c>
      <c r="D40" s="9">
        <v>864301</v>
      </c>
      <c r="E40" s="10" t="s">
        <v>46</v>
      </c>
      <c r="F40" s="11" t="s">
        <v>33</v>
      </c>
      <c r="G40" s="11" t="s">
        <v>273</v>
      </c>
      <c r="H40" s="14" t="s">
        <v>50</v>
      </c>
      <c r="I40" s="13" t="s">
        <v>47</v>
      </c>
      <c r="J40" s="13" t="s">
        <v>48</v>
      </c>
      <c r="K40" s="13" t="s">
        <v>49</v>
      </c>
      <c r="L40" s="21">
        <v>37097</v>
      </c>
      <c r="M40" s="21">
        <v>37097</v>
      </c>
      <c r="N40" s="25">
        <f t="shared" ca="1" si="1"/>
        <v>2</v>
      </c>
      <c r="O40" s="21">
        <v>37099</v>
      </c>
      <c r="Q40" s="11" t="s">
        <v>273</v>
      </c>
      <c r="R40" s="19" t="s">
        <v>134</v>
      </c>
    </row>
    <row r="41" spans="1:18" ht="81" x14ac:dyDescent="0.3">
      <c r="A41" s="9">
        <v>37</v>
      </c>
      <c r="B41" s="24">
        <v>37097</v>
      </c>
      <c r="D41" s="9" t="s">
        <v>58</v>
      </c>
      <c r="E41" s="10" t="s">
        <v>314</v>
      </c>
      <c r="F41" s="11" t="s">
        <v>33</v>
      </c>
      <c r="G41" s="11" t="s">
        <v>273</v>
      </c>
      <c r="H41" s="14" t="s">
        <v>59</v>
      </c>
      <c r="I41" s="13" t="s">
        <v>60</v>
      </c>
      <c r="J41" s="13" t="s">
        <v>278</v>
      </c>
      <c r="K41" s="13" t="s">
        <v>61</v>
      </c>
      <c r="L41" s="21">
        <v>37097</v>
      </c>
      <c r="M41" s="21">
        <v>37097</v>
      </c>
      <c r="N41" s="25">
        <f t="shared" ca="1" si="1"/>
        <v>7</v>
      </c>
      <c r="O41" s="21">
        <v>37104</v>
      </c>
      <c r="Q41" s="11" t="s">
        <v>248</v>
      </c>
      <c r="R41" s="10" t="s">
        <v>140</v>
      </c>
    </row>
    <row r="42" spans="1:18" ht="86.25" customHeight="1" x14ac:dyDescent="0.3">
      <c r="A42" s="9">
        <v>38</v>
      </c>
      <c r="B42" s="24">
        <v>37098</v>
      </c>
      <c r="E42" s="10" t="s">
        <v>428</v>
      </c>
      <c r="F42" s="11" t="s">
        <v>364</v>
      </c>
      <c r="G42" s="11" t="s">
        <v>273</v>
      </c>
      <c r="H42" s="14" t="s">
        <v>422</v>
      </c>
      <c r="I42" s="13" t="s">
        <v>423</v>
      </c>
      <c r="J42" s="13" t="s">
        <v>283</v>
      </c>
      <c r="L42" s="21">
        <v>37098</v>
      </c>
      <c r="M42" s="21">
        <v>37098</v>
      </c>
      <c r="N42" s="25">
        <f t="shared" ca="1" si="1"/>
        <v>0</v>
      </c>
      <c r="O42" s="21">
        <v>37098</v>
      </c>
      <c r="P42" s="9" t="s">
        <v>429</v>
      </c>
      <c r="Q42" s="11" t="s">
        <v>273</v>
      </c>
      <c r="R42" s="10" t="s">
        <v>141</v>
      </c>
    </row>
    <row r="43" spans="1:18" ht="141.75" x14ac:dyDescent="0.3">
      <c r="A43" s="9">
        <v>39</v>
      </c>
      <c r="B43" s="24">
        <v>37098</v>
      </c>
      <c r="D43" s="9">
        <v>759091</v>
      </c>
      <c r="E43" s="10" t="s">
        <v>424</v>
      </c>
      <c r="F43" s="11" t="s">
        <v>251</v>
      </c>
      <c r="G43" s="11" t="s">
        <v>273</v>
      </c>
      <c r="H43" s="14" t="s">
        <v>250</v>
      </c>
      <c r="I43" s="13" t="s">
        <v>594</v>
      </c>
      <c r="J43" s="13" t="s">
        <v>278</v>
      </c>
      <c r="K43" s="13" t="s">
        <v>425</v>
      </c>
      <c r="L43" s="21">
        <v>37098</v>
      </c>
      <c r="M43" s="21">
        <v>37098</v>
      </c>
      <c r="N43" s="25">
        <f t="shared" ca="1" si="1"/>
        <v>18</v>
      </c>
      <c r="O43" s="21">
        <v>37116</v>
      </c>
      <c r="Q43" s="11" t="s">
        <v>248</v>
      </c>
      <c r="R43" s="20" t="s">
        <v>564</v>
      </c>
    </row>
    <row r="44" spans="1:18" ht="315" customHeight="1" x14ac:dyDescent="0.3">
      <c r="A44" s="9">
        <v>40</v>
      </c>
      <c r="B44" s="24">
        <v>37098</v>
      </c>
      <c r="D44" s="9">
        <v>855352</v>
      </c>
      <c r="E44" s="10" t="s">
        <v>426</v>
      </c>
      <c r="F44" s="11" t="s">
        <v>33</v>
      </c>
      <c r="G44" s="11" t="s">
        <v>273</v>
      </c>
      <c r="H44" s="14" t="s">
        <v>250</v>
      </c>
      <c r="I44" s="13" t="s">
        <v>39</v>
      </c>
      <c r="J44" s="13" t="s">
        <v>278</v>
      </c>
      <c r="K44" s="13" t="s">
        <v>41</v>
      </c>
      <c r="L44" s="9" t="s">
        <v>427</v>
      </c>
      <c r="M44" s="21">
        <v>37098</v>
      </c>
      <c r="N44" s="25">
        <f t="shared" ca="1" si="1"/>
        <v>1</v>
      </c>
      <c r="O44" s="21">
        <v>37099</v>
      </c>
      <c r="Q44" s="11" t="s">
        <v>273</v>
      </c>
      <c r="R44" s="10" t="s">
        <v>153</v>
      </c>
    </row>
    <row r="45" spans="1:18" ht="344.25" x14ac:dyDescent="0.3">
      <c r="A45" s="29">
        <v>41</v>
      </c>
      <c r="B45" s="24">
        <v>37099</v>
      </c>
      <c r="D45" s="9">
        <v>735262</v>
      </c>
      <c r="E45" s="10" t="s">
        <v>430</v>
      </c>
      <c r="F45" s="11" t="s">
        <v>272</v>
      </c>
      <c r="G45" s="11" t="s">
        <v>273</v>
      </c>
      <c r="H45" s="14" t="s">
        <v>431</v>
      </c>
      <c r="I45" s="13" t="s">
        <v>307</v>
      </c>
      <c r="J45" s="13" t="s">
        <v>308</v>
      </c>
      <c r="L45" s="21">
        <v>37099</v>
      </c>
      <c r="M45" s="21">
        <v>37099</v>
      </c>
      <c r="N45" s="25">
        <f t="shared" ca="1" si="1"/>
        <v>5</v>
      </c>
      <c r="O45" s="21">
        <v>37104</v>
      </c>
      <c r="Q45" s="11" t="s">
        <v>248</v>
      </c>
      <c r="R45" s="17" t="s">
        <v>498</v>
      </c>
    </row>
    <row r="46" spans="1:18" ht="84.75" customHeight="1" x14ac:dyDescent="0.3">
      <c r="A46" s="9">
        <v>42</v>
      </c>
      <c r="B46" s="24">
        <v>37099</v>
      </c>
      <c r="D46" s="9">
        <v>736091</v>
      </c>
      <c r="E46" s="10" t="s">
        <v>432</v>
      </c>
      <c r="F46" s="11" t="s">
        <v>272</v>
      </c>
      <c r="G46" s="11" t="s">
        <v>273</v>
      </c>
      <c r="H46" s="14" t="s">
        <v>431</v>
      </c>
      <c r="I46" s="13" t="s">
        <v>307</v>
      </c>
      <c r="J46" s="13" t="s">
        <v>308</v>
      </c>
      <c r="L46" s="21">
        <v>37099</v>
      </c>
      <c r="M46" s="21">
        <v>37099</v>
      </c>
      <c r="N46" s="25">
        <f t="shared" ca="1" si="1"/>
        <v>5</v>
      </c>
      <c r="O46" s="21">
        <v>37104</v>
      </c>
      <c r="Q46" s="11" t="s">
        <v>248</v>
      </c>
      <c r="R46" s="13" t="s">
        <v>499</v>
      </c>
    </row>
    <row r="47" spans="1:18" ht="303.75" x14ac:dyDescent="0.3">
      <c r="A47" s="9">
        <v>43</v>
      </c>
      <c r="B47" s="24">
        <v>37102</v>
      </c>
      <c r="C47" s="11">
        <v>229</v>
      </c>
      <c r="D47" s="9">
        <v>660040</v>
      </c>
      <c r="E47" s="10" t="s">
        <v>433</v>
      </c>
      <c r="F47" s="11" t="s">
        <v>434</v>
      </c>
      <c r="G47" s="11" t="s">
        <v>248</v>
      </c>
      <c r="H47" s="14" t="s">
        <v>435</v>
      </c>
      <c r="I47" s="13" t="s">
        <v>248</v>
      </c>
      <c r="J47" s="13" t="s">
        <v>436</v>
      </c>
      <c r="L47" s="21">
        <v>37102</v>
      </c>
      <c r="M47" s="21">
        <v>37102</v>
      </c>
      <c r="N47" s="25">
        <f t="shared" ca="1" si="1"/>
        <v>9</v>
      </c>
      <c r="O47" s="21">
        <v>37111</v>
      </c>
      <c r="Q47" s="11" t="s">
        <v>248</v>
      </c>
      <c r="R47" s="13" t="s">
        <v>20</v>
      </c>
    </row>
    <row r="48" spans="1:18" ht="93.75" customHeight="1" x14ac:dyDescent="0.3">
      <c r="A48" s="9">
        <v>44</v>
      </c>
      <c r="B48" s="24">
        <v>37102</v>
      </c>
      <c r="C48" s="11">
        <v>234</v>
      </c>
      <c r="D48" s="9">
        <v>830011</v>
      </c>
      <c r="E48" s="10" t="s">
        <v>437</v>
      </c>
      <c r="F48" s="11" t="s">
        <v>438</v>
      </c>
      <c r="G48" s="11" t="s">
        <v>248</v>
      </c>
      <c r="H48" s="14" t="s">
        <v>431</v>
      </c>
      <c r="I48" s="13" t="s">
        <v>248</v>
      </c>
      <c r="J48" s="13" t="s">
        <v>308</v>
      </c>
      <c r="L48" s="21">
        <v>37102</v>
      </c>
      <c r="M48" s="21">
        <v>37102</v>
      </c>
      <c r="N48" s="25">
        <f t="shared" ca="1" si="1"/>
        <v>6</v>
      </c>
      <c r="O48" s="21">
        <v>37108</v>
      </c>
      <c r="Q48" s="11" t="s">
        <v>248</v>
      </c>
      <c r="R48" s="13" t="s">
        <v>441</v>
      </c>
    </row>
    <row r="49" spans="1:18" ht="72.75" customHeight="1" x14ac:dyDescent="0.3">
      <c r="A49" s="9">
        <v>45</v>
      </c>
      <c r="B49" s="24">
        <v>37102</v>
      </c>
      <c r="C49" s="11">
        <v>5532</v>
      </c>
      <c r="D49" s="9">
        <v>749752</v>
      </c>
      <c r="E49" s="10" t="s">
        <v>439</v>
      </c>
      <c r="F49" s="11" t="s">
        <v>440</v>
      </c>
      <c r="G49" s="11" t="s">
        <v>248</v>
      </c>
      <c r="H49" s="14" t="s">
        <v>431</v>
      </c>
      <c r="I49" s="13" t="s">
        <v>248</v>
      </c>
      <c r="J49" s="13" t="s">
        <v>308</v>
      </c>
      <c r="L49" s="21">
        <v>37102</v>
      </c>
      <c r="M49" s="21">
        <v>37102</v>
      </c>
      <c r="N49" s="25">
        <f t="shared" ca="1" si="1"/>
        <v>6</v>
      </c>
      <c r="O49" s="21">
        <v>37108</v>
      </c>
      <c r="Q49" s="11" t="s">
        <v>248</v>
      </c>
      <c r="R49" s="13" t="s">
        <v>441</v>
      </c>
    </row>
    <row r="50" spans="1:18" ht="243" x14ac:dyDescent="0.3">
      <c r="A50" s="9">
        <v>46</v>
      </c>
      <c r="B50" s="24">
        <v>37102</v>
      </c>
      <c r="C50" s="11">
        <v>2766</v>
      </c>
      <c r="D50" s="9">
        <v>731012</v>
      </c>
      <c r="E50" s="10" t="s">
        <v>309</v>
      </c>
      <c r="F50" s="11" t="s">
        <v>310</v>
      </c>
      <c r="G50" s="11" t="s">
        <v>248</v>
      </c>
      <c r="H50" s="14" t="s">
        <v>442</v>
      </c>
      <c r="I50" s="13" t="s">
        <v>248</v>
      </c>
      <c r="J50" s="13" t="s">
        <v>338</v>
      </c>
      <c r="L50" s="21">
        <v>37102</v>
      </c>
      <c r="M50" s="21">
        <v>37102</v>
      </c>
      <c r="N50" s="25">
        <f t="shared" ca="1" si="1"/>
        <v>1</v>
      </c>
      <c r="O50" s="21">
        <v>37103</v>
      </c>
      <c r="Q50" s="11" t="s">
        <v>248</v>
      </c>
      <c r="R50" s="13" t="s">
        <v>94</v>
      </c>
    </row>
    <row r="51" spans="1:18" ht="121.5" x14ac:dyDescent="0.3">
      <c r="A51" s="9">
        <v>47</v>
      </c>
      <c r="B51" s="24">
        <v>37103</v>
      </c>
      <c r="C51" s="11">
        <v>78005</v>
      </c>
      <c r="D51" s="9">
        <v>820127</v>
      </c>
      <c r="E51" s="10" t="s">
        <v>444</v>
      </c>
      <c r="F51" s="11" t="s">
        <v>440</v>
      </c>
      <c r="G51" s="11" t="s">
        <v>248</v>
      </c>
      <c r="H51" s="14" t="s">
        <v>445</v>
      </c>
      <c r="I51" s="13" t="s">
        <v>248</v>
      </c>
      <c r="J51" s="13" t="s">
        <v>338</v>
      </c>
      <c r="L51" s="21">
        <v>37103</v>
      </c>
      <c r="M51" s="9" t="s">
        <v>446</v>
      </c>
      <c r="N51" s="25">
        <v>0</v>
      </c>
      <c r="O51" s="21">
        <v>37103</v>
      </c>
      <c r="Q51" s="28" t="s">
        <v>248</v>
      </c>
      <c r="R51" s="13" t="s">
        <v>448</v>
      </c>
    </row>
    <row r="52" spans="1:18" ht="141.75" x14ac:dyDescent="0.3">
      <c r="A52" s="9">
        <v>48</v>
      </c>
      <c r="B52" s="24">
        <v>37103</v>
      </c>
      <c r="C52" s="11">
        <v>13175</v>
      </c>
      <c r="D52" s="9">
        <v>657973</v>
      </c>
      <c r="E52" s="10" t="s">
        <v>256</v>
      </c>
      <c r="F52" s="11" t="s">
        <v>257</v>
      </c>
      <c r="G52" s="11" t="s">
        <v>248</v>
      </c>
      <c r="H52" s="14" t="s">
        <v>447</v>
      </c>
      <c r="I52" s="13" t="s">
        <v>248</v>
      </c>
      <c r="J52" s="13" t="s">
        <v>338</v>
      </c>
      <c r="L52" s="21">
        <v>37103</v>
      </c>
      <c r="M52" s="21">
        <v>37103</v>
      </c>
      <c r="N52" s="25">
        <f t="shared" ca="1" si="1"/>
        <v>2</v>
      </c>
      <c r="O52" s="21">
        <v>37105</v>
      </c>
      <c r="Q52" s="11" t="s">
        <v>248</v>
      </c>
      <c r="R52" s="17" t="s">
        <v>158</v>
      </c>
    </row>
    <row r="53" spans="1:18" ht="60.75" x14ac:dyDescent="0.3">
      <c r="A53" s="9">
        <v>49</v>
      </c>
      <c r="B53" s="24">
        <v>37104</v>
      </c>
      <c r="C53" s="11">
        <v>2882</v>
      </c>
      <c r="D53" s="9">
        <v>734311</v>
      </c>
      <c r="E53" s="10" t="s">
        <v>450</v>
      </c>
      <c r="F53" s="11" t="s">
        <v>449</v>
      </c>
      <c r="G53" s="11" t="s">
        <v>248</v>
      </c>
      <c r="H53" s="14" t="s">
        <v>451</v>
      </c>
      <c r="I53" s="13" t="s">
        <v>248</v>
      </c>
      <c r="J53" s="13" t="s">
        <v>338</v>
      </c>
      <c r="L53" s="21">
        <v>37104</v>
      </c>
      <c r="M53" s="21">
        <v>37104</v>
      </c>
      <c r="N53" s="25">
        <f t="shared" ca="1" si="1"/>
        <v>1</v>
      </c>
      <c r="O53" s="21">
        <v>37105</v>
      </c>
      <c r="Q53" s="11" t="s">
        <v>248</v>
      </c>
      <c r="R53" s="17" t="s">
        <v>471</v>
      </c>
    </row>
    <row r="54" spans="1:18" ht="149.25" customHeight="1" x14ac:dyDescent="0.3">
      <c r="A54" s="9">
        <v>50</v>
      </c>
      <c r="B54" s="24">
        <v>37104</v>
      </c>
      <c r="C54" s="11">
        <v>63024</v>
      </c>
      <c r="D54" s="9">
        <v>658604</v>
      </c>
      <c r="E54" s="10" t="s">
        <v>452</v>
      </c>
      <c r="F54" s="11" t="s">
        <v>288</v>
      </c>
      <c r="G54" s="11" t="s">
        <v>248</v>
      </c>
      <c r="H54" s="14" t="s">
        <v>453</v>
      </c>
      <c r="I54" s="13" t="s">
        <v>248</v>
      </c>
      <c r="J54" s="13" t="s">
        <v>193</v>
      </c>
      <c r="K54" s="13" t="s">
        <v>454</v>
      </c>
      <c r="L54" s="21">
        <v>37104</v>
      </c>
      <c r="M54" s="21">
        <v>37104</v>
      </c>
      <c r="N54" s="25">
        <f t="shared" ca="1" si="1"/>
        <v>1</v>
      </c>
      <c r="O54" s="21">
        <v>37105</v>
      </c>
      <c r="Q54" s="11" t="s">
        <v>248</v>
      </c>
      <c r="R54" s="13" t="s">
        <v>469</v>
      </c>
    </row>
    <row r="55" spans="1:18" ht="141" customHeight="1" x14ac:dyDescent="0.3">
      <c r="A55" s="9">
        <v>51</v>
      </c>
      <c r="B55" s="24">
        <v>37104</v>
      </c>
      <c r="C55" s="11">
        <v>63024</v>
      </c>
      <c r="D55" s="9">
        <v>965924</v>
      </c>
      <c r="E55" s="10" t="s">
        <v>195</v>
      </c>
      <c r="F55" s="11" t="s">
        <v>288</v>
      </c>
      <c r="G55" s="11" t="s">
        <v>248</v>
      </c>
      <c r="H55" s="14" t="s">
        <v>453</v>
      </c>
      <c r="I55" s="13" t="s">
        <v>248</v>
      </c>
      <c r="J55" s="13" t="s">
        <v>193</v>
      </c>
      <c r="K55" s="13" t="s">
        <v>454</v>
      </c>
      <c r="L55" s="21">
        <v>37104</v>
      </c>
      <c r="M55" s="21">
        <v>37104</v>
      </c>
      <c r="N55" s="25">
        <f t="shared" ca="1" si="1"/>
        <v>1</v>
      </c>
      <c r="O55" s="21">
        <v>37105</v>
      </c>
      <c r="Q55" s="11" t="s">
        <v>248</v>
      </c>
      <c r="R55" s="13" t="s">
        <v>469</v>
      </c>
    </row>
    <row r="56" spans="1:18" ht="77.25" customHeight="1" x14ac:dyDescent="0.3">
      <c r="A56" s="9">
        <v>52</v>
      </c>
      <c r="B56" s="24">
        <v>37104</v>
      </c>
      <c r="C56" s="11">
        <v>3476</v>
      </c>
      <c r="D56" s="9">
        <v>852551</v>
      </c>
      <c r="E56" s="10" t="s">
        <v>243</v>
      </c>
      <c r="F56" s="11" t="s">
        <v>244</v>
      </c>
      <c r="G56" s="11" t="s">
        <v>248</v>
      </c>
      <c r="H56" s="14" t="s">
        <v>455</v>
      </c>
      <c r="I56" s="13" t="s">
        <v>248</v>
      </c>
      <c r="J56" s="13" t="s">
        <v>338</v>
      </c>
      <c r="L56" s="21">
        <v>37104</v>
      </c>
      <c r="M56" s="21">
        <v>37104</v>
      </c>
      <c r="N56" s="25">
        <f t="shared" ca="1" si="1"/>
        <v>0</v>
      </c>
      <c r="O56" s="21">
        <v>37104</v>
      </c>
      <c r="P56" s="21"/>
      <c r="Q56" s="11" t="s">
        <v>248</v>
      </c>
      <c r="R56" s="13" t="s">
        <v>456</v>
      </c>
    </row>
    <row r="57" spans="1:18" ht="81" x14ac:dyDescent="0.3">
      <c r="A57" s="9">
        <v>53</v>
      </c>
      <c r="B57" s="24">
        <v>37104</v>
      </c>
      <c r="D57" s="9">
        <v>942180</v>
      </c>
      <c r="E57" s="10" t="s">
        <v>457</v>
      </c>
      <c r="F57" s="11" t="s">
        <v>283</v>
      </c>
      <c r="G57" s="11" t="s">
        <v>248</v>
      </c>
      <c r="H57" s="14" t="s">
        <v>467</v>
      </c>
      <c r="I57" s="13" t="s">
        <v>248</v>
      </c>
      <c r="J57" s="13" t="s">
        <v>338</v>
      </c>
      <c r="L57" s="21">
        <v>37104</v>
      </c>
      <c r="M57" s="21">
        <v>37104</v>
      </c>
      <c r="N57" s="25">
        <f t="shared" ca="1" si="1"/>
        <v>1</v>
      </c>
      <c r="O57" s="21">
        <v>37105</v>
      </c>
      <c r="Q57" s="11" t="s">
        <v>248</v>
      </c>
      <c r="R57" s="13" t="s">
        <v>470</v>
      </c>
    </row>
    <row r="58" spans="1:18" ht="81" x14ac:dyDescent="0.3">
      <c r="A58" s="29">
        <v>54</v>
      </c>
      <c r="B58" s="24">
        <v>37104</v>
      </c>
      <c r="D58" s="9">
        <v>942177</v>
      </c>
      <c r="E58" s="10" t="s">
        <v>468</v>
      </c>
      <c r="F58" s="11" t="s">
        <v>283</v>
      </c>
      <c r="G58" s="11" t="s">
        <v>248</v>
      </c>
      <c r="H58" s="14" t="s">
        <v>467</v>
      </c>
      <c r="I58" s="13" t="s">
        <v>248</v>
      </c>
      <c r="J58" s="13" t="s">
        <v>338</v>
      </c>
      <c r="L58" s="21">
        <v>37104</v>
      </c>
      <c r="M58" s="21">
        <v>37104</v>
      </c>
      <c r="N58" s="25">
        <f t="shared" ca="1" si="1"/>
        <v>1</v>
      </c>
      <c r="O58" s="21">
        <v>37105</v>
      </c>
      <c r="Q58" s="11" t="s">
        <v>248</v>
      </c>
      <c r="R58" s="13" t="s">
        <v>470</v>
      </c>
    </row>
    <row r="59" spans="1:18" ht="101.25" x14ac:dyDescent="0.3">
      <c r="A59" s="9">
        <v>55</v>
      </c>
      <c r="B59" s="24">
        <v>37105</v>
      </c>
      <c r="D59" s="9">
        <v>759091</v>
      </c>
      <c r="E59" s="10" t="s">
        <v>424</v>
      </c>
      <c r="F59" s="11" t="s">
        <v>283</v>
      </c>
      <c r="G59" s="11" t="s">
        <v>248</v>
      </c>
      <c r="H59" s="14" t="s">
        <v>472</v>
      </c>
      <c r="I59" s="13" t="s">
        <v>594</v>
      </c>
      <c r="J59" s="13" t="s">
        <v>555</v>
      </c>
      <c r="L59" s="21">
        <v>37105</v>
      </c>
      <c r="M59" s="21">
        <v>37105</v>
      </c>
      <c r="N59" s="25">
        <f t="shared" ca="1" si="1"/>
        <v>4</v>
      </c>
      <c r="O59" s="21">
        <v>37109</v>
      </c>
      <c r="Q59" s="11" t="s">
        <v>248</v>
      </c>
      <c r="R59" s="13" t="s">
        <v>524</v>
      </c>
    </row>
    <row r="60" spans="1:18" ht="60.75" x14ac:dyDescent="0.3">
      <c r="A60" s="9">
        <v>56</v>
      </c>
      <c r="B60" s="24">
        <v>37105</v>
      </c>
      <c r="D60" s="9">
        <v>942197</v>
      </c>
      <c r="E60" s="10" t="s">
        <v>474</v>
      </c>
      <c r="F60" s="11" t="s">
        <v>283</v>
      </c>
      <c r="G60" s="11" t="s">
        <v>248</v>
      </c>
      <c r="H60" s="14" t="s">
        <v>475</v>
      </c>
      <c r="I60" s="13" t="s">
        <v>248</v>
      </c>
      <c r="J60" s="13" t="s">
        <v>338</v>
      </c>
      <c r="L60" s="21">
        <v>37105</v>
      </c>
      <c r="M60" s="21">
        <v>37105</v>
      </c>
      <c r="N60" s="25">
        <f t="shared" ca="1" si="1"/>
        <v>4</v>
      </c>
      <c r="O60" s="21">
        <v>37109</v>
      </c>
      <c r="Q60" s="11" t="s">
        <v>248</v>
      </c>
      <c r="R60" s="13" t="s">
        <v>525</v>
      </c>
    </row>
    <row r="61" spans="1:18" ht="81" x14ac:dyDescent="0.3">
      <c r="A61" s="9">
        <v>57</v>
      </c>
      <c r="B61" s="24">
        <v>37105</v>
      </c>
      <c r="D61" s="9">
        <v>792111</v>
      </c>
      <c r="E61" s="10" t="s">
        <v>476</v>
      </c>
      <c r="F61" s="11" t="s">
        <v>283</v>
      </c>
      <c r="G61" s="11" t="s">
        <v>248</v>
      </c>
      <c r="H61" s="14" t="s">
        <v>477</v>
      </c>
      <c r="I61" s="13" t="s">
        <v>248</v>
      </c>
      <c r="J61" s="13" t="s">
        <v>338</v>
      </c>
      <c r="L61" s="21">
        <v>37105</v>
      </c>
      <c r="M61" s="21">
        <v>37105</v>
      </c>
      <c r="N61" s="25">
        <f t="shared" ca="1" si="1"/>
        <v>8</v>
      </c>
      <c r="O61" s="21">
        <v>37113</v>
      </c>
      <c r="Q61" s="11" t="s">
        <v>248</v>
      </c>
      <c r="R61" s="13" t="s">
        <v>593</v>
      </c>
    </row>
    <row r="62" spans="1:18" ht="71.25" customHeight="1" x14ac:dyDescent="0.3">
      <c r="A62" s="9">
        <v>58</v>
      </c>
      <c r="B62" s="24">
        <v>37106</v>
      </c>
      <c r="D62" s="9">
        <v>940658</v>
      </c>
      <c r="E62" s="10" t="s">
        <v>478</v>
      </c>
      <c r="F62" s="11" t="s">
        <v>283</v>
      </c>
      <c r="G62" s="11" t="s">
        <v>248</v>
      </c>
      <c r="H62" s="14" t="s">
        <v>479</v>
      </c>
      <c r="I62" s="13" t="s">
        <v>248</v>
      </c>
      <c r="J62" s="13" t="s">
        <v>338</v>
      </c>
      <c r="L62" s="21">
        <v>37106</v>
      </c>
      <c r="M62" s="21">
        <v>37106</v>
      </c>
      <c r="N62" s="25">
        <f t="shared" ca="1" si="1"/>
        <v>3</v>
      </c>
      <c r="O62" s="21">
        <v>37109</v>
      </c>
      <c r="Q62" s="11" t="s">
        <v>248</v>
      </c>
      <c r="R62" s="13" t="s">
        <v>563</v>
      </c>
    </row>
    <row r="63" spans="1:18" ht="58.5" customHeight="1" x14ac:dyDescent="0.3">
      <c r="A63" s="9">
        <v>59</v>
      </c>
      <c r="B63" s="24">
        <v>37106</v>
      </c>
      <c r="D63" s="9">
        <v>854191</v>
      </c>
      <c r="E63" s="10" t="s">
        <v>480</v>
      </c>
      <c r="F63" s="11" t="s">
        <v>283</v>
      </c>
      <c r="G63" s="11" t="s">
        <v>248</v>
      </c>
      <c r="H63" s="14" t="s">
        <v>479</v>
      </c>
      <c r="I63" s="13" t="s">
        <v>248</v>
      </c>
      <c r="J63" s="13" t="s">
        <v>338</v>
      </c>
      <c r="L63" s="21">
        <v>37106</v>
      </c>
      <c r="M63" s="21">
        <v>37106</v>
      </c>
      <c r="N63" s="25">
        <f t="shared" ca="1" si="1"/>
        <v>3</v>
      </c>
      <c r="O63" s="21">
        <v>37109</v>
      </c>
      <c r="Q63" s="11" t="s">
        <v>248</v>
      </c>
      <c r="R63" s="13" t="s">
        <v>526</v>
      </c>
    </row>
    <row r="64" spans="1:18" ht="81" x14ac:dyDescent="0.3">
      <c r="A64" s="9">
        <v>60</v>
      </c>
      <c r="B64" s="24">
        <v>37106</v>
      </c>
      <c r="D64" s="9">
        <v>658596</v>
      </c>
      <c r="E64" s="10" t="s">
        <v>481</v>
      </c>
      <c r="F64" s="11" t="s">
        <v>288</v>
      </c>
      <c r="G64" s="11" t="s">
        <v>248</v>
      </c>
      <c r="H64" s="14" t="s">
        <v>482</v>
      </c>
      <c r="I64" s="13" t="s">
        <v>248</v>
      </c>
      <c r="J64" s="13" t="s">
        <v>338</v>
      </c>
      <c r="L64" s="21">
        <v>37106</v>
      </c>
      <c r="M64" s="21">
        <v>37106</v>
      </c>
      <c r="N64" s="25">
        <f t="shared" ca="1" si="1"/>
        <v>3</v>
      </c>
      <c r="O64" s="21">
        <v>37109</v>
      </c>
      <c r="Q64" s="28" t="s">
        <v>248</v>
      </c>
      <c r="R64" s="13" t="s">
        <v>515</v>
      </c>
    </row>
    <row r="65" spans="1:18" ht="182.25" x14ac:dyDescent="0.3">
      <c r="A65" s="9">
        <v>61</v>
      </c>
      <c r="B65" s="24">
        <v>37109</v>
      </c>
      <c r="C65" s="11">
        <v>180</v>
      </c>
      <c r="D65" s="9">
        <v>940956</v>
      </c>
      <c r="E65" s="10" t="s">
        <v>516</v>
      </c>
      <c r="F65" s="11" t="s">
        <v>364</v>
      </c>
      <c r="G65" s="11" t="s">
        <v>248</v>
      </c>
      <c r="H65" s="14" t="s">
        <v>518</v>
      </c>
      <c r="I65" s="13" t="s">
        <v>527</v>
      </c>
      <c r="J65" s="13" t="s">
        <v>517</v>
      </c>
      <c r="L65" s="21">
        <v>37109</v>
      </c>
      <c r="M65" s="21">
        <v>37109</v>
      </c>
      <c r="N65" s="25">
        <f t="shared" ca="1" si="1"/>
        <v>10</v>
      </c>
      <c r="O65" s="21">
        <v>37119</v>
      </c>
      <c r="Q65" s="11" t="s">
        <v>248</v>
      </c>
      <c r="R65" s="13" t="s">
        <v>119</v>
      </c>
    </row>
    <row r="66" spans="1:18" ht="146.25" customHeight="1" x14ac:dyDescent="0.3">
      <c r="A66" s="9">
        <v>62</v>
      </c>
      <c r="B66" s="24">
        <v>37109</v>
      </c>
      <c r="C66" s="11">
        <v>1318</v>
      </c>
      <c r="D66" s="9">
        <v>940932</v>
      </c>
      <c r="E66" s="10" t="s">
        <v>519</v>
      </c>
      <c r="F66" s="11" t="s">
        <v>520</v>
      </c>
      <c r="G66" s="11" t="s">
        <v>248</v>
      </c>
      <c r="H66" s="12" t="s">
        <v>521</v>
      </c>
      <c r="J66" s="13" t="s">
        <v>522</v>
      </c>
      <c r="L66" s="21">
        <v>37109</v>
      </c>
      <c r="M66" s="21">
        <v>37109</v>
      </c>
      <c r="N66" s="25">
        <f t="shared" ca="1" si="1"/>
        <v>74</v>
      </c>
      <c r="R66" s="13" t="s">
        <v>585</v>
      </c>
    </row>
    <row r="67" spans="1:18" ht="78" customHeight="1" x14ac:dyDescent="0.3">
      <c r="A67" s="9">
        <v>63</v>
      </c>
      <c r="B67" s="24">
        <v>37109</v>
      </c>
      <c r="C67" s="11">
        <v>57545</v>
      </c>
      <c r="D67" s="9">
        <v>908024</v>
      </c>
      <c r="E67" s="10" t="s">
        <v>189</v>
      </c>
      <c r="F67" s="11" t="s">
        <v>301</v>
      </c>
      <c r="G67" s="11" t="s">
        <v>248</v>
      </c>
      <c r="H67" s="14" t="s">
        <v>523</v>
      </c>
      <c r="I67" s="13" t="s">
        <v>248</v>
      </c>
      <c r="J67" s="13" t="s">
        <v>338</v>
      </c>
      <c r="L67" s="21">
        <v>37109</v>
      </c>
      <c r="M67" s="21">
        <v>37109</v>
      </c>
      <c r="N67" s="25">
        <f t="shared" ca="1" si="1"/>
        <v>25</v>
      </c>
      <c r="O67" s="21">
        <v>37134</v>
      </c>
      <c r="Q67" s="11" t="s">
        <v>248</v>
      </c>
      <c r="R67" s="13" t="s">
        <v>240</v>
      </c>
    </row>
    <row r="68" spans="1:18" ht="81" customHeight="1" x14ac:dyDescent="0.3">
      <c r="A68" s="9">
        <v>64</v>
      </c>
      <c r="B68" s="24">
        <v>36745</v>
      </c>
      <c r="D68" s="9">
        <v>855325</v>
      </c>
      <c r="E68" s="10" t="s">
        <v>528</v>
      </c>
      <c r="F68" s="11" t="s">
        <v>529</v>
      </c>
      <c r="G68" s="11" t="s">
        <v>248</v>
      </c>
      <c r="H68" s="14" t="s">
        <v>530</v>
      </c>
      <c r="I68" s="13" t="s">
        <v>531</v>
      </c>
      <c r="J68" s="13" t="s">
        <v>532</v>
      </c>
      <c r="L68" s="21">
        <v>37110</v>
      </c>
      <c r="M68" s="21">
        <v>37110</v>
      </c>
      <c r="N68" s="25">
        <f t="shared" ca="1" si="1"/>
        <v>21</v>
      </c>
      <c r="O68" s="39">
        <v>37131</v>
      </c>
      <c r="Q68" s="11" t="s">
        <v>248</v>
      </c>
      <c r="R68" s="13" t="s">
        <v>542</v>
      </c>
    </row>
    <row r="69" spans="1:18" ht="60.75" x14ac:dyDescent="0.3">
      <c r="A69" s="9">
        <v>65</v>
      </c>
      <c r="B69" s="24">
        <v>37111</v>
      </c>
      <c r="D69" s="9">
        <v>997017</v>
      </c>
      <c r="E69" s="10" t="s">
        <v>533</v>
      </c>
      <c r="F69" s="11" t="s">
        <v>196</v>
      </c>
      <c r="G69" s="11" t="s">
        <v>248</v>
      </c>
      <c r="H69" s="14" t="s">
        <v>534</v>
      </c>
      <c r="I69" s="13" t="s">
        <v>350</v>
      </c>
      <c r="J69" s="13" t="s">
        <v>535</v>
      </c>
      <c r="L69" s="21">
        <v>37110</v>
      </c>
      <c r="M69" s="21">
        <v>37110</v>
      </c>
      <c r="N69" s="25">
        <f t="shared" ca="1" si="1"/>
        <v>2</v>
      </c>
      <c r="O69" s="39">
        <v>37112</v>
      </c>
      <c r="Q69" s="11" t="s">
        <v>248</v>
      </c>
      <c r="R69" s="13" t="s">
        <v>352</v>
      </c>
    </row>
    <row r="70" spans="1:18" ht="409.5" x14ac:dyDescent="0.3">
      <c r="A70" s="9">
        <v>66</v>
      </c>
      <c r="B70" s="24">
        <v>37111</v>
      </c>
      <c r="D70" s="9">
        <v>749460</v>
      </c>
      <c r="E70" s="10" t="s">
        <v>567</v>
      </c>
      <c r="F70" s="11" t="s">
        <v>568</v>
      </c>
      <c r="G70" s="11" t="s">
        <v>248</v>
      </c>
      <c r="H70" s="14" t="s">
        <v>569</v>
      </c>
      <c r="I70" s="13" t="s">
        <v>26</v>
      </c>
      <c r="J70" s="13" t="s">
        <v>517</v>
      </c>
      <c r="L70" s="21">
        <v>37111</v>
      </c>
      <c r="M70" s="21">
        <v>37111</v>
      </c>
      <c r="N70" s="25">
        <f t="shared" ca="1" si="1"/>
        <v>33</v>
      </c>
      <c r="O70" s="39">
        <v>37144</v>
      </c>
      <c r="Q70" s="11" t="s">
        <v>248</v>
      </c>
      <c r="R70" s="13" t="s">
        <v>512</v>
      </c>
    </row>
    <row r="71" spans="1:18" ht="97.5" customHeight="1" x14ac:dyDescent="0.3">
      <c r="A71" s="9">
        <v>67</v>
      </c>
      <c r="B71" s="24">
        <v>37111</v>
      </c>
      <c r="D71" s="9">
        <v>30</v>
      </c>
      <c r="E71" s="10" t="s">
        <v>570</v>
      </c>
      <c r="F71" s="11" t="s">
        <v>283</v>
      </c>
      <c r="G71" s="11" t="s">
        <v>248</v>
      </c>
      <c r="H71" s="14" t="s">
        <v>571</v>
      </c>
      <c r="I71" s="13" t="s">
        <v>572</v>
      </c>
      <c r="J71" s="13" t="s">
        <v>283</v>
      </c>
      <c r="L71" s="21">
        <v>37111</v>
      </c>
      <c r="M71" s="21">
        <v>37111</v>
      </c>
      <c r="N71" s="25">
        <f t="shared" ca="1" si="1"/>
        <v>20</v>
      </c>
      <c r="O71" s="39">
        <v>37131</v>
      </c>
      <c r="Q71" s="11" t="s">
        <v>248</v>
      </c>
      <c r="R71" s="13" t="s">
        <v>549</v>
      </c>
    </row>
    <row r="72" spans="1:18" ht="216" customHeight="1" x14ac:dyDescent="0.3">
      <c r="A72" s="9">
        <v>68</v>
      </c>
      <c r="B72" s="24">
        <v>37112</v>
      </c>
      <c r="D72" s="9">
        <v>658666</v>
      </c>
      <c r="E72" s="10" t="s">
        <v>21</v>
      </c>
      <c r="F72" s="11" t="s">
        <v>283</v>
      </c>
      <c r="G72" s="11" t="s">
        <v>248</v>
      </c>
      <c r="H72" s="14" t="s">
        <v>345</v>
      </c>
      <c r="I72" s="13" t="s">
        <v>248</v>
      </c>
      <c r="J72" s="13" t="s">
        <v>338</v>
      </c>
      <c r="L72" s="21">
        <v>37112</v>
      </c>
      <c r="M72" s="21">
        <v>37112</v>
      </c>
      <c r="N72" s="25">
        <f t="shared" ca="1" si="1"/>
        <v>0</v>
      </c>
      <c r="O72" s="21">
        <v>37112</v>
      </c>
      <c r="Q72" s="11" t="s">
        <v>248</v>
      </c>
      <c r="R72" s="13" t="s">
        <v>22</v>
      </c>
    </row>
    <row r="73" spans="1:18" ht="143.25" customHeight="1" x14ac:dyDescent="0.3">
      <c r="A73" s="9">
        <v>69</v>
      </c>
      <c r="B73" s="24">
        <v>37112</v>
      </c>
      <c r="D73" s="9">
        <v>660009</v>
      </c>
      <c r="E73" s="10" t="s">
        <v>23</v>
      </c>
      <c r="F73" s="11" t="s">
        <v>283</v>
      </c>
      <c r="G73" s="11" t="s">
        <v>248</v>
      </c>
      <c r="H73" s="14" t="s">
        <v>24</v>
      </c>
      <c r="I73" s="13" t="s">
        <v>248</v>
      </c>
      <c r="J73" s="13" t="s">
        <v>338</v>
      </c>
      <c r="L73" s="21">
        <v>37112</v>
      </c>
      <c r="M73" s="21">
        <v>37112</v>
      </c>
      <c r="N73" s="25">
        <f t="shared" ca="1" si="1"/>
        <v>1</v>
      </c>
      <c r="O73" s="21">
        <v>37113</v>
      </c>
      <c r="Q73" s="11" t="s">
        <v>248</v>
      </c>
      <c r="R73" s="13" t="s">
        <v>592</v>
      </c>
    </row>
    <row r="74" spans="1:18" ht="101.25" x14ac:dyDescent="0.3">
      <c r="A74" s="9">
        <v>70</v>
      </c>
      <c r="B74" s="24">
        <v>37112</v>
      </c>
      <c r="D74" s="9">
        <v>792831</v>
      </c>
      <c r="E74" s="10" t="s">
        <v>25</v>
      </c>
      <c r="F74" s="11" t="s">
        <v>283</v>
      </c>
      <c r="G74" s="11" t="s">
        <v>248</v>
      </c>
      <c r="H74" s="14" t="s">
        <v>27</v>
      </c>
      <c r="I74" s="13" t="s">
        <v>26</v>
      </c>
      <c r="J74" s="13" t="s">
        <v>517</v>
      </c>
      <c r="L74" s="21">
        <v>37112</v>
      </c>
      <c r="M74" s="21">
        <v>37112</v>
      </c>
      <c r="N74" s="25">
        <f t="shared" ca="1" si="1"/>
        <v>7</v>
      </c>
      <c r="O74" s="21">
        <v>37119</v>
      </c>
      <c r="Q74" s="11" t="s">
        <v>248</v>
      </c>
      <c r="R74" s="13" t="s">
        <v>124</v>
      </c>
    </row>
    <row r="75" spans="1:18" ht="81" x14ac:dyDescent="0.3">
      <c r="A75" s="9">
        <v>71</v>
      </c>
      <c r="B75" s="24">
        <v>37112</v>
      </c>
      <c r="D75" s="9">
        <v>799031</v>
      </c>
      <c r="E75" s="10" t="s">
        <v>28</v>
      </c>
      <c r="F75" s="11" t="s">
        <v>283</v>
      </c>
      <c r="G75" s="11" t="s">
        <v>248</v>
      </c>
      <c r="H75" s="14" t="s">
        <v>29</v>
      </c>
      <c r="I75" s="13" t="s">
        <v>26</v>
      </c>
      <c r="J75" s="13" t="s">
        <v>517</v>
      </c>
      <c r="L75" s="21">
        <v>37112</v>
      </c>
      <c r="M75" s="21">
        <v>37112</v>
      </c>
      <c r="N75" s="25">
        <f t="shared" ca="1" si="1"/>
        <v>19</v>
      </c>
      <c r="O75" s="39">
        <v>37131</v>
      </c>
      <c r="Q75" s="11" t="s">
        <v>248</v>
      </c>
      <c r="R75" s="13" t="s">
        <v>541</v>
      </c>
    </row>
    <row r="76" spans="1:18" ht="121.5" x14ac:dyDescent="0.3">
      <c r="A76" s="29">
        <v>72</v>
      </c>
      <c r="B76" s="24">
        <v>37112</v>
      </c>
      <c r="D76" s="9">
        <v>762142</v>
      </c>
      <c r="E76" s="10" t="s">
        <v>353</v>
      </c>
      <c r="F76" s="11" t="s">
        <v>283</v>
      </c>
      <c r="G76" s="11" t="s">
        <v>248</v>
      </c>
      <c r="H76" s="14" t="s">
        <v>347</v>
      </c>
      <c r="I76" s="13" t="s">
        <v>346</v>
      </c>
      <c r="J76" s="13" t="s">
        <v>348</v>
      </c>
      <c r="L76" s="21">
        <v>37112</v>
      </c>
      <c r="M76" s="21">
        <v>37112</v>
      </c>
      <c r="N76" s="25">
        <f t="shared" ca="1" si="1"/>
        <v>0</v>
      </c>
      <c r="O76" s="39">
        <v>37112</v>
      </c>
      <c r="Q76" s="11" t="s">
        <v>248</v>
      </c>
      <c r="R76" s="13" t="s">
        <v>349</v>
      </c>
    </row>
    <row r="77" spans="1:18" ht="162" x14ac:dyDescent="0.3">
      <c r="A77" s="9">
        <v>73</v>
      </c>
      <c r="B77" s="24">
        <v>37116</v>
      </c>
      <c r="D77" s="9">
        <v>905066</v>
      </c>
      <c r="E77" s="10" t="s">
        <v>573</v>
      </c>
      <c r="F77" s="11" t="s">
        <v>574</v>
      </c>
      <c r="G77" s="11" t="s">
        <v>248</v>
      </c>
      <c r="H77" s="14" t="s">
        <v>576</v>
      </c>
      <c r="I77" s="13" t="s">
        <v>575</v>
      </c>
      <c r="J77" s="13" t="s">
        <v>577</v>
      </c>
      <c r="L77" s="21">
        <v>37116</v>
      </c>
      <c r="M77" s="21">
        <v>37116</v>
      </c>
      <c r="N77" s="25">
        <f t="shared" ca="1" si="1"/>
        <v>15</v>
      </c>
      <c r="O77" s="39">
        <v>37131</v>
      </c>
      <c r="Q77" s="11" t="s">
        <v>248</v>
      </c>
      <c r="R77" s="13" t="s">
        <v>616</v>
      </c>
    </row>
    <row r="78" spans="1:18" ht="58.5" customHeight="1" x14ac:dyDescent="0.3">
      <c r="A78" s="9">
        <v>74</v>
      </c>
      <c r="B78" s="24">
        <v>37116</v>
      </c>
      <c r="D78" s="9">
        <v>760077</v>
      </c>
      <c r="E78" s="10" t="s">
        <v>552</v>
      </c>
      <c r="F78" s="11" t="s">
        <v>283</v>
      </c>
      <c r="G78" s="11" t="s">
        <v>248</v>
      </c>
      <c r="H78" s="14" t="s">
        <v>554</v>
      </c>
      <c r="I78" s="13" t="s">
        <v>553</v>
      </c>
      <c r="J78" s="13" t="s">
        <v>555</v>
      </c>
      <c r="L78" s="21">
        <v>37116</v>
      </c>
      <c r="M78" s="21">
        <v>37116</v>
      </c>
      <c r="N78" s="25">
        <f t="shared" ca="1" si="1"/>
        <v>2</v>
      </c>
      <c r="O78" s="39">
        <v>37118</v>
      </c>
      <c r="R78" s="13" t="s">
        <v>328</v>
      </c>
    </row>
    <row r="79" spans="1:18" ht="85.5" customHeight="1" x14ac:dyDescent="0.3">
      <c r="A79" s="9">
        <v>75</v>
      </c>
      <c r="B79" s="24">
        <v>37116</v>
      </c>
      <c r="D79" s="9">
        <v>997018</v>
      </c>
      <c r="E79" s="10" t="s">
        <v>556</v>
      </c>
      <c r="F79" s="11" t="s">
        <v>283</v>
      </c>
      <c r="G79" s="11" t="s">
        <v>248</v>
      </c>
      <c r="H79" s="14" t="s">
        <v>557</v>
      </c>
      <c r="I79" s="13" t="s">
        <v>350</v>
      </c>
      <c r="J79" s="13" t="s">
        <v>558</v>
      </c>
      <c r="L79" s="30">
        <v>37116</v>
      </c>
      <c r="M79" s="21">
        <v>37116</v>
      </c>
      <c r="N79" s="25">
        <f t="shared" ca="1" si="1"/>
        <v>15</v>
      </c>
      <c r="O79" s="39">
        <v>37131</v>
      </c>
      <c r="Q79" s="11" t="s">
        <v>248</v>
      </c>
      <c r="R79" s="13" t="s">
        <v>617</v>
      </c>
    </row>
    <row r="80" spans="1:18" ht="121.5" x14ac:dyDescent="0.3">
      <c r="A80" s="9">
        <v>76</v>
      </c>
      <c r="B80" s="24">
        <v>37116</v>
      </c>
      <c r="D80" s="9">
        <v>658604</v>
      </c>
      <c r="E80" s="10" t="s">
        <v>452</v>
      </c>
      <c r="F80" s="11" t="s">
        <v>283</v>
      </c>
      <c r="G80" s="11" t="s">
        <v>248</v>
      </c>
      <c r="H80" s="14" t="s">
        <v>37</v>
      </c>
      <c r="I80" s="13" t="s">
        <v>454</v>
      </c>
      <c r="J80" s="13" t="s">
        <v>193</v>
      </c>
      <c r="L80" s="30">
        <v>37116</v>
      </c>
      <c r="M80" s="21">
        <v>37116</v>
      </c>
      <c r="N80" s="25">
        <f t="shared" ca="1" si="1"/>
        <v>3</v>
      </c>
      <c r="O80" s="21">
        <v>37119</v>
      </c>
      <c r="Q80" s="11" t="s">
        <v>248</v>
      </c>
      <c r="R80" s="13" t="s">
        <v>120</v>
      </c>
    </row>
    <row r="81" spans="1:19" ht="81" x14ac:dyDescent="0.3">
      <c r="A81" s="9">
        <v>77</v>
      </c>
      <c r="B81" s="24">
        <v>37117</v>
      </c>
      <c r="D81" s="9">
        <v>751051</v>
      </c>
      <c r="E81" s="10" t="s">
        <v>483</v>
      </c>
      <c r="F81" s="11" t="s">
        <v>283</v>
      </c>
      <c r="G81" s="11" t="s">
        <v>248</v>
      </c>
      <c r="H81" s="14" t="s">
        <v>484</v>
      </c>
      <c r="I81" s="13" t="s">
        <v>594</v>
      </c>
      <c r="J81" s="13" t="s">
        <v>555</v>
      </c>
      <c r="L81" s="21">
        <v>37117</v>
      </c>
      <c r="M81" s="21">
        <v>37117</v>
      </c>
      <c r="N81" s="25">
        <f t="shared" ca="1" si="1"/>
        <v>1</v>
      </c>
      <c r="O81" s="21">
        <v>37118</v>
      </c>
      <c r="Q81" s="11" t="s">
        <v>248</v>
      </c>
      <c r="R81" s="13" t="s">
        <v>322</v>
      </c>
    </row>
    <row r="82" spans="1:19" ht="90.75" customHeight="1" x14ac:dyDescent="0.3">
      <c r="A82" s="9">
        <v>78</v>
      </c>
      <c r="B82" s="24">
        <v>37117</v>
      </c>
      <c r="D82" s="9">
        <v>760078</v>
      </c>
      <c r="E82" s="10" t="s">
        <v>485</v>
      </c>
      <c r="F82" s="11" t="s">
        <v>486</v>
      </c>
      <c r="G82" s="11" t="s">
        <v>248</v>
      </c>
      <c r="H82" s="14" t="s">
        <v>514</v>
      </c>
      <c r="I82" s="13" t="s">
        <v>487</v>
      </c>
      <c r="J82" s="13" t="s">
        <v>348</v>
      </c>
      <c r="L82" s="21">
        <v>37117</v>
      </c>
      <c r="M82" s="21">
        <v>37117</v>
      </c>
      <c r="N82" s="25">
        <f t="shared" ref="N82:N89" ca="1" si="2">IF(O82="",TODAY()-M82,O82-M82)</f>
        <v>1</v>
      </c>
      <c r="O82" s="21">
        <v>37118</v>
      </c>
      <c r="Q82" s="11" t="s">
        <v>248</v>
      </c>
      <c r="R82" s="13" t="s">
        <v>321</v>
      </c>
    </row>
    <row r="83" spans="1:19" ht="101.25" x14ac:dyDescent="0.3">
      <c r="A83" s="9">
        <v>79</v>
      </c>
      <c r="B83" s="24">
        <v>37117</v>
      </c>
      <c r="D83" s="9">
        <v>997032</v>
      </c>
      <c r="E83" s="10" t="s">
        <v>35</v>
      </c>
      <c r="F83" s="11" t="s">
        <v>283</v>
      </c>
      <c r="G83" s="11" t="s">
        <v>248</v>
      </c>
      <c r="H83" s="14" t="s">
        <v>36</v>
      </c>
      <c r="I83" s="13" t="s">
        <v>454</v>
      </c>
      <c r="J83" s="13" t="s">
        <v>193</v>
      </c>
      <c r="L83" s="21">
        <v>37117</v>
      </c>
      <c r="M83" s="21">
        <v>37117</v>
      </c>
      <c r="N83" s="25">
        <f t="shared" ca="1" si="2"/>
        <v>1</v>
      </c>
      <c r="O83" s="21">
        <v>37118</v>
      </c>
      <c r="Q83" s="11" t="s">
        <v>248</v>
      </c>
      <c r="R83" s="13" t="s">
        <v>320</v>
      </c>
    </row>
    <row r="84" spans="1:19" s="33" customFormat="1" ht="60.75" x14ac:dyDescent="0.3">
      <c r="A84" s="38">
        <v>80</v>
      </c>
      <c r="B84" s="32" t="s">
        <v>323</v>
      </c>
      <c r="D84" s="31">
        <v>942182</v>
      </c>
      <c r="E84" s="34" t="s">
        <v>324</v>
      </c>
      <c r="F84" s="33" t="s">
        <v>283</v>
      </c>
      <c r="G84" s="33" t="s">
        <v>248</v>
      </c>
      <c r="H84" s="14" t="s">
        <v>326</v>
      </c>
      <c r="I84" s="35" t="s">
        <v>325</v>
      </c>
      <c r="J84" s="35" t="s">
        <v>327</v>
      </c>
      <c r="K84" s="35"/>
      <c r="L84" s="36">
        <v>37118</v>
      </c>
      <c r="M84" s="36">
        <v>37118</v>
      </c>
      <c r="N84" s="37">
        <f t="shared" ca="1" si="2"/>
        <v>1</v>
      </c>
      <c r="O84" s="36">
        <v>37119</v>
      </c>
      <c r="P84" s="31"/>
      <c r="Q84" s="33" t="s">
        <v>248</v>
      </c>
      <c r="R84" s="35" t="s">
        <v>123</v>
      </c>
    </row>
    <row r="85" spans="1:19" ht="40.5" x14ac:dyDescent="0.3">
      <c r="A85" s="9">
        <v>81</v>
      </c>
      <c r="B85" s="24">
        <v>37119</v>
      </c>
      <c r="D85" s="9">
        <v>760301</v>
      </c>
      <c r="E85" s="10" t="s">
        <v>125</v>
      </c>
      <c r="F85" s="11" t="s">
        <v>283</v>
      </c>
      <c r="G85" s="11" t="s">
        <v>248</v>
      </c>
      <c r="H85" s="14" t="s">
        <v>127</v>
      </c>
      <c r="I85" s="13" t="s">
        <v>126</v>
      </c>
      <c r="J85" s="13" t="s">
        <v>333</v>
      </c>
      <c r="L85" s="21">
        <v>37119</v>
      </c>
      <c r="M85" s="21">
        <v>37119</v>
      </c>
      <c r="N85" s="25">
        <f t="shared" ca="1" si="2"/>
        <v>12</v>
      </c>
      <c r="O85" s="39">
        <v>37131</v>
      </c>
      <c r="Q85" s="11" t="s">
        <v>248</v>
      </c>
      <c r="R85" s="13" t="s">
        <v>599</v>
      </c>
      <c r="S85" s="11" t="s">
        <v>598</v>
      </c>
    </row>
    <row r="86" spans="1:19" ht="60.75" x14ac:dyDescent="0.3">
      <c r="A86" s="9">
        <v>82</v>
      </c>
      <c r="B86" s="24">
        <v>37120</v>
      </c>
      <c r="D86" s="9">
        <v>759078</v>
      </c>
      <c r="E86" s="10" t="s">
        <v>76</v>
      </c>
      <c r="F86" s="11" t="s">
        <v>283</v>
      </c>
      <c r="G86" s="11" t="s">
        <v>248</v>
      </c>
      <c r="H86" s="22" t="s">
        <v>77</v>
      </c>
      <c r="I86" s="13" t="s">
        <v>553</v>
      </c>
      <c r="J86" s="13" t="s">
        <v>555</v>
      </c>
      <c r="L86" s="21">
        <v>37119</v>
      </c>
      <c r="M86" s="21">
        <v>37120</v>
      </c>
      <c r="N86" s="25">
        <f t="shared" ca="1" si="2"/>
        <v>11</v>
      </c>
      <c r="O86" s="39">
        <v>37131</v>
      </c>
      <c r="Q86" s="11" t="s">
        <v>248</v>
      </c>
      <c r="R86" s="13" t="s">
        <v>623</v>
      </c>
    </row>
    <row r="87" spans="1:19" ht="60.75" x14ac:dyDescent="0.3">
      <c r="A87" s="9">
        <v>83</v>
      </c>
      <c r="B87" s="24">
        <v>37120</v>
      </c>
      <c r="D87" s="9">
        <v>997040</v>
      </c>
      <c r="E87" s="10" t="s">
        <v>78</v>
      </c>
      <c r="F87" s="11" t="s">
        <v>283</v>
      </c>
      <c r="G87" s="11" t="s">
        <v>248</v>
      </c>
      <c r="H87" s="22" t="s">
        <v>80</v>
      </c>
      <c r="I87" s="13" t="s">
        <v>79</v>
      </c>
      <c r="J87" s="13" t="s">
        <v>49</v>
      </c>
      <c r="L87" s="21">
        <v>37120</v>
      </c>
      <c r="M87" s="21">
        <v>37120</v>
      </c>
      <c r="N87" s="25">
        <f t="shared" ca="1" si="2"/>
        <v>24</v>
      </c>
      <c r="O87" s="39">
        <v>37144</v>
      </c>
      <c r="Q87" s="11" t="s">
        <v>248</v>
      </c>
      <c r="R87" s="13" t="s">
        <v>506</v>
      </c>
    </row>
    <row r="88" spans="1:19" ht="121.5" x14ac:dyDescent="0.3">
      <c r="A88" s="9">
        <v>84</v>
      </c>
      <c r="B88" s="24">
        <v>37125</v>
      </c>
      <c r="D88" s="9">
        <v>940909</v>
      </c>
      <c r="E88" s="10" t="s">
        <v>536</v>
      </c>
      <c r="F88" s="11" t="s">
        <v>283</v>
      </c>
      <c r="G88" s="11" t="s">
        <v>248</v>
      </c>
      <c r="H88" s="22" t="s">
        <v>537</v>
      </c>
      <c r="I88" s="13" t="s">
        <v>572</v>
      </c>
      <c r="J88" s="13" t="s">
        <v>538</v>
      </c>
      <c r="L88" s="21">
        <v>37125</v>
      </c>
      <c r="M88" s="21">
        <v>37125</v>
      </c>
      <c r="N88" s="25">
        <f t="shared" ca="1" si="2"/>
        <v>8</v>
      </c>
      <c r="O88" s="39">
        <v>37133</v>
      </c>
      <c r="Q88" s="11" t="s">
        <v>248</v>
      </c>
      <c r="R88" s="13" t="s">
        <v>590</v>
      </c>
    </row>
    <row r="89" spans="1:19" hidden="1" x14ac:dyDescent="0.3">
      <c r="A89" s="9">
        <v>85</v>
      </c>
      <c r="N89" s="25">
        <f t="shared" ca="1" si="2"/>
        <v>37183</v>
      </c>
      <c r="O89" s="40"/>
    </row>
    <row r="90" spans="1:19" ht="60.75" x14ac:dyDescent="0.3">
      <c r="A90" s="9">
        <v>86</v>
      </c>
      <c r="B90" s="24">
        <v>37127</v>
      </c>
      <c r="D90" s="9">
        <v>799031</v>
      </c>
      <c r="E90" s="10" t="s">
        <v>28</v>
      </c>
      <c r="F90" s="11" t="s">
        <v>486</v>
      </c>
      <c r="G90" s="11" t="s">
        <v>580</v>
      </c>
      <c r="H90" s="22" t="s">
        <v>135</v>
      </c>
      <c r="I90" s="13" t="s">
        <v>26</v>
      </c>
      <c r="J90" s="13" t="s">
        <v>517</v>
      </c>
      <c r="L90" s="21">
        <v>37127</v>
      </c>
      <c r="M90" s="21">
        <v>37127</v>
      </c>
      <c r="N90" s="25">
        <v>4</v>
      </c>
      <c r="O90" s="39" t="s">
        <v>597</v>
      </c>
      <c r="Q90" s="11" t="s">
        <v>248</v>
      </c>
      <c r="R90" s="13" t="s">
        <v>596</v>
      </c>
    </row>
    <row r="91" spans="1:19" ht="60.75" x14ac:dyDescent="0.3">
      <c r="A91" s="9">
        <v>87</v>
      </c>
      <c r="B91" s="24">
        <v>37127</v>
      </c>
      <c r="D91" s="9">
        <v>792261</v>
      </c>
      <c r="E91" s="10" t="s">
        <v>136</v>
      </c>
      <c r="F91" s="11" t="s">
        <v>486</v>
      </c>
      <c r="G91" s="11" t="s">
        <v>580</v>
      </c>
      <c r="H91" s="22" t="s">
        <v>137</v>
      </c>
      <c r="I91" s="13" t="s">
        <v>26</v>
      </c>
      <c r="J91" s="13" t="s">
        <v>517</v>
      </c>
      <c r="L91" s="21">
        <v>37127</v>
      </c>
      <c r="M91" s="21">
        <v>37127</v>
      </c>
      <c r="N91" s="25">
        <f ca="1">IF(O91="",TODAY()-M91,O91-M91)</f>
        <v>4</v>
      </c>
      <c r="O91" s="39">
        <v>37131</v>
      </c>
      <c r="Q91" s="11" t="s">
        <v>248</v>
      </c>
      <c r="R91" s="13" t="s">
        <v>624</v>
      </c>
    </row>
    <row r="92" spans="1:19" ht="121.5" x14ac:dyDescent="0.3">
      <c r="A92" s="9">
        <v>88</v>
      </c>
      <c r="B92" s="24">
        <v>37127</v>
      </c>
      <c r="D92" s="9">
        <v>759091</v>
      </c>
      <c r="E92" s="10" t="s">
        <v>138</v>
      </c>
      <c r="F92" s="11" t="s">
        <v>486</v>
      </c>
      <c r="G92" s="11" t="s">
        <v>580</v>
      </c>
      <c r="H92" s="22" t="s">
        <v>139</v>
      </c>
      <c r="I92" s="13" t="s">
        <v>581</v>
      </c>
      <c r="J92" s="13" t="s">
        <v>555</v>
      </c>
      <c r="L92" s="21">
        <v>37127</v>
      </c>
      <c r="M92" s="21">
        <v>37127</v>
      </c>
      <c r="N92" s="25">
        <v>4</v>
      </c>
      <c r="O92" s="40" t="s">
        <v>540</v>
      </c>
      <c r="Q92" s="11" t="s">
        <v>248</v>
      </c>
      <c r="R92" s="13" t="s">
        <v>539</v>
      </c>
    </row>
    <row r="93" spans="1:19" ht="84" customHeight="1" x14ac:dyDescent="0.3">
      <c r="A93" s="9">
        <v>89</v>
      </c>
      <c r="B93" s="24">
        <v>37130</v>
      </c>
      <c r="D93" s="9">
        <v>907041</v>
      </c>
      <c r="E93" s="10" t="s">
        <v>398</v>
      </c>
      <c r="F93" s="11" t="s">
        <v>486</v>
      </c>
      <c r="G93" s="11" t="s">
        <v>580</v>
      </c>
      <c r="H93" s="14" t="s">
        <v>402</v>
      </c>
      <c r="I93" s="13" t="s">
        <v>399</v>
      </c>
      <c r="J93" s="13" t="s">
        <v>400</v>
      </c>
      <c r="L93" s="21">
        <v>37130</v>
      </c>
      <c r="M93" s="21">
        <v>37130</v>
      </c>
      <c r="N93" s="25">
        <f t="shared" ref="N93:N124" ca="1" si="3">IF(O93="",TODAY()-M93,O93-M93)</f>
        <v>2</v>
      </c>
      <c r="O93" s="41">
        <v>37132</v>
      </c>
      <c r="P93" s="21"/>
      <c r="R93" s="13" t="s">
        <v>157</v>
      </c>
    </row>
    <row r="94" spans="1:19" ht="77.25" customHeight="1" x14ac:dyDescent="0.3">
      <c r="A94" s="9">
        <v>90</v>
      </c>
      <c r="B94" s="24">
        <v>37130</v>
      </c>
      <c r="D94" s="9">
        <v>760078</v>
      </c>
      <c r="E94" s="10" t="s">
        <v>401</v>
      </c>
      <c r="F94" s="11" t="s">
        <v>486</v>
      </c>
      <c r="G94" s="11" t="s">
        <v>580</v>
      </c>
      <c r="H94" s="22" t="s">
        <v>403</v>
      </c>
      <c r="I94" s="13" t="s">
        <v>487</v>
      </c>
      <c r="J94" s="13" t="s">
        <v>348</v>
      </c>
      <c r="L94" s="21">
        <v>37130</v>
      </c>
      <c r="M94" s="21">
        <v>37130</v>
      </c>
      <c r="N94" s="25">
        <f t="shared" ca="1" si="3"/>
        <v>1</v>
      </c>
      <c r="O94" s="39">
        <v>37131</v>
      </c>
      <c r="Q94" s="11" t="s">
        <v>248</v>
      </c>
      <c r="R94" s="13" t="s">
        <v>595</v>
      </c>
    </row>
    <row r="95" spans="1:19" ht="60.75" x14ac:dyDescent="0.3">
      <c r="A95" s="9">
        <v>91</v>
      </c>
      <c r="B95" s="24">
        <v>37130</v>
      </c>
      <c r="D95" s="9">
        <v>854146</v>
      </c>
      <c r="E95" s="10" t="s">
        <v>404</v>
      </c>
      <c r="F95" s="11" t="s">
        <v>486</v>
      </c>
      <c r="G95" s="11" t="s">
        <v>580</v>
      </c>
      <c r="H95" s="22" t="s">
        <v>406</v>
      </c>
      <c r="I95" s="13" t="s">
        <v>405</v>
      </c>
      <c r="J95" s="13" t="s">
        <v>407</v>
      </c>
      <c r="L95" s="21">
        <v>37130</v>
      </c>
      <c r="M95" s="21">
        <v>37130</v>
      </c>
      <c r="N95" s="25">
        <f t="shared" ca="1" si="3"/>
        <v>1</v>
      </c>
      <c r="O95" s="39">
        <v>37131</v>
      </c>
      <c r="Q95" s="11" t="s">
        <v>248</v>
      </c>
      <c r="R95" s="13" t="s">
        <v>595</v>
      </c>
    </row>
    <row r="96" spans="1:19" ht="40.5" x14ac:dyDescent="0.3">
      <c r="A96" s="9">
        <v>92</v>
      </c>
      <c r="B96" s="24">
        <v>37130</v>
      </c>
      <c r="D96" s="9">
        <v>861013</v>
      </c>
      <c r="E96" s="10" t="s">
        <v>408</v>
      </c>
      <c r="F96" s="11" t="s">
        <v>486</v>
      </c>
      <c r="G96" s="11" t="s">
        <v>580</v>
      </c>
      <c r="H96" s="22" t="s">
        <v>100</v>
      </c>
      <c r="I96" s="13" t="s">
        <v>325</v>
      </c>
      <c r="J96" s="13" t="s">
        <v>327</v>
      </c>
      <c r="L96" s="21">
        <v>37130</v>
      </c>
      <c r="M96" s="21">
        <v>37130</v>
      </c>
      <c r="N96" s="25">
        <f t="shared" ca="1" si="3"/>
        <v>1</v>
      </c>
      <c r="O96" s="39">
        <v>37131</v>
      </c>
      <c r="Q96" s="11" t="s">
        <v>248</v>
      </c>
      <c r="R96" s="13" t="s">
        <v>595</v>
      </c>
    </row>
    <row r="97" spans="1:19" ht="84" customHeight="1" x14ac:dyDescent="0.3">
      <c r="A97" s="9">
        <v>93</v>
      </c>
      <c r="B97" s="24">
        <v>37130</v>
      </c>
      <c r="D97" s="9">
        <v>997090</v>
      </c>
      <c r="E97" s="10" t="s">
        <v>101</v>
      </c>
      <c r="F97" s="11" t="s">
        <v>486</v>
      </c>
      <c r="G97" s="11" t="s">
        <v>580</v>
      </c>
      <c r="H97" s="22" t="s">
        <v>103</v>
      </c>
      <c r="I97" s="13" t="s">
        <v>102</v>
      </c>
      <c r="J97" s="13" t="s">
        <v>49</v>
      </c>
      <c r="L97" s="21">
        <v>37130</v>
      </c>
      <c r="M97" s="21">
        <v>37130</v>
      </c>
      <c r="N97" s="25">
        <f t="shared" ca="1" si="3"/>
        <v>4</v>
      </c>
      <c r="O97" s="21">
        <v>37134</v>
      </c>
      <c r="Q97" s="11" t="s">
        <v>248</v>
      </c>
      <c r="R97" s="13" t="s">
        <v>200</v>
      </c>
    </row>
    <row r="98" spans="1:19" ht="87.75" customHeight="1" x14ac:dyDescent="0.3">
      <c r="A98" s="40">
        <v>94</v>
      </c>
      <c r="B98" s="24">
        <v>37132</v>
      </c>
      <c r="D98" s="9">
        <v>658673</v>
      </c>
      <c r="E98" s="10" t="s">
        <v>378</v>
      </c>
      <c r="F98" s="11" t="s">
        <v>486</v>
      </c>
      <c r="G98" s="11" t="s">
        <v>580</v>
      </c>
      <c r="H98" s="22" t="s">
        <v>380</v>
      </c>
      <c r="I98" s="13" t="s">
        <v>379</v>
      </c>
      <c r="J98" s="13" t="s">
        <v>49</v>
      </c>
      <c r="L98" s="21">
        <v>37132</v>
      </c>
      <c r="M98" s="21">
        <v>37132</v>
      </c>
      <c r="N98" s="25">
        <f t="shared" ca="1" si="3"/>
        <v>12</v>
      </c>
      <c r="O98" s="39">
        <v>37144</v>
      </c>
      <c r="R98" s="13" t="s">
        <v>501</v>
      </c>
      <c r="S98" s="11" t="s">
        <v>502</v>
      </c>
    </row>
    <row r="99" spans="1:19" ht="150" customHeight="1" x14ac:dyDescent="0.3">
      <c r="A99" s="29">
        <v>95</v>
      </c>
      <c r="B99" s="24">
        <v>37132</v>
      </c>
      <c r="D99" s="9">
        <v>997041</v>
      </c>
      <c r="E99" s="10" t="s">
        <v>8</v>
      </c>
      <c r="F99" s="11" t="s">
        <v>288</v>
      </c>
      <c r="G99" s="11" t="s">
        <v>580</v>
      </c>
      <c r="H99" s="22" t="s">
        <v>154</v>
      </c>
      <c r="I99" s="13" t="s">
        <v>155</v>
      </c>
      <c r="J99" s="13" t="s">
        <v>246</v>
      </c>
      <c r="L99" s="21">
        <v>37132</v>
      </c>
      <c r="M99" s="21">
        <v>37132</v>
      </c>
      <c r="N99" s="25">
        <f t="shared" ca="1" si="3"/>
        <v>0</v>
      </c>
      <c r="O99" s="21">
        <v>37132</v>
      </c>
      <c r="Q99" s="11" t="s">
        <v>248</v>
      </c>
      <c r="R99" s="13" t="s">
        <v>156</v>
      </c>
    </row>
    <row r="100" spans="1:19" ht="121.5" x14ac:dyDescent="0.3">
      <c r="A100" s="9">
        <v>96</v>
      </c>
      <c r="B100" s="24">
        <v>37134</v>
      </c>
      <c r="D100" s="9">
        <v>855721</v>
      </c>
      <c r="E100" s="10" t="s">
        <v>197</v>
      </c>
      <c r="F100" s="11" t="s">
        <v>33</v>
      </c>
      <c r="G100" s="11" t="s">
        <v>580</v>
      </c>
      <c r="H100" s="22" t="s">
        <v>199</v>
      </c>
      <c r="I100" s="13" t="s">
        <v>198</v>
      </c>
      <c r="J100" s="13" t="s">
        <v>532</v>
      </c>
      <c r="L100" s="21">
        <v>37134</v>
      </c>
      <c r="M100" s="21">
        <v>37134</v>
      </c>
      <c r="N100" s="25">
        <f t="shared" ca="1" si="3"/>
        <v>7</v>
      </c>
      <c r="O100" s="39">
        <v>37141</v>
      </c>
      <c r="Q100" s="11" t="s">
        <v>248</v>
      </c>
      <c r="R100" s="13" t="s">
        <v>493</v>
      </c>
    </row>
    <row r="101" spans="1:19" ht="60.75" x14ac:dyDescent="0.3">
      <c r="A101" s="9">
        <v>97</v>
      </c>
      <c r="B101" s="24">
        <v>37138</v>
      </c>
      <c r="D101" s="9">
        <v>734025</v>
      </c>
      <c r="E101" s="10" t="s">
        <v>410</v>
      </c>
      <c r="F101" s="11" t="s">
        <v>449</v>
      </c>
      <c r="G101" s="11" t="s">
        <v>580</v>
      </c>
      <c r="H101" s="22" t="s">
        <v>412</v>
      </c>
      <c r="I101" s="13" t="s">
        <v>411</v>
      </c>
      <c r="J101" s="13" t="s">
        <v>413</v>
      </c>
      <c r="L101" s="21">
        <v>37138</v>
      </c>
      <c r="M101" s="21">
        <v>37138</v>
      </c>
      <c r="N101" s="25">
        <f t="shared" ca="1" si="3"/>
        <v>1</v>
      </c>
      <c r="O101" s="39">
        <v>37139</v>
      </c>
      <c r="R101" s="13" t="s">
        <v>497</v>
      </c>
    </row>
    <row r="102" spans="1:19" ht="57" customHeight="1" x14ac:dyDescent="0.3">
      <c r="A102" s="9">
        <v>98</v>
      </c>
      <c r="B102" s="24">
        <v>37139</v>
      </c>
      <c r="D102" s="9">
        <v>759061</v>
      </c>
      <c r="E102" s="10" t="s">
        <v>578</v>
      </c>
      <c r="F102" s="11" t="s">
        <v>251</v>
      </c>
      <c r="G102" s="11" t="s">
        <v>273</v>
      </c>
      <c r="H102" s="22" t="s">
        <v>579</v>
      </c>
      <c r="I102" s="13" t="s">
        <v>581</v>
      </c>
      <c r="J102" s="13" t="s">
        <v>555</v>
      </c>
      <c r="L102" s="21">
        <v>37139</v>
      </c>
      <c r="M102" s="21">
        <v>37139</v>
      </c>
      <c r="N102" s="25">
        <f t="shared" ca="1" si="3"/>
        <v>5</v>
      </c>
      <c r="O102" s="39">
        <v>37144</v>
      </c>
      <c r="Q102" s="11" t="s">
        <v>248</v>
      </c>
      <c r="R102" s="13" t="s">
        <v>513</v>
      </c>
    </row>
    <row r="103" spans="1:19" ht="60.75" customHeight="1" x14ac:dyDescent="0.3">
      <c r="A103" s="9">
        <v>99</v>
      </c>
      <c r="B103" s="24">
        <v>37139</v>
      </c>
      <c r="D103" s="9">
        <v>852551</v>
      </c>
      <c r="E103" s="10" t="s">
        <v>582</v>
      </c>
      <c r="F103" s="11" t="s">
        <v>244</v>
      </c>
      <c r="G103" s="11" t="s">
        <v>273</v>
      </c>
      <c r="H103" s="22" t="s">
        <v>584</v>
      </c>
      <c r="I103" s="13" t="s">
        <v>273</v>
      </c>
      <c r="J103" s="13" t="s">
        <v>246</v>
      </c>
      <c r="L103" s="21">
        <v>37140</v>
      </c>
      <c r="M103" s="21">
        <v>37140</v>
      </c>
      <c r="N103" s="25">
        <f t="shared" ca="1" si="3"/>
        <v>0</v>
      </c>
      <c r="O103" s="21">
        <v>37140</v>
      </c>
      <c r="P103" s="9" t="s">
        <v>583</v>
      </c>
      <c r="Q103" s="11" t="s">
        <v>273</v>
      </c>
      <c r="R103" s="13" t="s">
        <v>386</v>
      </c>
    </row>
    <row r="104" spans="1:19" ht="121.5" x14ac:dyDescent="0.3">
      <c r="A104" s="9">
        <v>100</v>
      </c>
      <c r="B104" s="24">
        <v>37140</v>
      </c>
      <c r="D104" s="9">
        <v>729011</v>
      </c>
      <c r="E104" s="10" t="s">
        <v>383</v>
      </c>
      <c r="F104" s="11" t="s">
        <v>383</v>
      </c>
      <c r="G104" s="11" t="s">
        <v>273</v>
      </c>
      <c r="H104" s="22" t="s">
        <v>384</v>
      </c>
      <c r="I104" s="13" t="s">
        <v>385</v>
      </c>
      <c r="J104" s="13" t="s">
        <v>283</v>
      </c>
      <c r="L104" s="21">
        <v>37140</v>
      </c>
      <c r="M104" s="21">
        <v>37140</v>
      </c>
      <c r="N104" s="25">
        <f t="shared" ca="1" si="3"/>
        <v>39</v>
      </c>
      <c r="O104" s="39">
        <v>37179</v>
      </c>
      <c r="P104" s="9" t="s">
        <v>394</v>
      </c>
      <c r="Q104" s="11" t="s">
        <v>248</v>
      </c>
      <c r="R104" s="13" t="s">
        <v>95</v>
      </c>
    </row>
    <row r="105" spans="1:19" ht="344.25" x14ac:dyDescent="0.3">
      <c r="A105" s="9">
        <v>101</v>
      </c>
      <c r="B105" s="24">
        <v>37140</v>
      </c>
      <c r="D105" s="9">
        <v>658272</v>
      </c>
      <c r="E105" s="10" t="s">
        <v>387</v>
      </c>
      <c r="F105" s="11" t="s">
        <v>388</v>
      </c>
      <c r="G105" s="11" t="s">
        <v>273</v>
      </c>
      <c r="H105" s="22" t="s">
        <v>389</v>
      </c>
      <c r="I105" s="13" t="s">
        <v>390</v>
      </c>
      <c r="J105" s="13" t="s">
        <v>392</v>
      </c>
      <c r="K105" s="13" t="s">
        <v>391</v>
      </c>
      <c r="L105" s="21">
        <v>37140</v>
      </c>
      <c r="M105" s="21">
        <v>37140</v>
      </c>
      <c r="N105" s="25">
        <f t="shared" ca="1" si="3"/>
        <v>34</v>
      </c>
      <c r="O105" s="39">
        <v>37174</v>
      </c>
      <c r="P105" s="26" t="s">
        <v>393</v>
      </c>
      <c r="Q105" s="11" t="s">
        <v>248</v>
      </c>
      <c r="R105" s="10" t="s">
        <v>0</v>
      </c>
    </row>
    <row r="106" spans="1:19" ht="81" x14ac:dyDescent="0.3">
      <c r="A106" s="9">
        <v>102</v>
      </c>
      <c r="B106" s="24">
        <v>37141</v>
      </c>
      <c r="D106" s="9">
        <v>658672</v>
      </c>
      <c r="E106" s="10" t="s">
        <v>142</v>
      </c>
      <c r="F106" s="11" t="s">
        <v>143</v>
      </c>
      <c r="G106" s="11" t="s">
        <v>273</v>
      </c>
      <c r="H106" s="22" t="s">
        <v>144</v>
      </c>
      <c r="I106" s="13" t="s">
        <v>147</v>
      </c>
      <c r="J106" s="13" t="s">
        <v>392</v>
      </c>
      <c r="K106" s="13" t="s">
        <v>145</v>
      </c>
      <c r="L106" s="21">
        <v>37141</v>
      </c>
      <c r="M106" s="21">
        <v>37141</v>
      </c>
      <c r="N106" s="25">
        <f t="shared" ca="1" si="3"/>
        <v>10</v>
      </c>
      <c r="O106" s="21">
        <v>37151</v>
      </c>
      <c r="P106" s="9" t="s">
        <v>146</v>
      </c>
      <c r="Q106" s="11" t="s">
        <v>248</v>
      </c>
      <c r="R106" s="17" t="s">
        <v>607</v>
      </c>
    </row>
    <row r="107" spans="1:19" ht="60.75" x14ac:dyDescent="0.3">
      <c r="A107" s="9">
        <v>103</v>
      </c>
      <c r="B107" s="24">
        <v>37141</v>
      </c>
      <c r="D107" s="9">
        <v>658165</v>
      </c>
      <c r="E107" s="10" t="s">
        <v>148</v>
      </c>
      <c r="F107" s="11" t="s">
        <v>201</v>
      </c>
      <c r="G107" s="11" t="s">
        <v>273</v>
      </c>
      <c r="H107" s="22" t="s">
        <v>149</v>
      </c>
      <c r="I107" s="13" t="s">
        <v>147</v>
      </c>
      <c r="J107" s="13" t="s">
        <v>392</v>
      </c>
      <c r="K107" s="13" t="s">
        <v>145</v>
      </c>
      <c r="L107" s="21">
        <v>37141</v>
      </c>
      <c r="M107" s="21">
        <v>37141</v>
      </c>
      <c r="N107" s="25">
        <f t="shared" ca="1" si="3"/>
        <v>4</v>
      </c>
      <c r="O107" s="39">
        <v>37145</v>
      </c>
      <c r="Q107" s="11" t="s">
        <v>248</v>
      </c>
      <c r="R107" s="16" t="s">
        <v>507</v>
      </c>
    </row>
    <row r="108" spans="1:19" ht="69" customHeight="1" x14ac:dyDescent="0.3">
      <c r="A108" s="9">
        <v>104</v>
      </c>
      <c r="B108" s="24">
        <v>37141</v>
      </c>
      <c r="D108" s="9">
        <v>657572</v>
      </c>
      <c r="E108" s="10" t="s">
        <v>152</v>
      </c>
      <c r="F108" s="11" t="s">
        <v>288</v>
      </c>
      <c r="G108" s="11" t="s">
        <v>273</v>
      </c>
      <c r="H108" s="15" t="s">
        <v>150</v>
      </c>
      <c r="I108" s="13" t="s">
        <v>147</v>
      </c>
      <c r="J108" s="13" t="s">
        <v>392</v>
      </c>
      <c r="K108" s="13" t="s">
        <v>145</v>
      </c>
      <c r="L108" s="21">
        <v>37141</v>
      </c>
      <c r="M108" s="21">
        <v>37141</v>
      </c>
      <c r="N108" s="25">
        <f t="shared" ca="1" si="3"/>
        <v>42</v>
      </c>
      <c r="R108" s="15" t="s">
        <v>151</v>
      </c>
    </row>
    <row r="109" spans="1:19" ht="40.5" x14ac:dyDescent="0.3">
      <c r="A109" s="9">
        <v>105</v>
      </c>
      <c r="B109" s="24">
        <v>37144</v>
      </c>
      <c r="D109" s="9">
        <v>792901</v>
      </c>
      <c r="E109" s="10" t="s">
        <v>488</v>
      </c>
      <c r="F109" s="11" t="s">
        <v>73</v>
      </c>
      <c r="G109" s="11" t="s">
        <v>580</v>
      </c>
      <c r="H109" s="22" t="s">
        <v>489</v>
      </c>
      <c r="I109" s="13" t="s">
        <v>26</v>
      </c>
      <c r="J109" s="13" t="s">
        <v>517</v>
      </c>
      <c r="L109" s="21">
        <v>37144</v>
      </c>
      <c r="M109" s="21">
        <v>37144</v>
      </c>
      <c r="N109" s="25">
        <f t="shared" ca="1" si="3"/>
        <v>11</v>
      </c>
      <c r="O109" s="39">
        <v>37155</v>
      </c>
      <c r="Q109" s="11" t="s">
        <v>248</v>
      </c>
      <c r="R109" s="13" t="s">
        <v>605</v>
      </c>
    </row>
    <row r="110" spans="1:19" ht="60.75" x14ac:dyDescent="0.3">
      <c r="A110" s="9">
        <v>106</v>
      </c>
      <c r="B110" s="24">
        <v>37144</v>
      </c>
      <c r="D110" s="9">
        <v>734071</v>
      </c>
      <c r="E110" s="10" t="s">
        <v>490</v>
      </c>
      <c r="F110" s="11" t="s">
        <v>449</v>
      </c>
      <c r="G110" s="11" t="s">
        <v>248</v>
      </c>
      <c r="H110" s="22" t="s">
        <v>491</v>
      </c>
      <c r="I110" s="13" t="s">
        <v>492</v>
      </c>
      <c r="J110" s="13" t="s">
        <v>413</v>
      </c>
      <c r="L110" s="21">
        <v>37144</v>
      </c>
      <c r="M110" s="21">
        <v>37144</v>
      </c>
      <c r="N110" s="25">
        <f t="shared" ca="1" si="3"/>
        <v>11</v>
      </c>
      <c r="O110" s="39">
        <v>37155</v>
      </c>
      <c r="Q110" s="11" t="s">
        <v>248</v>
      </c>
      <c r="R110" s="13" t="s">
        <v>606</v>
      </c>
    </row>
    <row r="111" spans="1:19" ht="60.75" x14ac:dyDescent="0.3">
      <c r="A111" s="9">
        <v>107</v>
      </c>
      <c r="B111" s="24">
        <v>37144</v>
      </c>
      <c r="D111" s="9">
        <v>940656</v>
      </c>
      <c r="E111" s="10" t="s">
        <v>494</v>
      </c>
      <c r="F111" s="11" t="s">
        <v>283</v>
      </c>
      <c r="G111" s="11" t="s">
        <v>580</v>
      </c>
      <c r="H111" s="22" t="s">
        <v>495</v>
      </c>
      <c r="I111" s="13" t="s">
        <v>496</v>
      </c>
      <c r="J111" s="13" t="s">
        <v>532</v>
      </c>
      <c r="L111" s="21">
        <v>37144</v>
      </c>
      <c r="M111" s="21">
        <v>37144</v>
      </c>
      <c r="N111" s="25">
        <f t="shared" ca="1" si="3"/>
        <v>11</v>
      </c>
      <c r="O111" s="39">
        <v>37155</v>
      </c>
      <c r="Q111" s="11" t="s">
        <v>248</v>
      </c>
      <c r="R111" s="13" t="s">
        <v>604</v>
      </c>
    </row>
    <row r="112" spans="1:19" ht="72.75" customHeight="1" x14ac:dyDescent="0.3">
      <c r="A112" s="9">
        <v>108</v>
      </c>
      <c r="B112" s="24">
        <v>37145</v>
      </c>
      <c r="D112" s="9">
        <v>759091</v>
      </c>
      <c r="E112" s="10" t="s">
        <v>138</v>
      </c>
      <c r="F112" s="11" t="s">
        <v>251</v>
      </c>
      <c r="G112" s="11" t="s">
        <v>580</v>
      </c>
      <c r="H112" s="22" t="s">
        <v>72</v>
      </c>
      <c r="I112" s="13" t="s">
        <v>581</v>
      </c>
      <c r="J112" s="13" t="s">
        <v>555</v>
      </c>
      <c r="L112" s="21">
        <v>37145</v>
      </c>
      <c r="M112" s="21">
        <v>37145</v>
      </c>
      <c r="N112" s="25">
        <f t="shared" ca="1" si="3"/>
        <v>2</v>
      </c>
      <c r="O112" s="21">
        <v>37147</v>
      </c>
      <c r="Q112" s="11" t="s">
        <v>248</v>
      </c>
      <c r="R112" s="13" t="s">
        <v>231</v>
      </c>
    </row>
    <row r="113" spans="1:18" ht="72.75" customHeight="1" x14ac:dyDescent="0.3">
      <c r="A113" s="9">
        <v>109</v>
      </c>
      <c r="B113" s="24">
        <v>37145</v>
      </c>
      <c r="D113" s="9">
        <v>792571</v>
      </c>
      <c r="E113" s="10" t="s">
        <v>508</v>
      </c>
      <c r="F113" s="11" t="s">
        <v>73</v>
      </c>
      <c r="G113" s="11" t="s">
        <v>580</v>
      </c>
      <c r="H113" s="22" t="s">
        <v>509</v>
      </c>
      <c r="I113" s="13" t="s">
        <v>527</v>
      </c>
      <c r="J113" s="13" t="s">
        <v>517</v>
      </c>
      <c r="L113" s="21">
        <v>37145</v>
      </c>
      <c r="M113" s="21">
        <v>37145</v>
      </c>
      <c r="N113" s="25">
        <f t="shared" ca="1" si="3"/>
        <v>10</v>
      </c>
      <c r="O113" s="39">
        <v>37155</v>
      </c>
      <c r="Q113" s="11" t="s">
        <v>248</v>
      </c>
      <c r="R113" s="13" t="s">
        <v>603</v>
      </c>
    </row>
    <row r="114" spans="1:18" ht="81" x14ac:dyDescent="0.3">
      <c r="A114" s="9">
        <v>110</v>
      </c>
      <c r="B114" s="24">
        <v>37145</v>
      </c>
      <c r="D114" s="9">
        <v>792021</v>
      </c>
      <c r="E114" s="10" t="s">
        <v>510</v>
      </c>
      <c r="F114" s="11" t="s">
        <v>73</v>
      </c>
      <c r="G114" s="11" t="s">
        <v>248</v>
      </c>
      <c r="H114" s="22" t="s">
        <v>511</v>
      </c>
      <c r="I114" s="13" t="s">
        <v>527</v>
      </c>
      <c r="J114" s="13" t="s">
        <v>517</v>
      </c>
      <c r="L114" s="21">
        <v>37145</v>
      </c>
      <c r="M114" s="21">
        <v>37145</v>
      </c>
      <c r="N114" s="25">
        <f t="shared" ca="1" si="3"/>
        <v>10</v>
      </c>
      <c r="O114" s="39">
        <v>37155</v>
      </c>
      <c r="Q114" s="11" t="s">
        <v>248</v>
      </c>
      <c r="R114" s="13" t="s">
        <v>602</v>
      </c>
    </row>
    <row r="115" spans="1:18" ht="101.25" x14ac:dyDescent="0.3">
      <c r="A115" s="9">
        <v>111</v>
      </c>
      <c r="B115" s="24">
        <v>37147</v>
      </c>
      <c r="D115" s="9">
        <v>997097</v>
      </c>
      <c r="E115" s="10" t="s">
        <v>202</v>
      </c>
      <c r="F115" s="11" t="s">
        <v>283</v>
      </c>
      <c r="G115" s="11" t="s">
        <v>580</v>
      </c>
      <c r="H115" s="22" t="s">
        <v>203</v>
      </c>
      <c r="I115" s="13" t="s">
        <v>204</v>
      </c>
      <c r="J115" s="13" t="s">
        <v>205</v>
      </c>
      <c r="L115" s="21">
        <v>37147</v>
      </c>
      <c r="M115" s="21">
        <v>37147</v>
      </c>
      <c r="N115" s="25">
        <f t="shared" ca="1" si="3"/>
        <v>4</v>
      </c>
      <c r="O115" s="21">
        <v>37151</v>
      </c>
      <c r="Q115" s="11" t="s">
        <v>248</v>
      </c>
      <c r="R115" s="13" t="s">
        <v>505</v>
      </c>
    </row>
    <row r="116" spans="1:18" ht="182.25" x14ac:dyDescent="0.3">
      <c r="A116" s="29">
        <v>112</v>
      </c>
      <c r="B116" s="24">
        <v>37147</v>
      </c>
      <c r="D116" s="9">
        <v>657093</v>
      </c>
      <c r="E116" s="10" t="s">
        <v>232</v>
      </c>
      <c r="F116" s="11" t="s">
        <v>233</v>
      </c>
      <c r="G116" s="11" t="s">
        <v>580</v>
      </c>
      <c r="H116" s="22" t="s">
        <v>234</v>
      </c>
      <c r="I116" s="13" t="s">
        <v>235</v>
      </c>
      <c r="J116" s="13" t="s">
        <v>236</v>
      </c>
      <c r="L116" s="21">
        <v>37147</v>
      </c>
      <c r="M116" s="21">
        <v>37147</v>
      </c>
      <c r="N116" s="25">
        <f t="shared" ca="1" si="3"/>
        <v>4</v>
      </c>
      <c r="O116" s="39">
        <v>37151</v>
      </c>
      <c r="Q116" s="11" t="s">
        <v>248</v>
      </c>
      <c r="R116" s="13" t="s">
        <v>130</v>
      </c>
    </row>
    <row r="117" spans="1:18" ht="119.25" customHeight="1" x14ac:dyDescent="0.3">
      <c r="A117" s="9">
        <v>113</v>
      </c>
      <c r="B117" s="24">
        <v>37147</v>
      </c>
      <c r="D117" s="9">
        <v>660039</v>
      </c>
      <c r="E117" s="10" t="s">
        <v>237</v>
      </c>
      <c r="F117" s="11" t="s">
        <v>238</v>
      </c>
      <c r="G117" s="11" t="s">
        <v>580</v>
      </c>
      <c r="H117" s="22" t="s">
        <v>239</v>
      </c>
      <c r="I117" s="13" t="s">
        <v>155</v>
      </c>
      <c r="J117" s="13" t="s">
        <v>283</v>
      </c>
      <c r="L117" s="21">
        <v>37147</v>
      </c>
      <c r="M117" s="21">
        <v>37147</v>
      </c>
      <c r="N117" s="25">
        <f t="shared" ca="1" si="3"/>
        <v>14</v>
      </c>
      <c r="O117" s="21">
        <v>37161</v>
      </c>
      <c r="Q117" s="11" t="s">
        <v>248</v>
      </c>
      <c r="R117" s="13" t="s">
        <v>500</v>
      </c>
    </row>
    <row r="118" spans="1:18" ht="101.25" x14ac:dyDescent="0.3">
      <c r="A118" s="9">
        <v>114</v>
      </c>
      <c r="B118" s="24">
        <v>37151</v>
      </c>
      <c r="D118" s="9">
        <v>658603</v>
      </c>
      <c r="E118" s="10" t="s">
        <v>206</v>
      </c>
      <c r="F118" s="11" t="s">
        <v>288</v>
      </c>
      <c r="G118" s="11" t="s">
        <v>273</v>
      </c>
      <c r="H118" s="46" t="s">
        <v>473</v>
      </c>
      <c r="I118" s="13" t="s">
        <v>208</v>
      </c>
      <c r="J118" s="13" t="s">
        <v>392</v>
      </c>
      <c r="K118" s="13" t="s">
        <v>213</v>
      </c>
      <c r="L118" s="21">
        <v>37151</v>
      </c>
      <c r="M118" s="21">
        <v>37151</v>
      </c>
      <c r="N118" s="25">
        <f t="shared" ca="1" si="3"/>
        <v>16</v>
      </c>
      <c r="O118" s="39">
        <v>37167</v>
      </c>
      <c r="P118" s="9" t="s">
        <v>216</v>
      </c>
      <c r="R118" s="13" t="s">
        <v>209</v>
      </c>
    </row>
    <row r="119" spans="1:18" ht="263.25" x14ac:dyDescent="0.3">
      <c r="A119" s="26" t="s">
        <v>70</v>
      </c>
      <c r="B119" s="24">
        <v>37151</v>
      </c>
      <c r="D119" s="9">
        <v>658603</v>
      </c>
      <c r="E119" s="10" t="s">
        <v>71</v>
      </c>
      <c r="F119" s="11" t="s">
        <v>288</v>
      </c>
      <c r="G119" s="11" t="s">
        <v>273</v>
      </c>
      <c r="H119" s="46" t="s">
        <v>207</v>
      </c>
      <c r="I119" s="13" t="s">
        <v>208</v>
      </c>
      <c r="J119" s="13" t="s">
        <v>392</v>
      </c>
      <c r="K119" s="13" t="s">
        <v>213</v>
      </c>
      <c r="L119" s="21">
        <v>37151</v>
      </c>
      <c r="M119" s="21">
        <v>37151</v>
      </c>
      <c r="N119" s="25">
        <f t="shared" ca="1" si="3"/>
        <v>16</v>
      </c>
      <c r="O119" s="39">
        <v>37167</v>
      </c>
      <c r="P119" s="9" t="s">
        <v>216</v>
      </c>
      <c r="R119" s="10" t="s">
        <v>88</v>
      </c>
    </row>
    <row r="120" spans="1:18" ht="202.5" x14ac:dyDescent="0.3">
      <c r="A120" s="9">
        <v>115</v>
      </c>
      <c r="B120" s="24">
        <v>37151</v>
      </c>
      <c r="D120" s="9">
        <v>997056</v>
      </c>
      <c r="E120" s="10" t="s">
        <v>210</v>
      </c>
      <c r="F120" s="11" t="s">
        <v>288</v>
      </c>
      <c r="G120" s="11" t="s">
        <v>273</v>
      </c>
      <c r="H120" s="22" t="s">
        <v>211</v>
      </c>
      <c r="I120" s="13" t="s">
        <v>212</v>
      </c>
      <c r="J120" s="13" t="s">
        <v>392</v>
      </c>
      <c r="K120" s="13" t="s">
        <v>49</v>
      </c>
      <c r="L120" s="21">
        <v>37151</v>
      </c>
      <c r="M120" s="21">
        <v>37151</v>
      </c>
      <c r="N120" s="25">
        <f t="shared" ca="1" si="3"/>
        <v>8</v>
      </c>
      <c r="O120" s="39">
        <v>37159</v>
      </c>
      <c r="P120" s="9" t="s">
        <v>216</v>
      </c>
      <c r="Q120" s="11" t="s">
        <v>248</v>
      </c>
      <c r="R120" s="16" t="s">
        <v>219</v>
      </c>
    </row>
    <row r="121" spans="1:18" ht="81" x14ac:dyDescent="0.3">
      <c r="A121" s="9">
        <v>116</v>
      </c>
      <c r="B121" s="24">
        <v>37151</v>
      </c>
      <c r="D121" s="42" t="s">
        <v>214</v>
      </c>
      <c r="E121" s="10" t="s">
        <v>215</v>
      </c>
      <c r="F121" s="11" t="s">
        <v>288</v>
      </c>
      <c r="G121" s="11" t="s">
        <v>273</v>
      </c>
      <c r="H121" s="43" t="s">
        <v>217</v>
      </c>
      <c r="I121" s="13" t="s">
        <v>273</v>
      </c>
      <c r="J121" s="13" t="s">
        <v>283</v>
      </c>
      <c r="L121" s="21">
        <v>37151</v>
      </c>
      <c r="M121" s="21">
        <v>37151</v>
      </c>
      <c r="N121" s="25">
        <f t="shared" ca="1" si="3"/>
        <v>0</v>
      </c>
      <c r="O121" s="21">
        <v>37151</v>
      </c>
      <c r="P121" s="9" t="s">
        <v>216</v>
      </c>
      <c r="Q121" s="28">
        <v>37151</v>
      </c>
      <c r="R121" s="13" t="s">
        <v>227</v>
      </c>
    </row>
    <row r="122" spans="1:18" ht="303.75" x14ac:dyDescent="0.3">
      <c r="A122" s="29">
        <v>117</v>
      </c>
      <c r="B122" s="24">
        <v>37151</v>
      </c>
      <c r="E122" s="10" t="s">
        <v>228</v>
      </c>
      <c r="F122" s="11" t="s">
        <v>251</v>
      </c>
      <c r="G122" s="11" t="s">
        <v>190</v>
      </c>
      <c r="H122" s="16" t="s">
        <v>229</v>
      </c>
      <c r="I122" s="13" t="s">
        <v>190</v>
      </c>
      <c r="J122" s="13" t="s">
        <v>283</v>
      </c>
      <c r="L122" s="21">
        <v>37151</v>
      </c>
      <c r="M122" s="21">
        <v>37151</v>
      </c>
      <c r="N122" s="25">
        <f t="shared" ca="1" si="3"/>
        <v>9</v>
      </c>
      <c r="O122" s="39">
        <v>37160</v>
      </c>
      <c r="P122" s="26" t="s">
        <v>230</v>
      </c>
      <c r="Q122" s="11" t="s">
        <v>248</v>
      </c>
      <c r="R122" s="10" t="s">
        <v>409</v>
      </c>
    </row>
    <row r="123" spans="1:18" ht="222.75" x14ac:dyDescent="0.3">
      <c r="A123" s="9">
        <v>118</v>
      </c>
      <c r="B123" s="24">
        <v>37154</v>
      </c>
      <c r="D123" s="9">
        <v>731012</v>
      </c>
      <c r="E123" s="10" t="s">
        <v>309</v>
      </c>
      <c r="F123" s="11" t="s">
        <v>310</v>
      </c>
      <c r="G123" s="11" t="s">
        <v>600</v>
      </c>
      <c r="H123" s="22" t="s">
        <v>601</v>
      </c>
      <c r="I123" s="13" t="s">
        <v>248</v>
      </c>
      <c r="J123" s="13" t="s">
        <v>283</v>
      </c>
      <c r="L123" s="21">
        <v>37154</v>
      </c>
      <c r="M123" s="21">
        <v>37154</v>
      </c>
      <c r="N123" s="25">
        <f t="shared" ca="1" si="3"/>
        <v>20</v>
      </c>
      <c r="O123" s="39">
        <v>37174</v>
      </c>
      <c r="Q123" s="11" t="s">
        <v>248</v>
      </c>
      <c r="R123" s="13" t="s">
        <v>351</v>
      </c>
    </row>
    <row r="124" spans="1:18" ht="40.5" x14ac:dyDescent="0.3">
      <c r="A124" s="9">
        <v>119</v>
      </c>
      <c r="B124" s="24" t="s">
        <v>608</v>
      </c>
      <c r="D124" s="9">
        <v>104115</v>
      </c>
      <c r="E124" s="10" t="s">
        <v>609</v>
      </c>
      <c r="G124" s="11" t="s">
        <v>610</v>
      </c>
      <c r="H124" s="22" t="s">
        <v>611</v>
      </c>
      <c r="I124" s="13" t="s">
        <v>610</v>
      </c>
      <c r="J124" s="13" t="s">
        <v>535</v>
      </c>
      <c r="L124" s="21">
        <v>37154</v>
      </c>
      <c r="M124" s="21">
        <v>37154</v>
      </c>
      <c r="N124" s="25">
        <f t="shared" ca="1" si="3"/>
        <v>15</v>
      </c>
      <c r="O124" s="39">
        <v>37169</v>
      </c>
      <c r="Q124" s="11" t="s">
        <v>248</v>
      </c>
      <c r="R124" s="13" t="s">
        <v>588</v>
      </c>
    </row>
    <row r="125" spans="1:18" ht="40.5" x14ac:dyDescent="0.3">
      <c r="A125" s="9">
        <v>120</v>
      </c>
      <c r="B125" s="24">
        <v>37154</v>
      </c>
      <c r="D125" s="9">
        <v>517902</v>
      </c>
      <c r="E125" s="10" t="s">
        <v>612</v>
      </c>
      <c r="F125" s="11" t="s">
        <v>613</v>
      </c>
      <c r="G125" s="11" t="s">
        <v>610</v>
      </c>
      <c r="H125" s="22" t="s">
        <v>614</v>
      </c>
      <c r="I125" s="13" t="s">
        <v>610</v>
      </c>
      <c r="J125" s="13" t="s">
        <v>535</v>
      </c>
      <c r="L125" s="21">
        <v>37154</v>
      </c>
      <c r="M125" s="21">
        <v>37154</v>
      </c>
      <c r="N125" s="25">
        <f t="shared" ref="N125:N147" ca="1" si="4">IF(O125="",TODAY()-M125,O125-M125)</f>
        <v>5</v>
      </c>
      <c r="O125" s="39">
        <v>37159</v>
      </c>
      <c r="Q125" s="11" t="s">
        <v>248</v>
      </c>
      <c r="R125" s="13" t="s">
        <v>218</v>
      </c>
    </row>
    <row r="126" spans="1:18" ht="263.25" x14ac:dyDescent="0.3">
      <c r="A126" s="9">
        <v>121</v>
      </c>
      <c r="B126" s="24">
        <v>37158</v>
      </c>
      <c r="D126" s="9">
        <v>852035</v>
      </c>
      <c r="E126" s="10" t="s">
        <v>104</v>
      </c>
      <c r="F126" s="11" t="s">
        <v>574</v>
      </c>
      <c r="G126" s="11" t="s">
        <v>107</v>
      </c>
      <c r="H126" s="22" t="s">
        <v>106</v>
      </c>
      <c r="I126" s="13" t="s">
        <v>105</v>
      </c>
      <c r="J126" s="13" t="s">
        <v>108</v>
      </c>
      <c r="L126" s="21">
        <v>37158</v>
      </c>
      <c r="M126" s="21">
        <v>37158</v>
      </c>
      <c r="N126" s="25">
        <f t="shared" ca="1" si="4"/>
        <v>8</v>
      </c>
      <c r="O126" s="39">
        <v>37166</v>
      </c>
      <c r="Q126" s="11" t="s">
        <v>248</v>
      </c>
      <c r="R126" s="13" t="s">
        <v>629</v>
      </c>
    </row>
    <row r="127" spans="1:18" ht="81" x14ac:dyDescent="0.3">
      <c r="A127" s="9">
        <v>122</v>
      </c>
      <c r="B127" s="24">
        <v>37158</v>
      </c>
      <c r="D127" s="9">
        <v>940657</v>
      </c>
      <c r="E127" s="10" t="s">
        <v>111</v>
      </c>
      <c r="F127" s="11" t="s">
        <v>283</v>
      </c>
      <c r="G127" s="11" t="s">
        <v>112</v>
      </c>
      <c r="H127" s="22" t="s">
        <v>109</v>
      </c>
      <c r="I127" s="13" t="s">
        <v>112</v>
      </c>
      <c r="J127" s="13" t="s">
        <v>517</v>
      </c>
      <c r="L127" s="9" t="s">
        <v>110</v>
      </c>
      <c r="M127" s="21">
        <v>37158</v>
      </c>
      <c r="N127" s="25">
        <f t="shared" ca="1" si="4"/>
        <v>15</v>
      </c>
      <c r="O127" s="39">
        <v>37173</v>
      </c>
      <c r="Q127" s="11" t="s">
        <v>248</v>
      </c>
      <c r="R127" s="13" t="s">
        <v>86</v>
      </c>
    </row>
    <row r="128" spans="1:18" ht="81" x14ac:dyDescent="0.3">
      <c r="A128" s="9">
        <v>123</v>
      </c>
      <c r="B128" s="24">
        <v>37158</v>
      </c>
      <c r="D128" s="9" t="s">
        <v>113</v>
      </c>
      <c r="E128" s="10" t="s">
        <v>114</v>
      </c>
      <c r="F128" s="11" t="s">
        <v>283</v>
      </c>
      <c r="G128" s="11" t="s">
        <v>115</v>
      </c>
      <c r="H128" s="22" t="s">
        <v>116</v>
      </c>
      <c r="I128" s="13" t="s">
        <v>248</v>
      </c>
      <c r="J128" s="13" t="s">
        <v>283</v>
      </c>
      <c r="L128" s="21">
        <v>37158</v>
      </c>
      <c r="M128" s="21">
        <v>37158</v>
      </c>
      <c r="N128" s="25">
        <f t="shared" ca="1" si="4"/>
        <v>0</v>
      </c>
      <c r="O128" s="39">
        <v>37158</v>
      </c>
      <c r="Q128" s="11" t="s">
        <v>248</v>
      </c>
      <c r="R128" s="13" t="s">
        <v>543</v>
      </c>
    </row>
    <row r="129" spans="1:18" ht="65.25" customHeight="1" x14ac:dyDescent="0.3">
      <c r="A129" s="9">
        <v>124</v>
      </c>
      <c r="B129" s="24">
        <v>37158</v>
      </c>
      <c r="D129" s="9">
        <v>766010</v>
      </c>
      <c r="E129" s="10" t="s">
        <v>544</v>
      </c>
      <c r="F129" s="11" t="s">
        <v>344</v>
      </c>
      <c r="G129" s="11" t="s">
        <v>545</v>
      </c>
      <c r="H129" s="22" t="s">
        <v>546</v>
      </c>
      <c r="I129" s="13" t="s">
        <v>248</v>
      </c>
      <c r="J129" s="13" t="s">
        <v>283</v>
      </c>
      <c r="L129" s="21">
        <v>37158</v>
      </c>
      <c r="M129" s="21">
        <v>37158</v>
      </c>
      <c r="N129" s="25">
        <f t="shared" ca="1" si="4"/>
        <v>1</v>
      </c>
      <c r="O129" s="39">
        <v>37159</v>
      </c>
      <c r="Q129" s="11" t="s">
        <v>248</v>
      </c>
      <c r="R129" s="13" t="s">
        <v>548</v>
      </c>
    </row>
    <row r="130" spans="1:18" ht="40.5" x14ac:dyDescent="0.3">
      <c r="A130" s="9">
        <v>125</v>
      </c>
      <c r="B130" s="24">
        <v>37159</v>
      </c>
      <c r="D130" s="9">
        <v>737091</v>
      </c>
      <c r="E130" s="10" t="s">
        <v>220</v>
      </c>
      <c r="F130" s="11" t="s">
        <v>221</v>
      </c>
      <c r="G130" s="11" t="s">
        <v>487</v>
      </c>
      <c r="H130" s="22" t="s">
        <v>225</v>
      </c>
      <c r="I130" s="13" t="s">
        <v>487</v>
      </c>
      <c r="J130" s="13" t="s">
        <v>348</v>
      </c>
      <c r="L130" s="21">
        <v>37159</v>
      </c>
      <c r="M130" s="21">
        <v>37159</v>
      </c>
      <c r="N130" s="25">
        <f t="shared" ca="1" si="4"/>
        <v>0</v>
      </c>
      <c r="O130" s="39">
        <v>37159</v>
      </c>
      <c r="Q130" s="11" t="s">
        <v>248</v>
      </c>
      <c r="R130" s="13" t="s">
        <v>226</v>
      </c>
    </row>
    <row r="131" spans="1:18" ht="40.5" x14ac:dyDescent="0.3">
      <c r="A131" s="29">
        <v>126</v>
      </c>
      <c r="B131" s="24">
        <v>37159</v>
      </c>
      <c r="D131" s="9">
        <v>760182</v>
      </c>
      <c r="E131" s="10" t="s">
        <v>222</v>
      </c>
      <c r="F131" s="11" t="s">
        <v>223</v>
      </c>
      <c r="G131" s="11" t="s">
        <v>198</v>
      </c>
      <c r="H131" s="22" t="s">
        <v>224</v>
      </c>
      <c r="I131" s="13" t="s">
        <v>198</v>
      </c>
      <c r="J131" s="13" t="s">
        <v>532</v>
      </c>
      <c r="L131" s="21">
        <v>37159</v>
      </c>
      <c r="M131" s="21">
        <v>37159</v>
      </c>
      <c r="N131" s="25">
        <f t="shared" ca="1" si="4"/>
        <v>0</v>
      </c>
      <c r="O131" s="39">
        <v>37159</v>
      </c>
      <c r="Q131" s="11" t="s">
        <v>248</v>
      </c>
      <c r="R131" s="44" t="s">
        <v>615</v>
      </c>
    </row>
    <row r="132" spans="1:18" ht="101.25" x14ac:dyDescent="0.3">
      <c r="A132" s="9">
        <v>127</v>
      </c>
      <c r="B132" s="24">
        <v>37165</v>
      </c>
      <c r="D132" s="9">
        <v>762254</v>
      </c>
      <c r="E132" s="10" t="s">
        <v>559</v>
      </c>
      <c r="F132" s="11" t="s">
        <v>313</v>
      </c>
      <c r="G132" s="11" t="s">
        <v>346</v>
      </c>
      <c r="H132" s="22" t="s">
        <v>560</v>
      </c>
      <c r="I132" s="13" t="s">
        <v>346</v>
      </c>
      <c r="J132" s="13" t="s">
        <v>348</v>
      </c>
      <c r="L132" s="21">
        <v>37165</v>
      </c>
      <c r="M132" s="21">
        <v>37165</v>
      </c>
      <c r="N132" s="25">
        <f t="shared" ca="1" si="4"/>
        <v>3</v>
      </c>
      <c r="O132" s="21">
        <v>37168</v>
      </c>
      <c r="Q132" s="11" t="s">
        <v>248</v>
      </c>
      <c r="R132" s="13" t="s">
        <v>122</v>
      </c>
    </row>
    <row r="133" spans="1:18" ht="121.5" x14ac:dyDescent="0.3">
      <c r="A133" s="9">
        <v>128</v>
      </c>
      <c r="B133" s="24">
        <v>37165</v>
      </c>
      <c r="D133" s="9">
        <v>759031</v>
      </c>
      <c r="E133" s="10" t="s">
        <v>15</v>
      </c>
      <c r="F133" s="11" t="s">
        <v>251</v>
      </c>
      <c r="G133" s="11" t="s">
        <v>277</v>
      </c>
      <c r="H133" s="22" t="s">
        <v>561</v>
      </c>
      <c r="I133" s="13" t="s">
        <v>277</v>
      </c>
      <c r="J133" s="13" t="s">
        <v>562</v>
      </c>
      <c r="L133" s="21">
        <v>37165</v>
      </c>
      <c r="M133" s="21">
        <v>37165</v>
      </c>
      <c r="N133" s="25">
        <f t="shared" ca="1" si="4"/>
        <v>7</v>
      </c>
      <c r="O133" s="39">
        <v>37172</v>
      </c>
      <c r="Q133" s="11" t="s">
        <v>248</v>
      </c>
      <c r="R133" s="13" t="s">
        <v>589</v>
      </c>
    </row>
    <row r="134" spans="1:18" ht="101.25" x14ac:dyDescent="0.3">
      <c r="A134" s="9">
        <v>129</v>
      </c>
      <c r="B134" s="24">
        <v>37165</v>
      </c>
      <c r="D134" s="9">
        <v>910002</v>
      </c>
      <c r="E134" s="10" t="s">
        <v>292</v>
      </c>
      <c r="F134" s="11" t="s">
        <v>574</v>
      </c>
      <c r="G134" s="11" t="s">
        <v>60</v>
      </c>
      <c r="H134" s="15" t="s">
        <v>293</v>
      </c>
      <c r="I134" s="13" t="s">
        <v>60</v>
      </c>
      <c r="J134" s="13" t="s">
        <v>61</v>
      </c>
      <c r="L134" s="21">
        <v>37165</v>
      </c>
      <c r="M134" s="21">
        <v>37165</v>
      </c>
      <c r="N134" s="25">
        <f t="shared" ca="1" si="4"/>
        <v>18</v>
      </c>
      <c r="R134" s="13" t="s">
        <v>14</v>
      </c>
    </row>
    <row r="135" spans="1:18" ht="81" x14ac:dyDescent="0.3">
      <c r="A135" s="9">
        <v>130</v>
      </c>
      <c r="B135" s="24">
        <v>37166</v>
      </c>
      <c r="D135" s="9">
        <v>856363</v>
      </c>
      <c r="E135" s="10" t="s">
        <v>625</v>
      </c>
      <c r="F135" s="11" t="s">
        <v>574</v>
      </c>
      <c r="G135" s="11" t="s">
        <v>626</v>
      </c>
      <c r="H135" s="22" t="s">
        <v>627</v>
      </c>
      <c r="I135" s="13" t="s">
        <v>626</v>
      </c>
      <c r="J135" s="13" t="s">
        <v>628</v>
      </c>
      <c r="L135" s="21">
        <v>37166</v>
      </c>
      <c r="M135" s="21">
        <v>37166</v>
      </c>
      <c r="N135" s="25">
        <f t="shared" ca="1" si="4"/>
        <v>2</v>
      </c>
      <c r="O135" s="39">
        <v>37168</v>
      </c>
      <c r="Q135" s="11" t="s">
        <v>248</v>
      </c>
      <c r="R135" s="13" t="s">
        <v>503</v>
      </c>
    </row>
    <row r="136" spans="1:18" ht="40.5" x14ac:dyDescent="0.3">
      <c r="A136" s="9">
        <v>131</v>
      </c>
      <c r="B136" s="24">
        <v>37166</v>
      </c>
      <c r="D136" s="9">
        <v>658596</v>
      </c>
      <c r="E136" s="10" t="s">
        <v>16</v>
      </c>
      <c r="F136" s="11" t="s">
        <v>547</v>
      </c>
      <c r="G136" s="11" t="s">
        <v>17</v>
      </c>
      <c r="H136" s="15" t="s">
        <v>19</v>
      </c>
      <c r="I136" s="13" t="s">
        <v>17</v>
      </c>
      <c r="J136" s="13" t="s">
        <v>262</v>
      </c>
      <c r="L136" s="21">
        <v>37166</v>
      </c>
      <c r="M136" s="21">
        <v>37166</v>
      </c>
      <c r="N136" s="25">
        <f t="shared" ca="1" si="4"/>
        <v>17</v>
      </c>
      <c r="R136" s="13" t="s">
        <v>18</v>
      </c>
    </row>
    <row r="137" spans="1:18" ht="60.75" x14ac:dyDescent="0.3">
      <c r="A137" s="9">
        <v>132</v>
      </c>
      <c r="B137" s="24">
        <v>37166</v>
      </c>
      <c r="D137" s="9">
        <v>792271</v>
      </c>
      <c r="E137" s="10" t="s">
        <v>54</v>
      </c>
      <c r="F137" s="11" t="s">
        <v>73</v>
      </c>
      <c r="G137" s="11" t="s">
        <v>527</v>
      </c>
      <c r="H137" s="15" t="s">
        <v>52</v>
      </c>
      <c r="I137" s="13" t="s">
        <v>527</v>
      </c>
      <c r="J137" s="13" t="s">
        <v>517</v>
      </c>
      <c r="L137" s="21">
        <v>37166</v>
      </c>
      <c r="M137" s="21">
        <v>37166</v>
      </c>
      <c r="N137" s="25">
        <f t="shared" ca="1" si="4"/>
        <v>17</v>
      </c>
      <c r="R137" s="13" t="s">
        <v>53</v>
      </c>
    </row>
    <row r="138" spans="1:18" ht="81" x14ac:dyDescent="0.3">
      <c r="A138" s="9">
        <v>133</v>
      </c>
      <c r="B138" s="24">
        <v>37166</v>
      </c>
      <c r="D138" s="9">
        <v>943184</v>
      </c>
      <c r="E138" s="10" t="s">
        <v>414</v>
      </c>
      <c r="F138" s="11" t="s">
        <v>283</v>
      </c>
      <c r="G138" s="11" t="s">
        <v>415</v>
      </c>
      <c r="H138" s="22" t="s">
        <v>416</v>
      </c>
      <c r="I138" s="13" t="s">
        <v>415</v>
      </c>
      <c r="J138" s="13" t="s">
        <v>417</v>
      </c>
      <c r="L138" s="21">
        <v>37167</v>
      </c>
      <c r="M138" s="21">
        <v>37167</v>
      </c>
      <c r="N138" s="25">
        <f t="shared" ca="1" si="4"/>
        <v>0</v>
      </c>
      <c r="O138" s="39">
        <v>37167</v>
      </c>
      <c r="Q138" s="11" t="s">
        <v>248</v>
      </c>
      <c r="R138" s="13" t="s">
        <v>504</v>
      </c>
    </row>
    <row r="139" spans="1:18" ht="60.75" x14ac:dyDescent="0.3">
      <c r="A139" s="29">
        <v>134</v>
      </c>
      <c r="B139" s="24">
        <v>37168</v>
      </c>
      <c r="D139" s="9">
        <v>79901</v>
      </c>
      <c r="E139" s="10" t="s">
        <v>488</v>
      </c>
      <c r="F139" s="11" t="s">
        <v>73</v>
      </c>
      <c r="G139" s="11" t="s">
        <v>26</v>
      </c>
      <c r="H139" s="22" t="s">
        <v>121</v>
      </c>
      <c r="I139" s="13" t="s">
        <v>26</v>
      </c>
      <c r="J139" s="13" t="s">
        <v>517</v>
      </c>
      <c r="L139" s="21">
        <v>37168</v>
      </c>
      <c r="M139" s="21">
        <v>37168</v>
      </c>
      <c r="N139" s="25">
        <f t="shared" ca="1" si="4"/>
        <v>6</v>
      </c>
      <c r="O139" s="39">
        <v>37174</v>
      </c>
      <c r="Q139" s="11" t="s">
        <v>248</v>
      </c>
      <c r="R139" s="13" t="s">
        <v>618</v>
      </c>
    </row>
    <row r="140" spans="1:18" ht="121.5" x14ac:dyDescent="0.3">
      <c r="A140" s="9">
        <v>135</v>
      </c>
      <c r="B140" s="24">
        <v>37169</v>
      </c>
      <c r="D140" s="9">
        <v>757980</v>
      </c>
      <c r="E140" s="10" t="s">
        <v>172</v>
      </c>
      <c r="F140" s="11" t="s">
        <v>297</v>
      </c>
      <c r="G140" s="11" t="s">
        <v>273</v>
      </c>
      <c r="H140" s="22" t="s">
        <v>173</v>
      </c>
      <c r="I140" s="13" t="s">
        <v>174</v>
      </c>
      <c r="J140" s="13" t="s">
        <v>278</v>
      </c>
      <c r="K140" s="13" t="s">
        <v>333</v>
      </c>
      <c r="L140" s="21">
        <v>37169</v>
      </c>
      <c r="M140" s="21">
        <v>37169</v>
      </c>
      <c r="N140" s="25">
        <f t="shared" ca="1" si="4"/>
        <v>0</v>
      </c>
      <c r="O140" s="21">
        <v>37169</v>
      </c>
      <c r="P140" s="9" t="s">
        <v>175</v>
      </c>
      <c r="Q140" s="11" t="s">
        <v>273</v>
      </c>
      <c r="R140" s="15" t="s">
        <v>182</v>
      </c>
    </row>
    <row r="141" spans="1:18" ht="141.75" x14ac:dyDescent="0.3">
      <c r="A141" s="9">
        <v>136</v>
      </c>
      <c r="B141" s="24">
        <v>37169</v>
      </c>
      <c r="D141" s="9">
        <v>644101</v>
      </c>
      <c r="E141" s="10" t="s">
        <v>177</v>
      </c>
      <c r="F141" s="11" t="s">
        <v>178</v>
      </c>
      <c r="G141" s="11" t="s">
        <v>273</v>
      </c>
      <c r="H141" s="15" t="s">
        <v>96</v>
      </c>
      <c r="I141" s="13" t="s">
        <v>179</v>
      </c>
      <c r="J141" s="13" t="s">
        <v>278</v>
      </c>
      <c r="K141" s="13" t="s">
        <v>577</v>
      </c>
      <c r="L141" s="21">
        <v>37169</v>
      </c>
      <c r="M141" s="21">
        <v>37169</v>
      </c>
      <c r="N141" s="25">
        <f t="shared" ca="1" si="4"/>
        <v>14</v>
      </c>
      <c r="P141" s="9" t="s">
        <v>176</v>
      </c>
      <c r="R141" s="16" t="s">
        <v>180</v>
      </c>
    </row>
    <row r="142" spans="1:18" ht="198.75" customHeight="1" x14ac:dyDescent="0.3">
      <c r="A142" s="26" t="s">
        <v>181</v>
      </c>
      <c r="B142" s="24">
        <v>37169</v>
      </c>
      <c r="D142" s="9">
        <v>644101</v>
      </c>
      <c r="E142" s="10" t="s">
        <v>177</v>
      </c>
      <c r="F142" s="11" t="s">
        <v>178</v>
      </c>
      <c r="G142" s="11" t="s">
        <v>273</v>
      </c>
      <c r="H142" s="15" t="s">
        <v>96</v>
      </c>
      <c r="I142" s="13" t="s">
        <v>179</v>
      </c>
      <c r="J142" s="13" t="s">
        <v>278</v>
      </c>
      <c r="K142" s="13" t="s">
        <v>577</v>
      </c>
      <c r="L142" s="21">
        <v>37169</v>
      </c>
      <c r="M142" s="21">
        <v>37169</v>
      </c>
      <c r="N142" s="25">
        <f t="shared" ca="1" si="4"/>
        <v>14</v>
      </c>
      <c r="P142" s="9" t="s">
        <v>176</v>
      </c>
      <c r="R142" s="16" t="s">
        <v>183</v>
      </c>
    </row>
    <row r="143" spans="1:18" ht="222.75" x14ac:dyDescent="0.3">
      <c r="A143" s="9">
        <v>137</v>
      </c>
      <c r="B143" s="24">
        <v>37174</v>
      </c>
      <c r="D143" s="9">
        <v>997091</v>
      </c>
      <c r="E143" s="10" t="s">
        <v>101</v>
      </c>
      <c r="F143" s="11" t="s">
        <v>619</v>
      </c>
      <c r="G143" s="11" t="s">
        <v>102</v>
      </c>
      <c r="H143" s="22" t="s">
        <v>622</v>
      </c>
      <c r="I143" s="13" t="s">
        <v>371</v>
      </c>
      <c r="J143" s="13" t="s">
        <v>621</v>
      </c>
      <c r="K143" s="13" t="s">
        <v>620</v>
      </c>
      <c r="L143" s="21">
        <v>37174</v>
      </c>
      <c r="M143" s="21">
        <v>37174</v>
      </c>
      <c r="N143" s="25">
        <f t="shared" ca="1" si="4"/>
        <v>6</v>
      </c>
      <c r="O143" s="39">
        <v>37180</v>
      </c>
      <c r="Q143" s="11" t="s">
        <v>248</v>
      </c>
      <c r="R143" s="13" t="s">
        <v>458</v>
      </c>
    </row>
    <row r="144" spans="1:18" ht="81" x14ac:dyDescent="0.3">
      <c r="A144" s="40">
        <v>138</v>
      </c>
      <c r="B144" s="24">
        <v>37175</v>
      </c>
      <c r="D144" s="9">
        <v>749460</v>
      </c>
      <c r="E144" s="10" t="s">
        <v>81</v>
      </c>
      <c r="F144" s="11" t="s">
        <v>568</v>
      </c>
      <c r="G144" s="11" t="s">
        <v>26</v>
      </c>
      <c r="H144" s="22" t="s">
        <v>64</v>
      </c>
      <c r="I144" s="13" t="s">
        <v>26</v>
      </c>
      <c r="J144" s="13" t="s">
        <v>517</v>
      </c>
      <c r="K144" s="13" t="s">
        <v>517</v>
      </c>
      <c r="L144" s="21">
        <v>37175</v>
      </c>
      <c r="M144" s="21">
        <v>37175</v>
      </c>
      <c r="N144" s="25">
        <f t="shared" ca="1" si="4"/>
        <v>1</v>
      </c>
      <c r="O144" s="39">
        <v>37176</v>
      </c>
      <c r="Q144" s="11" t="s">
        <v>248</v>
      </c>
      <c r="R144" s="13" t="s">
        <v>462</v>
      </c>
    </row>
    <row r="145" spans="1:18" ht="60.75" x14ac:dyDescent="0.3">
      <c r="A145" s="29">
        <v>139</v>
      </c>
      <c r="B145" s="24">
        <v>37175</v>
      </c>
      <c r="D145" s="9">
        <v>778091</v>
      </c>
      <c r="E145" s="10" t="s">
        <v>82</v>
      </c>
      <c r="F145" s="11" t="s">
        <v>83</v>
      </c>
      <c r="G145" s="11" t="s">
        <v>395</v>
      </c>
      <c r="H145" s="22" t="s">
        <v>84</v>
      </c>
      <c r="I145" s="13" t="s">
        <v>626</v>
      </c>
      <c r="J145" s="13" t="s">
        <v>628</v>
      </c>
      <c r="K145" s="13" t="s">
        <v>628</v>
      </c>
      <c r="L145" s="21">
        <v>37175</v>
      </c>
      <c r="M145" s="21">
        <v>37175</v>
      </c>
      <c r="N145" s="25">
        <f t="shared" ca="1" si="4"/>
        <v>0</v>
      </c>
      <c r="O145" s="21">
        <v>37175</v>
      </c>
      <c r="P145" s="11"/>
      <c r="Q145" s="11" t="s">
        <v>248</v>
      </c>
      <c r="R145" s="13" t="s">
        <v>85</v>
      </c>
    </row>
    <row r="146" spans="1:18" ht="40.5" x14ac:dyDescent="0.3">
      <c r="A146" s="9">
        <v>140</v>
      </c>
      <c r="B146" s="24">
        <v>37176</v>
      </c>
      <c r="D146" s="9">
        <v>854111</v>
      </c>
      <c r="E146" s="10" t="s">
        <v>463</v>
      </c>
      <c r="F146" s="11" t="s">
        <v>574</v>
      </c>
      <c r="G146" s="11" t="s">
        <v>466</v>
      </c>
      <c r="H146" s="22" t="s">
        <v>465</v>
      </c>
      <c r="I146" s="13" t="s">
        <v>464</v>
      </c>
      <c r="J146" s="13" t="s">
        <v>417</v>
      </c>
      <c r="K146" s="13" t="s">
        <v>417</v>
      </c>
      <c r="L146" s="21">
        <v>37176</v>
      </c>
      <c r="M146" s="21">
        <v>37176</v>
      </c>
      <c r="N146" s="25">
        <f t="shared" ca="1" si="4"/>
        <v>3</v>
      </c>
      <c r="O146" s="39">
        <v>37179</v>
      </c>
      <c r="Q146" s="11" t="s">
        <v>248</v>
      </c>
      <c r="R146" s="13" t="s">
        <v>89</v>
      </c>
    </row>
    <row r="147" spans="1:18" ht="60.75" x14ac:dyDescent="0.3">
      <c r="A147" s="9">
        <v>141</v>
      </c>
      <c r="B147" s="24">
        <v>37179</v>
      </c>
      <c r="D147" s="9">
        <v>658165</v>
      </c>
      <c r="E147" s="10" t="s">
        <v>90</v>
      </c>
      <c r="F147" s="11" t="s">
        <v>619</v>
      </c>
      <c r="G147" s="11" t="s">
        <v>147</v>
      </c>
      <c r="H147" s="22" t="s">
        <v>91</v>
      </c>
      <c r="I147" s="13" t="s">
        <v>147</v>
      </c>
      <c r="J147" s="13" t="s">
        <v>92</v>
      </c>
      <c r="K147" s="13" t="s">
        <v>92</v>
      </c>
      <c r="L147" s="21">
        <v>37177</v>
      </c>
      <c r="M147" s="21">
        <v>37177</v>
      </c>
      <c r="N147" s="25">
        <f t="shared" ca="1" si="4"/>
        <v>0</v>
      </c>
      <c r="O147" s="39">
        <v>37177</v>
      </c>
      <c r="Q147" s="11" t="s">
        <v>248</v>
      </c>
      <c r="R147" s="13" t="s">
        <v>93</v>
      </c>
    </row>
    <row r="148" spans="1:18" ht="81" x14ac:dyDescent="0.3">
      <c r="A148" s="9">
        <v>142</v>
      </c>
      <c r="B148" s="24">
        <v>37179</v>
      </c>
      <c r="D148" s="9">
        <v>792584</v>
      </c>
      <c r="E148" s="10" t="s">
        <v>97</v>
      </c>
      <c r="F148" s="11" t="s">
        <v>73</v>
      </c>
      <c r="G148" s="11" t="s">
        <v>527</v>
      </c>
      <c r="H148" s="22" t="s">
        <v>98</v>
      </c>
      <c r="I148" s="13" t="s">
        <v>527</v>
      </c>
      <c r="J148" s="13" t="s">
        <v>517</v>
      </c>
      <c r="K148" s="13" t="s">
        <v>517</v>
      </c>
      <c r="L148" s="21">
        <v>37179</v>
      </c>
      <c r="M148" s="21">
        <v>37179</v>
      </c>
      <c r="N148" s="25">
        <f t="shared" ref="N148:N202" ca="1" si="5">IF(O148="",TODAY()-M148,O148-M148)</f>
        <v>1</v>
      </c>
      <c r="O148" s="39">
        <v>37180</v>
      </c>
      <c r="Q148" s="11" t="s">
        <v>248</v>
      </c>
      <c r="R148" s="13" t="s">
        <v>87</v>
      </c>
    </row>
    <row r="149" spans="1:18" ht="60.75" x14ac:dyDescent="0.3">
      <c r="A149" s="9">
        <v>143</v>
      </c>
      <c r="B149" s="24">
        <v>37180</v>
      </c>
      <c r="D149" s="9">
        <v>751015</v>
      </c>
      <c r="E149" s="10" t="s">
        <v>459</v>
      </c>
      <c r="F149" s="11" t="s">
        <v>251</v>
      </c>
      <c r="G149" s="11" t="s">
        <v>594</v>
      </c>
      <c r="H149" s="15" t="s">
        <v>460</v>
      </c>
      <c r="I149" s="13" t="s">
        <v>594</v>
      </c>
      <c r="J149" s="13" t="s">
        <v>555</v>
      </c>
      <c r="K149" s="13" t="s">
        <v>555</v>
      </c>
      <c r="L149" s="21">
        <v>37180</v>
      </c>
      <c r="M149" s="21">
        <v>37180</v>
      </c>
      <c r="N149" s="25">
        <f t="shared" ca="1" si="5"/>
        <v>3</v>
      </c>
      <c r="R149" s="13" t="s">
        <v>461</v>
      </c>
    </row>
    <row r="150" spans="1:18" ht="40.5" x14ac:dyDescent="0.3">
      <c r="A150" s="9">
        <v>144</v>
      </c>
      <c r="B150" s="24">
        <v>37181</v>
      </c>
      <c r="D150" s="9">
        <v>705011</v>
      </c>
      <c r="E150" s="10" t="s">
        <v>418</v>
      </c>
      <c r="G150" s="11" t="s">
        <v>419</v>
      </c>
      <c r="H150" s="15" t="s">
        <v>420</v>
      </c>
      <c r="I150" s="13" t="s">
        <v>419</v>
      </c>
      <c r="J150" s="13" t="s">
        <v>417</v>
      </c>
      <c r="K150" s="13" t="s">
        <v>421</v>
      </c>
      <c r="L150" s="21">
        <v>37181</v>
      </c>
      <c r="M150" s="21">
        <v>37181</v>
      </c>
      <c r="N150" s="25">
        <f t="shared" ca="1" si="5"/>
        <v>2</v>
      </c>
      <c r="R150" s="13" t="s">
        <v>68</v>
      </c>
    </row>
    <row r="151" spans="1:18" ht="81" x14ac:dyDescent="0.3">
      <c r="A151" s="29">
        <v>145</v>
      </c>
      <c r="B151" s="24">
        <v>37182</v>
      </c>
      <c r="D151" s="9">
        <v>792571</v>
      </c>
      <c r="E151" s="10" t="s">
        <v>508</v>
      </c>
      <c r="F151" s="11" t="s">
        <v>73</v>
      </c>
      <c r="G151" s="11" t="s">
        <v>527</v>
      </c>
      <c r="H151" s="15" t="s">
        <v>66</v>
      </c>
      <c r="I151" s="13" t="s">
        <v>527</v>
      </c>
      <c r="J151" s="13" t="s">
        <v>517</v>
      </c>
      <c r="K151" s="13" t="s">
        <v>421</v>
      </c>
      <c r="L151" s="21">
        <v>37182</v>
      </c>
      <c r="M151" s="21">
        <v>37182</v>
      </c>
      <c r="N151" s="25">
        <f t="shared" ca="1" si="5"/>
        <v>1</v>
      </c>
      <c r="R151" s="13" t="s">
        <v>67</v>
      </c>
    </row>
    <row r="152" spans="1:18" ht="101.25" x14ac:dyDescent="0.3">
      <c r="A152" s="9">
        <v>146</v>
      </c>
      <c r="B152" s="24">
        <v>37183</v>
      </c>
      <c r="D152" s="9">
        <v>723092</v>
      </c>
      <c r="E152" s="10" t="s">
        <v>355</v>
      </c>
      <c r="F152" s="11" t="s">
        <v>356</v>
      </c>
      <c r="G152" s="11" t="s">
        <v>357</v>
      </c>
      <c r="H152" s="15" t="s">
        <v>358</v>
      </c>
      <c r="I152" s="13" t="s">
        <v>190</v>
      </c>
      <c r="J152" s="13" t="s">
        <v>359</v>
      </c>
      <c r="K152" s="13" t="s">
        <v>246</v>
      </c>
      <c r="L152" s="21">
        <v>37183</v>
      </c>
      <c r="M152" s="21">
        <v>37183</v>
      </c>
      <c r="N152" s="25">
        <f t="shared" ca="1" si="5"/>
        <v>0</v>
      </c>
      <c r="R152" s="13" t="s">
        <v>360</v>
      </c>
    </row>
    <row r="153" spans="1:18" x14ac:dyDescent="0.3">
      <c r="N153" s="25">
        <f t="shared" ca="1" si="5"/>
        <v>37183</v>
      </c>
    </row>
    <row r="154" spans="1:18" x14ac:dyDescent="0.3">
      <c r="N154" s="25">
        <f t="shared" ca="1" si="5"/>
        <v>37183</v>
      </c>
    </row>
    <row r="155" spans="1:18" x14ac:dyDescent="0.3">
      <c r="N155" s="25">
        <f t="shared" ca="1" si="5"/>
        <v>37183</v>
      </c>
    </row>
    <row r="156" spans="1:18" x14ac:dyDescent="0.3">
      <c r="N156" s="25">
        <f t="shared" ca="1" si="5"/>
        <v>37183</v>
      </c>
    </row>
    <row r="157" spans="1:18" x14ac:dyDescent="0.3">
      <c r="N157" s="25">
        <f t="shared" ca="1" si="5"/>
        <v>37183</v>
      </c>
    </row>
    <row r="158" spans="1:18" x14ac:dyDescent="0.3">
      <c r="N158" s="25">
        <f t="shared" ca="1" si="5"/>
        <v>37183</v>
      </c>
    </row>
    <row r="159" spans="1:18" x14ac:dyDescent="0.3">
      <c r="N159" s="25">
        <f t="shared" ca="1" si="5"/>
        <v>37183</v>
      </c>
    </row>
    <row r="160" spans="1:18" x14ac:dyDescent="0.3">
      <c r="N160" s="25">
        <f t="shared" ca="1" si="5"/>
        <v>37183</v>
      </c>
    </row>
    <row r="161" spans="14:14" x14ac:dyDescent="0.3">
      <c r="N161" s="25">
        <f t="shared" ca="1" si="5"/>
        <v>37183</v>
      </c>
    </row>
    <row r="162" spans="14:14" x14ac:dyDescent="0.3">
      <c r="N162" s="25">
        <f t="shared" ca="1" si="5"/>
        <v>37183</v>
      </c>
    </row>
    <row r="163" spans="14:14" x14ac:dyDescent="0.3">
      <c r="N163" s="25">
        <f t="shared" ca="1" si="5"/>
        <v>37183</v>
      </c>
    </row>
    <row r="164" spans="14:14" x14ac:dyDescent="0.3">
      <c r="N164" s="25">
        <f t="shared" ca="1" si="5"/>
        <v>37183</v>
      </c>
    </row>
    <row r="165" spans="14:14" x14ac:dyDescent="0.3">
      <c r="N165" s="25">
        <f t="shared" ca="1" si="5"/>
        <v>37183</v>
      </c>
    </row>
    <row r="166" spans="14:14" x14ac:dyDescent="0.3">
      <c r="N166" s="25">
        <f t="shared" ca="1" si="5"/>
        <v>37183</v>
      </c>
    </row>
    <row r="167" spans="14:14" x14ac:dyDescent="0.3">
      <c r="N167" s="25">
        <f t="shared" ca="1" si="5"/>
        <v>37183</v>
      </c>
    </row>
    <row r="168" spans="14:14" x14ac:dyDescent="0.3">
      <c r="N168" s="25">
        <f t="shared" ca="1" si="5"/>
        <v>37183</v>
      </c>
    </row>
    <row r="169" spans="14:14" x14ac:dyDescent="0.3">
      <c r="N169" s="25">
        <f t="shared" ca="1" si="5"/>
        <v>37183</v>
      </c>
    </row>
    <row r="170" spans="14:14" x14ac:dyDescent="0.3">
      <c r="N170" s="25">
        <f t="shared" ca="1" si="5"/>
        <v>37183</v>
      </c>
    </row>
    <row r="171" spans="14:14" x14ac:dyDescent="0.3">
      <c r="N171" s="25">
        <f t="shared" ca="1" si="5"/>
        <v>37183</v>
      </c>
    </row>
    <row r="172" spans="14:14" x14ac:dyDescent="0.3">
      <c r="N172" s="25">
        <f t="shared" ca="1" si="5"/>
        <v>37183</v>
      </c>
    </row>
    <row r="173" spans="14:14" x14ac:dyDescent="0.3">
      <c r="N173" s="25">
        <f t="shared" ca="1" si="5"/>
        <v>37183</v>
      </c>
    </row>
    <row r="174" spans="14:14" x14ac:dyDescent="0.3">
      <c r="N174" s="25">
        <f t="shared" ca="1" si="5"/>
        <v>37183</v>
      </c>
    </row>
    <row r="175" spans="14:14" x14ac:dyDescent="0.3">
      <c r="N175" s="25">
        <f t="shared" ca="1" si="5"/>
        <v>37183</v>
      </c>
    </row>
    <row r="176" spans="14:14" x14ac:dyDescent="0.3">
      <c r="N176" s="25">
        <f t="shared" ca="1" si="5"/>
        <v>37183</v>
      </c>
    </row>
    <row r="177" spans="14:14" x14ac:dyDescent="0.3">
      <c r="N177" s="25">
        <f t="shared" ca="1" si="5"/>
        <v>37183</v>
      </c>
    </row>
    <row r="178" spans="14:14" x14ac:dyDescent="0.3">
      <c r="N178" s="25">
        <f t="shared" ca="1" si="5"/>
        <v>37183</v>
      </c>
    </row>
    <row r="179" spans="14:14" x14ac:dyDescent="0.3">
      <c r="N179" s="25">
        <f t="shared" ca="1" si="5"/>
        <v>37183</v>
      </c>
    </row>
    <row r="180" spans="14:14" x14ac:dyDescent="0.3">
      <c r="N180" s="25">
        <f t="shared" ca="1" si="5"/>
        <v>37183</v>
      </c>
    </row>
    <row r="181" spans="14:14" x14ac:dyDescent="0.3">
      <c r="N181" s="25">
        <f t="shared" ca="1" si="5"/>
        <v>37183</v>
      </c>
    </row>
    <row r="182" spans="14:14" x14ac:dyDescent="0.3">
      <c r="N182" s="25">
        <f t="shared" ca="1" si="5"/>
        <v>37183</v>
      </c>
    </row>
    <row r="183" spans="14:14" x14ac:dyDescent="0.3">
      <c r="N183" s="25">
        <f t="shared" ca="1" si="5"/>
        <v>37183</v>
      </c>
    </row>
    <row r="184" spans="14:14" x14ac:dyDescent="0.3">
      <c r="N184" s="25">
        <f t="shared" ca="1" si="5"/>
        <v>37183</v>
      </c>
    </row>
    <row r="185" spans="14:14" x14ac:dyDescent="0.3">
      <c r="N185" s="25">
        <f t="shared" ca="1" si="5"/>
        <v>37183</v>
      </c>
    </row>
    <row r="186" spans="14:14" x14ac:dyDescent="0.3">
      <c r="N186" s="25">
        <f t="shared" ca="1" si="5"/>
        <v>37183</v>
      </c>
    </row>
    <row r="187" spans="14:14" x14ac:dyDescent="0.3">
      <c r="N187" s="25">
        <f t="shared" ca="1" si="5"/>
        <v>37183</v>
      </c>
    </row>
    <row r="188" spans="14:14" x14ac:dyDescent="0.3">
      <c r="N188" s="25">
        <f t="shared" ca="1" si="5"/>
        <v>37183</v>
      </c>
    </row>
    <row r="189" spans="14:14" x14ac:dyDescent="0.3">
      <c r="N189" s="25">
        <f t="shared" ca="1" si="5"/>
        <v>37183</v>
      </c>
    </row>
    <row r="190" spans="14:14" x14ac:dyDescent="0.3">
      <c r="N190" s="25">
        <f t="shared" ca="1" si="5"/>
        <v>37183</v>
      </c>
    </row>
    <row r="191" spans="14:14" x14ac:dyDescent="0.3">
      <c r="N191" s="25">
        <f t="shared" ca="1" si="5"/>
        <v>37183</v>
      </c>
    </row>
    <row r="192" spans="14:14" x14ac:dyDescent="0.3">
      <c r="N192" s="25">
        <f t="shared" ca="1" si="5"/>
        <v>37183</v>
      </c>
    </row>
    <row r="193" spans="14:14" x14ac:dyDescent="0.3">
      <c r="N193" s="25">
        <f t="shared" ca="1" si="5"/>
        <v>37183</v>
      </c>
    </row>
    <row r="194" spans="14:14" x14ac:dyDescent="0.3">
      <c r="N194" s="25">
        <f t="shared" ca="1" si="5"/>
        <v>37183</v>
      </c>
    </row>
    <row r="195" spans="14:14" x14ac:dyDescent="0.3">
      <c r="N195" s="25">
        <f t="shared" ca="1" si="5"/>
        <v>37183</v>
      </c>
    </row>
    <row r="196" spans="14:14" x14ac:dyDescent="0.3">
      <c r="N196" s="25">
        <f t="shared" ca="1" si="5"/>
        <v>37183</v>
      </c>
    </row>
    <row r="197" spans="14:14" x14ac:dyDescent="0.3">
      <c r="N197" s="25">
        <f t="shared" ca="1" si="5"/>
        <v>37183</v>
      </c>
    </row>
    <row r="198" spans="14:14" x14ac:dyDescent="0.3">
      <c r="N198" s="25">
        <f t="shared" ca="1" si="5"/>
        <v>37183</v>
      </c>
    </row>
    <row r="199" spans="14:14" x14ac:dyDescent="0.3">
      <c r="N199" s="25">
        <f t="shared" ca="1" si="5"/>
        <v>37183</v>
      </c>
    </row>
    <row r="200" spans="14:14" x14ac:dyDescent="0.3">
      <c r="N200" s="25">
        <f t="shared" ca="1" si="5"/>
        <v>37183</v>
      </c>
    </row>
    <row r="201" spans="14:14" x14ac:dyDescent="0.3">
      <c r="N201" s="25">
        <f t="shared" ca="1" si="5"/>
        <v>37183</v>
      </c>
    </row>
    <row r="202" spans="14:14" x14ac:dyDescent="0.3">
      <c r="N202" s="25">
        <f t="shared" ca="1" si="5"/>
        <v>37183</v>
      </c>
    </row>
  </sheetData>
  <phoneticPr fontId="0" type="noConversion"/>
  <printOptions gridLines="1"/>
  <pageMargins left="0.1" right="0.1" top="1" bottom="1" header="0.5" footer="0.5"/>
  <pageSetup paperSize="5"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2"/>
  <sheetViews>
    <sheetView topLeftCell="A143" zoomScale="45" workbookViewId="0">
      <selection activeCell="A143" sqref="A143"/>
    </sheetView>
  </sheetViews>
  <sheetFormatPr defaultRowHeight="20.25" x14ac:dyDescent="0.3"/>
  <cols>
    <col min="1" max="1" width="14.42578125" style="9" customWidth="1"/>
    <col min="2" max="2" width="16" style="24" customWidth="1"/>
    <col min="3" max="3" width="12.140625" style="11" bestFit="1" customWidth="1"/>
    <col min="4" max="4" width="26.42578125" style="9" bestFit="1" customWidth="1"/>
    <col min="5" max="5" width="24.7109375" style="10" customWidth="1"/>
    <col min="6" max="6" width="22.140625" style="11" customWidth="1"/>
    <col min="7" max="7" width="23" style="11" customWidth="1"/>
    <col min="8" max="8" width="42.42578125" style="22" customWidth="1"/>
    <col min="9" max="9" width="27.28515625" style="13" bestFit="1" customWidth="1"/>
    <col min="10" max="10" width="21.28515625" style="13" bestFit="1" customWidth="1"/>
    <col min="11" max="11" width="23.28515625" style="13" bestFit="1" customWidth="1"/>
    <col min="12" max="13" width="19.85546875" style="9" bestFit="1" customWidth="1"/>
    <col min="14" max="14" width="21.28515625" style="25" customWidth="1"/>
    <col min="15" max="15" width="22.140625" style="9" customWidth="1"/>
    <col min="16" max="16" width="24.85546875" style="9" customWidth="1"/>
    <col min="17" max="17" width="17.85546875" style="11" bestFit="1" customWidth="1"/>
    <col min="18" max="18" width="92.140625" style="13" customWidth="1"/>
    <col min="19" max="16384" width="9.140625" style="11"/>
  </cols>
  <sheetData>
    <row r="1" spans="1:18" s="8" customFormat="1" ht="114" customHeight="1" x14ac:dyDescent="0.3">
      <c r="A1" s="1" t="s">
        <v>159</v>
      </c>
      <c r="B1" s="2" t="s">
        <v>160</v>
      </c>
      <c r="C1" s="3" t="s">
        <v>187</v>
      </c>
      <c r="D1" s="3" t="s">
        <v>188</v>
      </c>
      <c r="E1" s="4" t="s">
        <v>161</v>
      </c>
      <c r="F1" s="3" t="s">
        <v>162</v>
      </c>
      <c r="G1" s="3" t="s">
        <v>163</v>
      </c>
      <c r="H1" s="5" t="s">
        <v>164</v>
      </c>
      <c r="I1" s="4" t="s">
        <v>165</v>
      </c>
      <c r="J1" s="47" t="s">
        <v>166</v>
      </c>
      <c r="K1" s="4" t="s">
        <v>167</v>
      </c>
      <c r="L1" s="3" t="s">
        <v>168</v>
      </c>
      <c r="M1" s="3" t="s">
        <v>169</v>
      </c>
      <c r="N1" s="6" t="s">
        <v>170</v>
      </c>
      <c r="O1" s="7" t="s">
        <v>171</v>
      </c>
      <c r="P1" s="45" t="s">
        <v>184</v>
      </c>
      <c r="Q1" s="7" t="s">
        <v>185</v>
      </c>
      <c r="R1" s="23" t="s">
        <v>186</v>
      </c>
    </row>
    <row r="2" spans="1:18" ht="40.5" x14ac:dyDescent="0.3">
      <c r="A2" s="9">
        <v>5</v>
      </c>
      <c r="B2" s="24">
        <v>37078</v>
      </c>
      <c r="C2" s="11">
        <v>3412</v>
      </c>
      <c r="E2" s="10" t="s">
        <v>252</v>
      </c>
      <c r="F2" s="11" t="s">
        <v>255</v>
      </c>
      <c r="G2" s="11" t="s">
        <v>260</v>
      </c>
      <c r="H2" s="14" t="s">
        <v>253</v>
      </c>
      <c r="I2" s="13" t="s">
        <v>248</v>
      </c>
      <c r="J2" s="13" t="s">
        <v>261</v>
      </c>
      <c r="K2" s="13" t="s">
        <v>262</v>
      </c>
      <c r="L2" s="21">
        <v>37078</v>
      </c>
      <c r="M2" s="21">
        <v>37078</v>
      </c>
      <c r="N2" s="25">
        <f ca="1">IF(O2="",TODAY()-M2,O2-M2)</f>
        <v>0</v>
      </c>
      <c r="O2" s="21">
        <v>37078</v>
      </c>
      <c r="P2" s="9" t="s">
        <v>263</v>
      </c>
      <c r="Q2" s="11" t="s">
        <v>248</v>
      </c>
      <c r="R2" s="13" t="s">
        <v>56</v>
      </c>
    </row>
    <row r="3" spans="1:18" ht="60.75" x14ac:dyDescent="0.3">
      <c r="A3" s="9">
        <v>141</v>
      </c>
      <c r="B3" s="24">
        <v>37179</v>
      </c>
      <c r="D3" s="9">
        <v>658165</v>
      </c>
      <c r="E3" s="10" t="s">
        <v>90</v>
      </c>
      <c r="F3" s="11" t="s">
        <v>619</v>
      </c>
      <c r="G3" s="11" t="s">
        <v>147</v>
      </c>
      <c r="H3" s="22" t="s">
        <v>91</v>
      </c>
      <c r="I3" s="13" t="s">
        <v>147</v>
      </c>
      <c r="J3" s="13" t="s">
        <v>92</v>
      </c>
      <c r="K3" s="13" t="s">
        <v>92</v>
      </c>
      <c r="L3" s="21">
        <v>37177</v>
      </c>
      <c r="M3" s="21">
        <v>37177</v>
      </c>
      <c r="N3" s="25">
        <f t="shared" ref="N3:N92" ca="1" si="0">IF(O3="",TODAY()-M3,O3-M3)</f>
        <v>0</v>
      </c>
      <c r="O3" s="39">
        <v>37177</v>
      </c>
      <c r="Q3" s="11" t="s">
        <v>248</v>
      </c>
      <c r="R3" s="13" t="s">
        <v>93</v>
      </c>
    </row>
    <row r="4" spans="1:18" ht="60.75" x14ac:dyDescent="0.3">
      <c r="A4" s="9">
        <v>75</v>
      </c>
      <c r="B4" s="24">
        <v>37116</v>
      </c>
      <c r="D4" s="9">
        <v>997018</v>
      </c>
      <c r="E4" s="10" t="s">
        <v>556</v>
      </c>
      <c r="F4" s="11" t="s">
        <v>283</v>
      </c>
      <c r="G4" s="11" t="s">
        <v>248</v>
      </c>
      <c r="H4" s="14" t="s">
        <v>557</v>
      </c>
      <c r="I4" s="13" t="s">
        <v>350</v>
      </c>
      <c r="J4" s="13" t="s">
        <v>558</v>
      </c>
      <c r="L4" s="30">
        <v>37116</v>
      </c>
      <c r="M4" s="21">
        <v>37116</v>
      </c>
      <c r="N4" s="25">
        <f ca="1">IF(O4="",TODAY()-M4,O4-M4)</f>
        <v>15</v>
      </c>
      <c r="O4" s="39">
        <v>37131</v>
      </c>
      <c r="Q4" s="11" t="s">
        <v>248</v>
      </c>
      <c r="R4" s="13" t="s">
        <v>617</v>
      </c>
    </row>
    <row r="5" spans="1:18" ht="146.25" customHeight="1" x14ac:dyDescent="0.3">
      <c r="A5" s="9">
        <v>62</v>
      </c>
      <c r="B5" s="24">
        <v>37109</v>
      </c>
      <c r="C5" s="11">
        <v>1318</v>
      </c>
      <c r="D5" s="9">
        <v>940932</v>
      </c>
      <c r="E5" s="10" t="s">
        <v>519</v>
      </c>
      <c r="F5" s="11" t="s">
        <v>520</v>
      </c>
      <c r="G5" s="11" t="s">
        <v>248</v>
      </c>
      <c r="H5" s="12" t="s">
        <v>521</v>
      </c>
      <c r="J5" s="13" t="s">
        <v>522</v>
      </c>
      <c r="L5" s="21">
        <v>37109</v>
      </c>
      <c r="M5" s="21">
        <v>37109</v>
      </c>
      <c r="N5" s="25">
        <f t="shared" ca="1" si="0"/>
        <v>74</v>
      </c>
      <c r="R5" s="13" t="s">
        <v>585</v>
      </c>
    </row>
    <row r="6" spans="1:18" ht="121.5" x14ac:dyDescent="0.3">
      <c r="A6" s="9">
        <v>84</v>
      </c>
      <c r="B6" s="24">
        <v>37125</v>
      </c>
      <c r="D6" s="9">
        <v>940909</v>
      </c>
      <c r="E6" s="10" t="s">
        <v>536</v>
      </c>
      <c r="F6" s="11" t="s">
        <v>283</v>
      </c>
      <c r="G6" s="11" t="s">
        <v>248</v>
      </c>
      <c r="H6" s="22" t="s">
        <v>537</v>
      </c>
      <c r="I6" s="13" t="s">
        <v>572</v>
      </c>
      <c r="J6" s="13" t="s">
        <v>538</v>
      </c>
      <c r="L6" s="21">
        <v>37125</v>
      </c>
      <c r="M6" s="21">
        <v>37125</v>
      </c>
      <c r="N6" s="25">
        <f t="shared" ca="1" si="0"/>
        <v>8</v>
      </c>
      <c r="O6" s="39">
        <v>37133</v>
      </c>
      <c r="Q6" s="11" t="s">
        <v>248</v>
      </c>
      <c r="R6" s="13" t="s">
        <v>590</v>
      </c>
    </row>
    <row r="7" spans="1:18" ht="182.25" x14ac:dyDescent="0.3">
      <c r="A7" s="29">
        <v>112</v>
      </c>
      <c r="B7" s="24">
        <v>37147</v>
      </c>
      <c r="D7" s="9">
        <v>657093</v>
      </c>
      <c r="E7" s="10" t="s">
        <v>232</v>
      </c>
      <c r="F7" s="11" t="s">
        <v>233</v>
      </c>
      <c r="G7" s="11" t="s">
        <v>580</v>
      </c>
      <c r="H7" s="22" t="s">
        <v>234</v>
      </c>
      <c r="I7" s="13" t="s">
        <v>235</v>
      </c>
      <c r="J7" s="13" t="s">
        <v>236</v>
      </c>
      <c r="L7" s="21">
        <v>37147</v>
      </c>
      <c r="M7" s="21">
        <v>37147</v>
      </c>
      <c r="N7" s="25">
        <f t="shared" ca="1" si="0"/>
        <v>4</v>
      </c>
      <c r="O7" s="39">
        <v>37151</v>
      </c>
      <c r="Q7" s="11" t="s">
        <v>248</v>
      </c>
      <c r="R7" s="13" t="s">
        <v>130</v>
      </c>
    </row>
    <row r="8" spans="1:18" ht="40.5" x14ac:dyDescent="0.3">
      <c r="A8" s="9">
        <v>131</v>
      </c>
      <c r="B8" s="24">
        <v>37166</v>
      </c>
      <c r="D8" s="9">
        <v>658596</v>
      </c>
      <c r="E8" s="10" t="s">
        <v>16</v>
      </c>
      <c r="F8" s="11" t="s">
        <v>547</v>
      </c>
      <c r="G8" s="11" t="s">
        <v>17</v>
      </c>
      <c r="H8" s="15" t="s">
        <v>19</v>
      </c>
      <c r="I8" s="13" t="s">
        <v>17</v>
      </c>
      <c r="J8" s="13" t="s">
        <v>262</v>
      </c>
      <c r="L8" s="21">
        <v>37166</v>
      </c>
      <c r="M8" s="21">
        <v>37166</v>
      </c>
      <c r="N8" s="25">
        <f t="shared" ca="1" si="0"/>
        <v>17</v>
      </c>
      <c r="R8" s="13" t="s">
        <v>18</v>
      </c>
    </row>
    <row r="9" spans="1:18" ht="162" x14ac:dyDescent="0.3">
      <c r="A9" s="9">
        <v>73</v>
      </c>
      <c r="B9" s="24">
        <v>37116</v>
      </c>
      <c r="D9" s="9">
        <v>905066</v>
      </c>
      <c r="E9" s="10" t="s">
        <v>573</v>
      </c>
      <c r="F9" s="11" t="s">
        <v>574</v>
      </c>
      <c r="G9" s="11" t="s">
        <v>248</v>
      </c>
      <c r="H9" s="14" t="s">
        <v>576</v>
      </c>
      <c r="I9" s="13" t="s">
        <v>575</v>
      </c>
      <c r="J9" s="13" t="s">
        <v>577</v>
      </c>
      <c r="L9" s="21">
        <v>37116</v>
      </c>
      <c r="M9" s="21">
        <v>37116</v>
      </c>
      <c r="N9" s="25">
        <f t="shared" ca="1" si="0"/>
        <v>15</v>
      </c>
      <c r="O9" s="39">
        <v>37131</v>
      </c>
      <c r="Q9" s="11" t="s">
        <v>248</v>
      </c>
      <c r="R9" s="13" t="s">
        <v>616</v>
      </c>
    </row>
    <row r="10" spans="1:18" ht="60.75" x14ac:dyDescent="0.3">
      <c r="A10" s="9">
        <v>89</v>
      </c>
      <c r="B10" s="24">
        <v>37130</v>
      </c>
      <c r="D10" s="9">
        <v>907041</v>
      </c>
      <c r="E10" s="10" t="s">
        <v>398</v>
      </c>
      <c r="F10" s="11" t="s">
        <v>486</v>
      </c>
      <c r="G10" s="11" t="s">
        <v>580</v>
      </c>
      <c r="H10" s="14" t="s">
        <v>402</v>
      </c>
      <c r="I10" s="13" t="s">
        <v>399</v>
      </c>
      <c r="J10" s="13" t="s">
        <v>400</v>
      </c>
      <c r="L10" s="21">
        <v>37130</v>
      </c>
      <c r="M10" s="21">
        <v>37130</v>
      </c>
      <c r="N10" s="25">
        <f t="shared" ca="1" si="0"/>
        <v>2</v>
      </c>
      <c r="O10" s="41">
        <v>37132</v>
      </c>
      <c r="P10" s="21"/>
      <c r="R10" s="13" t="s">
        <v>157</v>
      </c>
    </row>
    <row r="11" spans="1:18" ht="222.75" x14ac:dyDescent="0.3">
      <c r="A11" s="9">
        <v>137</v>
      </c>
      <c r="B11" s="24">
        <v>37174</v>
      </c>
      <c r="D11" s="9">
        <v>997091</v>
      </c>
      <c r="E11" s="10" t="s">
        <v>101</v>
      </c>
      <c r="F11" s="11" t="s">
        <v>619</v>
      </c>
      <c r="G11" s="11" t="s">
        <v>102</v>
      </c>
      <c r="H11" s="22" t="s">
        <v>622</v>
      </c>
      <c r="I11" s="13" t="s">
        <v>371</v>
      </c>
      <c r="J11" s="13" t="s">
        <v>621</v>
      </c>
      <c r="K11" s="13" t="s">
        <v>620</v>
      </c>
      <c r="L11" s="21">
        <v>37174</v>
      </c>
      <c r="M11" s="21">
        <v>37174</v>
      </c>
      <c r="N11" s="25">
        <f t="shared" ca="1" si="0"/>
        <v>6</v>
      </c>
      <c r="O11" s="39">
        <v>37180</v>
      </c>
      <c r="Q11" s="11" t="s">
        <v>248</v>
      </c>
      <c r="R11" s="13" t="s">
        <v>458</v>
      </c>
    </row>
    <row r="12" spans="1:18" ht="81" customHeight="1" x14ac:dyDescent="0.3">
      <c r="A12" s="9">
        <v>64</v>
      </c>
      <c r="B12" s="24">
        <v>36745</v>
      </c>
      <c r="D12" s="9">
        <v>855325</v>
      </c>
      <c r="E12" s="10" t="s">
        <v>528</v>
      </c>
      <c r="F12" s="11" t="s">
        <v>529</v>
      </c>
      <c r="G12" s="11" t="s">
        <v>248</v>
      </c>
      <c r="H12" s="14" t="s">
        <v>530</v>
      </c>
      <c r="I12" s="13" t="s">
        <v>531</v>
      </c>
      <c r="J12" s="13" t="s">
        <v>532</v>
      </c>
      <c r="L12" s="21">
        <v>37110</v>
      </c>
      <c r="M12" s="21">
        <v>37110</v>
      </c>
      <c r="N12" s="25">
        <f t="shared" ca="1" si="0"/>
        <v>21</v>
      </c>
      <c r="O12" s="39">
        <v>37131</v>
      </c>
      <c r="Q12" s="11" t="s">
        <v>248</v>
      </c>
      <c r="R12" s="13" t="s">
        <v>542</v>
      </c>
    </row>
    <row r="13" spans="1:18" ht="121.5" x14ac:dyDescent="0.3">
      <c r="A13" s="9">
        <v>96</v>
      </c>
      <c r="B13" s="24">
        <v>37134</v>
      </c>
      <c r="D13" s="9">
        <v>855721</v>
      </c>
      <c r="E13" s="10" t="s">
        <v>197</v>
      </c>
      <c r="F13" s="11" t="s">
        <v>33</v>
      </c>
      <c r="G13" s="11" t="s">
        <v>580</v>
      </c>
      <c r="H13" s="22" t="s">
        <v>199</v>
      </c>
      <c r="I13" s="13" t="s">
        <v>198</v>
      </c>
      <c r="J13" s="13" t="s">
        <v>532</v>
      </c>
      <c r="L13" s="21">
        <v>37134</v>
      </c>
      <c r="M13" s="21">
        <v>37134</v>
      </c>
      <c r="N13" s="25">
        <f t="shared" ca="1" si="0"/>
        <v>7</v>
      </c>
      <c r="O13" s="39">
        <v>37141</v>
      </c>
      <c r="Q13" s="11" t="s">
        <v>248</v>
      </c>
      <c r="R13" s="13" t="s">
        <v>493</v>
      </c>
    </row>
    <row r="14" spans="1:18" ht="60.75" x14ac:dyDescent="0.3">
      <c r="A14" s="9">
        <v>107</v>
      </c>
      <c r="B14" s="24">
        <v>37144</v>
      </c>
      <c r="D14" s="9">
        <v>940656</v>
      </c>
      <c r="E14" s="10" t="s">
        <v>494</v>
      </c>
      <c r="F14" s="11" t="s">
        <v>283</v>
      </c>
      <c r="G14" s="11" t="s">
        <v>580</v>
      </c>
      <c r="H14" s="22" t="s">
        <v>495</v>
      </c>
      <c r="I14" s="13" t="s">
        <v>496</v>
      </c>
      <c r="J14" s="13" t="s">
        <v>532</v>
      </c>
      <c r="L14" s="21">
        <v>37144</v>
      </c>
      <c r="M14" s="21">
        <v>37144</v>
      </c>
      <c r="N14" s="25">
        <f t="shared" ca="1" si="0"/>
        <v>11</v>
      </c>
      <c r="O14" s="39">
        <v>37155</v>
      </c>
      <c r="Q14" s="11" t="s">
        <v>248</v>
      </c>
      <c r="R14" s="13" t="s">
        <v>604</v>
      </c>
    </row>
    <row r="15" spans="1:18" ht="40.5" x14ac:dyDescent="0.3">
      <c r="A15" s="29">
        <v>126</v>
      </c>
      <c r="B15" s="24">
        <v>37159</v>
      </c>
      <c r="D15" s="9">
        <v>760182</v>
      </c>
      <c r="E15" s="10" t="s">
        <v>222</v>
      </c>
      <c r="F15" s="11" t="s">
        <v>223</v>
      </c>
      <c r="G15" s="11" t="s">
        <v>198</v>
      </c>
      <c r="H15" s="22" t="s">
        <v>224</v>
      </c>
      <c r="I15" s="13" t="s">
        <v>198</v>
      </c>
      <c r="J15" s="13" t="s">
        <v>532</v>
      </c>
      <c r="L15" s="21">
        <v>37159</v>
      </c>
      <c r="M15" s="21">
        <v>37159</v>
      </c>
      <c r="N15" s="25">
        <f t="shared" ca="1" si="0"/>
        <v>0</v>
      </c>
      <c r="O15" s="39">
        <v>37159</v>
      </c>
      <c r="Q15" s="11" t="s">
        <v>248</v>
      </c>
      <c r="R15" s="44" t="s">
        <v>615</v>
      </c>
    </row>
    <row r="16" spans="1:18" ht="121.5" x14ac:dyDescent="0.3">
      <c r="A16" s="9">
        <v>128</v>
      </c>
      <c r="B16" s="24">
        <v>37165</v>
      </c>
      <c r="D16" s="9">
        <v>759031</v>
      </c>
      <c r="E16" s="10" t="s">
        <v>15</v>
      </c>
      <c r="F16" s="11" t="s">
        <v>251</v>
      </c>
      <c r="G16" s="11" t="s">
        <v>277</v>
      </c>
      <c r="H16" s="22" t="s">
        <v>561</v>
      </c>
      <c r="I16" s="13" t="s">
        <v>277</v>
      </c>
      <c r="J16" s="13" t="s">
        <v>562</v>
      </c>
      <c r="L16" s="21">
        <v>37165</v>
      </c>
      <c r="M16" s="21">
        <v>37165</v>
      </c>
      <c r="N16" s="25">
        <f t="shared" ca="1" si="0"/>
        <v>7</v>
      </c>
      <c r="O16" s="39">
        <v>37172</v>
      </c>
      <c r="Q16" s="11" t="s">
        <v>248</v>
      </c>
      <c r="R16" s="13" t="s">
        <v>589</v>
      </c>
    </row>
    <row r="17" spans="1:19" ht="149.25" customHeight="1" x14ac:dyDescent="0.3">
      <c r="A17" s="9">
        <v>50</v>
      </c>
      <c r="B17" s="24">
        <v>37104</v>
      </c>
      <c r="C17" s="11">
        <v>63024</v>
      </c>
      <c r="D17" s="9">
        <v>658604</v>
      </c>
      <c r="E17" s="10" t="s">
        <v>452</v>
      </c>
      <c r="F17" s="11" t="s">
        <v>288</v>
      </c>
      <c r="G17" s="11" t="s">
        <v>248</v>
      </c>
      <c r="H17" s="14" t="s">
        <v>453</v>
      </c>
      <c r="I17" s="13" t="s">
        <v>248</v>
      </c>
      <c r="J17" s="13" t="s">
        <v>193</v>
      </c>
      <c r="K17" s="13" t="s">
        <v>454</v>
      </c>
      <c r="L17" s="21">
        <v>37104</v>
      </c>
      <c r="M17" s="21">
        <v>37104</v>
      </c>
      <c r="N17" s="25">
        <f t="shared" ca="1" si="0"/>
        <v>1</v>
      </c>
      <c r="O17" s="21">
        <v>37105</v>
      </c>
      <c r="Q17" s="11" t="s">
        <v>248</v>
      </c>
      <c r="R17" s="13" t="s">
        <v>469</v>
      </c>
    </row>
    <row r="18" spans="1:19" ht="141" customHeight="1" x14ac:dyDescent="0.3">
      <c r="A18" s="9">
        <v>51</v>
      </c>
      <c r="B18" s="24">
        <v>37104</v>
      </c>
      <c r="C18" s="11">
        <v>63024</v>
      </c>
      <c r="D18" s="9">
        <v>965924</v>
      </c>
      <c r="E18" s="10" t="s">
        <v>195</v>
      </c>
      <c r="F18" s="11" t="s">
        <v>288</v>
      </c>
      <c r="G18" s="11" t="s">
        <v>248</v>
      </c>
      <c r="H18" s="14" t="s">
        <v>453</v>
      </c>
      <c r="I18" s="13" t="s">
        <v>248</v>
      </c>
      <c r="J18" s="13" t="s">
        <v>193</v>
      </c>
      <c r="K18" s="13" t="s">
        <v>454</v>
      </c>
      <c r="L18" s="21">
        <v>37104</v>
      </c>
      <c r="M18" s="21">
        <v>37104</v>
      </c>
      <c r="N18" s="25">
        <f t="shared" ca="1" si="0"/>
        <v>1</v>
      </c>
      <c r="O18" s="21">
        <v>37105</v>
      </c>
      <c r="Q18" s="11" t="s">
        <v>248</v>
      </c>
      <c r="R18" s="13" t="s">
        <v>469</v>
      </c>
    </row>
    <row r="19" spans="1:19" ht="121.5" x14ac:dyDescent="0.3">
      <c r="A19" s="9">
        <v>76</v>
      </c>
      <c r="B19" s="24">
        <v>37116</v>
      </c>
      <c r="D19" s="9">
        <v>658604</v>
      </c>
      <c r="E19" s="10" t="s">
        <v>452</v>
      </c>
      <c r="F19" s="11" t="s">
        <v>283</v>
      </c>
      <c r="G19" s="11" t="s">
        <v>248</v>
      </c>
      <c r="H19" s="14" t="s">
        <v>37</v>
      </c>
      <c r="I19" s="13" t="s">
        <v>454</v>
      </c>
      <c r="J19" s="13" t="s">
        <v>193</v>
      </c>
      <c r="L19" s="30">
        <v>37116</v>
      </c>
      <c r="M19" s="21">
        <v>37116</v>
      </c>
      <c r="N19" s="25">
        <f t="shared" ca="1" si="0"/>
        <v>3</v>
      </c>
      <c r="O19" s="21">
        <v>37119</v>
      </c>
      <c r="Q19" s="11" t="s">
        <v>248</v>
      </c>
      <c r="R19" s="13" t="s">
        <v>120</v>
      </c>
    </row>
    <row r="20" spans="1:19" ht="101.25" x14ac:dyDescent="0.3">
      <c r="A20" s="9">
        <v>79</v>
      </c>
      <c r="B20" s="24">
        <v>37117</v>
      </c>
      <c r="D20" s="9">
        <v>997032</v>
      </c>
      <c r="E20" s="10" t="s">
        <v>35</v>
      </c>
      <c r="F20" s="11" t="s">
        <v>283</v>
      </c>
      <c r="G20" s="11" t="s">
        <v>248</v>
      </c>
      <c r="H20" s="14" t="s">
        <v>36</v>
      </c>
      <c r="I20" s="13" t="s">
        <v>454</v>
      </c>
      <c r="J20" s="13" t="s">
        <v>193</v>
      </c>
      <c r="L20" s="21">
        <v>37117</v>
      </c>
      <c r="M20" s="21">
        <v>37117</v>
      </c>
      <c r="N20" s="25">
        <f t="shared" ca="1" si="0"/>
        <v>1</v>
      </c>
      <c r="O20" s="21">
        <v>37118</v>
      </c>
      <c r="Q20" s="11" t="s">
        <v>248</v>
      </c>
      <c r="R20" s="13" t="s">
        <v>320</v>
      </c>
    </row>
    <row r="21" spans="1:19" ht="121.5" x14ac:dyDescent="0.3">
      <c r="A21" s="29">
        <v>72</v>
      </c>
      <c r="B21" s="24">
        <v>37112</v>
      </c>
      <c r="D21" s="9">
        <v>762142</v>
      </c>
      <c r="E21" s="10" t="s">
        <v>353</v>
      </c>
      <c r="F21" s="11" t="s">
        <v>283</v>
      </c>
      <c r="G21" s="11" t="s">
        <v>248</v>
      </c>
      <c r="H21" s="14" t="s">
        <v>347</v>
      </c>
      <c r="I21" s="13" t="s">
        <v>346</v>
      </c>
      <c r="J21" s="13" t="s">
        <v>348</v>
      </c>
      <c r="L21" s="21">
        <v>37112</v>
      </c>
      <c r="M21" s="21">
        <v>37112</v>
      </c>
      <c r="N21" s="25">
        <f t="shared" ca="1" si="0"/>
        <v>0</v>
      </c>
      <c r="O21" s="39">
        <v>37112</v>
      </c>
      <c r="Q21" s="11" t="s">
        <v>248</v>
      </c>
      <c r="R21" s="13" t="s">
        <v>349</v>
      </c>
    </row>
    <row r="22" spans="1:19" ht="90.75" customHeight="1" x14ac:dyDescent="0.3">
      <c r="A22" s="9">
        <v>78</v>
      </c>
      <c r="B22" s="24">
        <v>37117</v>
      </c>
      <c r="D22" s="9">
        <v>760078</v>
      </c>
      <c r="E22" s="10" t="s">
        <v>485</v>
      </c>
      <c r="F22" s="11" t="s">
        <v>486</v>
      </c>
      <c r="G22" s="11" t="s">
        <v>248</v>
      </c>
      <c r="H22" s="14" t="s">
        <v>514</v>
      </c>
      <c r="I22" s="13" t="s">
        <v>487</v>
      </c>
      <c r="J22" s="13" t="s">
        <v>348</v>
      </c>
      <c r="L22" s="21">
        <v>37117</v>
      </c>
      <c r="M22" s="21">
        <v>37117</v>
      </c>
      <c r="N22" s="25">
        <f t="shared" ca="1" si="0"/>
        <v>1</v>
      </c>
      <c r="O22" s="21">
        <v>37118</v>
      </c>
      <c r="Q22" s="11" t="s">
        <v>248</v>
      </c>
      <c r="R22" s="13" t="s">
        <v>321</v>
      </c>
    </row>
    <row r="23" spans="1:19" ht="77.25" customHeight="1" x14ac:dyDescent="0.3">
      <c r="A23" s="9">
        <v>90</v>
      </c>
      <c r="B23" s="24">
        <v>37130</v>
      </c>
      <c r="D23" s="9">
        <v>760078</v>
      </c>
      <c r="E23" s="10" t="s">
        <v>401</v>
      </c>
      <c r="F23" s="11" t="s">
        <v>486</v>
      </c>
      <c r="G23" s="11" t="s">
        <v>580</v>
      </c>
      <c r="H23" s="22" t="s">
        <v>403</v>
      </c>
      <c r="I23" s="13" t="s">
        <v>487</v>
      </c>
      <c r="J23" s="13" t="s">
        <v>348</v>
      </c>
      <c r="L23" s="21">
        <v>37130</v>
      </c>
      <c r="M23" s="21">
        <v>37130</v>
      </c>
      <c r="N23" s="25">
        <f t="shared" ca="1" si="0"/>
        <v>1</v>
      </c>
      <c r="O23" s="39">
        <v>37131</v>
      </c>
      <c r="Q23" s="11" t="s">
        <v>248</v>
      </c>
      <c r="R23" s="13" t="s">
        <v>595</v>
      </c>
    </row>
    <row r="24" spans="1:19" ht="40.5" x14ac:dyDescent="0.3">
      <c r="A24" s="9">
        <v>125</v>
      </c>
      <c r="B24" s="24">
        <v>37159</v>
      </c>
      <c r="D24" s="9">
        <v>737091</v>
      </c>
      <c r="E24" s="10" t="s">
        <v>220</v>
      </c>
      <c r="F24" s="11" t="s">
        <v>221</v>
      </c>
      <c r="G24" s="11" t="s">
        <v>487</v>
      </c>
      <c r="H24" s="22" t="s">
        <v>225</v>
      </c>
      <c r="I24" s="13" t="s">
        <v>487</v>
      </c>
      <c r="J24" s="13" t="s">
        <v>348</v>
      </c>
      <c r="L24" s="21">
        <v>37159</v>
      </c>
      <c r="M24" s="21">
        <v>37159</v>
      </c>
      <c r="N24" s="25">
        <f t="shared" ca="1" si="0"/>
        <v>0</v>
      </c>
      <c r="O24" s="39">
        <v>37159</v>
      </c>
      <c r="Q24" s="11" t="s">
        <v>248</v>
      </c>
      <c r="R24" s="13" t="s">
        <v>226</v>
      </c>
    </row>
    <row r="25" spans="1:19" ht="101.25" x14ac:dyDescent="0.3">
      <c r="A25" s="9">
        <v>127</v>
      </c>
      <c r="B25" s="24">
        <v>37165</v>
      </c>
      <c r="D25" s="9">
        <v>762254</v>
      </c>
      <c r="E25" s="10" t="s">
        <v>559</v>
      </c>
      <c r="F25" s="11" t="s">
        <v>313</v>
      </c>
      <c r="G25" s="11" t="s">
        <v>346</v>
      </c>
      <c r="H25" s="22" t="s">
        <v>560</v>
      </c>
      <c r="I25" s="13" t="s">
        <v>346</v>
      </c>
      <c r="J25" s="13" t="s">
        <v>348</v>
      </c>
      <c r="L25" s="21">
        <v>37165</v>
      </c>
      <c r="M25" s="21">
        <v>37165</v>
      </c>
      <c r="N25" s="25">
        <f t="shared" ca="1" si="0"/>
        <v>3</v>
      </c>
      <c r="O25" s="21">
        <v>37168</v>
      </c>
      <c r="Q25" s="11" t="s">
        <v>248</v>
      </c>
      <c r="R25" s="13" t="s">
        <v>122</v>
      </c>
    </row>
    <row r="26" spans="1:19" ht="81" x14ac:dyDescent="0.3">
      <c r="A26" s="9">
        <v>1</v>
      </c>
      <c r="B26" s="24">
        <v>37077</v>
      </c>
      <c r="D26" s="9">
        <v>908024</v>
      </c>
      <c r="E26" s="10" t="s">
        <v>189</v>
      </c>
      <c r="F26" s="11" t="s">
        <v>191</v>
      </c>
      <c r="G26" s="11" t="s">
        <v>190</v>
      </c>
      <c r="H26" s="14" t="s">
        <v>254</v>
      </c>
      <c r="I26" s="13" t="s">
        <v>275</v>
      </c>
      <c r="J26" s="13" t="s">
        <v>192</v>
      </c>
      <c r="K26" s="13" t="s">
        <v>193</v>
      </c>
      <c r="L26" s="21">
        <v>37077</v>
      </c>
      <c r="M26" s="21">
        <v>37077</v>
      </c>
      <c r="N26" s="25">
        <f t="shared" ca="1" si="0"/>
        <v>8</v>
      </c>
      <c r="O26" s="21">
        <v>37085</v>
      </c>
      <c r="P26" s="9" t="s">
        <v>194</v>
      </c>
      <c r="R26" s="13" t="s">
        <v>382</v>
      </c>
    </row>
    <row r="27" spans="1:19" ht="101.25" x14ac:dyDescent="0.3">
      <c r="A27" s="9">
        <v>2</v>
      </c>
      <c r="B27" s="24">
        <v>37077</v>
      </c>
      <c r="C27" s="11">
        <v>63024</v>
      </c>
      <c r="D27" s="9">
        <v>965924</v>
      </c>
      <c r="E27" s="10" t="s">
        <v>195</v>
      </c>
      <c r="F27" s="11" t="s">
        <v>196</v>
      </c>
      <c r="G27" s="11" t="s">
        <v>190</v>
      </c>
      <c r="H27" s="14" t="s">
        <v>249</v>
      </c>
      <c r="I27" s="13" t="s">
        <v>248</v>
      </c>
      <c r="J27" s="13" t="s">
        <v>192</v>
      </c>
      <c r="K27" s="13" t="s">
        <v>276</v>
      </c>
      <c r="L27" s="21">
        <v>37077</v>
      </c>
      <c r="M27" s="21">
        <v>37077</v>
      </c>
      <c r="N27" s="25">
        <f t="shared" ca="1" si="0"/>
        <v>1</v>
      </c>
      <c r="O27" s="21">
        <v>37078</v>
      </c>
      <c r="P27" s="9" t="s">
        <v>242</v>
      </c>
      <c r="Q27" s="11" t="s">
        <v>248</v>
      </c>
      <c r="R27" s="13" t="s">
        <v>55</v>
      </c>
    </row>
    <row r="28" spans="1:19" ht="40.5" x14ac:dyDescent="0.3">
      <c r="A28" s="9">
        <v>3</v>
      </c>
      <c r="B28" s="24">
        <v>37077</v>
      </c>
      <c r="C28" s="11">
        <v>3476</v>
      </c>
      <c r="D28" s="9">
        <v>852551</v>
      </c>
      <c r="E28" s="10" t="s">
        <v>243</v>
      </c>
      <c r="F28" s="11" t="s">
        <v>244</v>
      </c>
      <c r="G28" s="11" t="s">
        <v>190</v>
      </c>
      <c r="H28" s="14" t="s">
        <v>245</v>
      </c>
      <c r="I28" s="13" t="s">
        <v>248</v>
      </c>
      <c r="J28" s="13" t="s">
        <v>192</v>
      </c>
      <c r="K28" s="13" t="s">
        <v>246</v>
      </c>
      <c r="L28" s="21">
        <v>37077</v>
      </c>
      <c r="M28" s="21">
        <v>37077</v>
      </c>
      <c r="N28" s="25">
        <f t="shared" ca="1" si="0"/>
        <v>0</v>
      </c>
      <c r="O28" s="21">
        <v>37077</v>
      </c>
      <c r="P28" s="9" t="s">
        <v>247</v>
      </c>
      <c r="Q28" s="11" t="s">
        <v>248</v>
      </c>
      <c r="R28" s="13" t="s">
        <v>51</v>
      </c>
    </row>
    <row r="29" spans="1:19" ht="60.75" x14ac:dyDescent="0.3">
      <c r="A29" s="9">
        <v>83</v>
      </c>
      <c r="B29" s="24">
        <v>37120</v>
      </c>
      <c r="D29" s="9">
        <v>997040</v>
      </c>
      <c r="E29" s="10" t="s">
        <v>78</v>
      </c>
      <c r="F29" s="11" t="s">
        <v>283</v>
      </c>
      <c r="G29" s="11" t="s">
        <v>248</v>
      </c>
      <c r="H29" s="22" t="s">
        <v>80</v>
      </c>
      <c r="I29" s="13" t="s">
        <v>79</v>
      </c>
      <c r="J29" s="13" t="s">
        <v>49</v>
      </c>
      <c r="L29" s="21">
        <v>37120</v>
      </c>
      <c r="M29" s="21">
        <v>37120</v>
      </c>
      <c r="N29" s="25">
        <f t="shared" ca="1" si="0"/>
        <v>24</v>
      </c>
      <c r="O29" s="39">
        <v>37144</v>
      </c>
      <c r="Q29" s="11" t="s">
        <v>248</v>
      </c>
      <c r="R29" s="13" t="s">
        <v>506</v>
      </c>
    </row>
    <row r="30" spans="1:19" ht="81" x14ac:dyDescent="0.3">
      <c r="A30" s="9">
        <v>93</v>
      </c>
      <c r="B30" s="24">
        <v>37130</v>
      </c>
      <c r="D30" s="9">
        <v>997090</v>
      </c>
      <c r="E30" s="10" t="s">
        <v>101</v>
      </c>
      <c r="F30" s="11" t="s">
        <v>486</v>
      </c>
      <c r="G30" s="11" t="s">
        <v>580</v>
      </c>
      <c r="H30" s="22" t="s">
        <v>103</v>
      </c>
      <c r="I30" s="13" t="s">
        <v>102</v>
      </c>
      <c r="J30" s="13" t="s">
        <v>49</v>
      </c>
      <c r="L30" s="21">
        <v>37130</v>
      </c>
      <c r="M30" s="21">
        <v>37130</v>
      </c>
      <c r="N30" s="25">
        <f t="shared" ca="1" si="0"/>
        <v>4</v>
      </c>
      <c r="O30" s="21">
        <v>37134</v>
      </c>
      <c r="Q30" s="11" t="s">
        <v>248</v>
      </c>
      <c r="R30" s="13" t="s">
        <v>200</v>
      </c>
    </row>
    <row r="31" spans="1:19" ht="87.75" customHeight="1" x14ac:dyDescent="0.3">
      <c r="A31" s="40">
        <v>94</v>
      </c>
      <c r="B31" s="24">
        <v>37132</v>
      </c>
      <c r="D31" s="9">
        <v>658673</v>
      </c>
      <c r="E31" s="10" t="s">
        <v>378</v>
      </c>
      <c r="F31" s="11" t="s">
        <v>486</v>
      </c>
      <c r="G31" s="11" t="s">
        <v>580</v>
      </c>
      <c r="H31" s="22" t="s">
        <v>380</v>
      </c>
      <c r="I31" s="13" t="s">
        <v>379</v>
      </c>
      <c r="J31" s="13" t="s">
        <v>49</v>
      </c>
      <c r="L31" s="21">
        <v>37132</v>
      </c>
      <c r="M31" s="21">
        <v>37132</v>
      </c>
      <c r="N31" s="25">
        <f t="shared" ca="1" si="0"/>
        <v>12</v>
      </c>
      <c r="O31" s="39">
        <v>37144</v>
      </c>
      <c r="R31" s="13" t="s">
        <v>501</v>
      </c>
      <c r="S31" s="11" t="s">
        <v>502</v>
      </c>
    </row>
    <row r="32" spans="1:19" ht="81" x14ac:dyDescent="0.3">
      <c r="A32" s="9">
        <v>15</v>
      </c>
      <c r="B32" s="24">
        <v>37084</v>
      </c>
      <c r="D32" s="9">
        <v>792401</v>
      </c>
      <c r="E32" s="10" t="s">
        <v>303</v>
      </c>
      <c r="F32" s="11" t="s">
        <v>304</v>
      </c>
      <c r="G32" s="11" t="s">
        <v>273</v>
      </c>
      <c r="H32" s="14" t="s">
        <v>306</v>
      </c>
      <c r="I32" s="13" t="s">
        <v>307</v>
      </c>
      <c r="J32" s="13" t="s">
        <v>308</v>
      </c>
      <c r="L32" s="21">
        <v>37084</v>
      </c>
      <c r="M32" s="21">
        <v>37084</v>
      </c>
      <c r="N32" s="25">
        <f t="shared" ca="1" si="0"/>
        <v>27</v>
      </c>
      <c r="O32" s="21">
        <v>37111</v>
      </c>
      <c r="Q32" s="11" t="s">
        <v>248</v>
      </c>
      <c r="R32" s="15" t="s">
        <v>354</v>
      </c>
    </row>
    <row r="33" spans="1:18" ht="121.5" x14ac:dyDescent="0.3">
      <c r="A33" s="9">
        <v>16</v>
      </c>
      <c r="B33" s="24">
        <v>37084</v>
      </c>
      <c r="D33" s="9">
        <v>731012</v>
      </c>
      <c r="E33" s="10" t="s">
        <v>309</v>
      </c>
      <c r="F33" s="11" t="s">
        <v>310</v>
      </c>
      <c r="G33" s="11" t="s">
        <v>273</v>
      </c>
      <c r="H33" s="14" t="s">
        <v>311</v>
      </c>
      <c r="I33" s="13" t="s">
        <v>307</v>
      </c>
      <c r="J33" s="13" t="s">
        <v>308</v>
      </c>
      <c r="L33" s="21">
        <v>37084</v>
      </c>
      <c r="M33" s="21">
        <v>37084</v>
      </c>
      <c r="N33" s="25">
        <f t="shared" ca="1" si="0"/>
        <v>54</v>
      </c>
      <c r="O33" s="21">
        <v>37138</v>
      </c>
      <c r="Q33" s="11" t="s">
        <v>248</v>
      </c>
      <c r="R33" s="13" t="s">
        <v>75</v>
      </c>
    </row>
    <row r="34" spans="1:18" ht="409.5" x14ac:dyDescent="0.3">
      <c r="A34" s="26" t="s">
        <v>332</v>
      </c>
      <c r="B34" s="24">
        <v>37084</v>
      </c>
      <c r="D34" s="9">
        <v>731012</v>
      </c>
      <c r="E34" s="10" t="s">
        <v>309</v>
      </c>
      <c r="F34" s="11" t="s">
        <v>310</v>
      </c>
      <c r="G34" s="11" t="s">
        <v>273</v>
      </c>
      <c r="H34" s="14" t="s">
        <v>311</v>
      </c>
      <c r="I34" s="13" t="s">
        <v>307</v>
      </c>
      <c r="J34" s="13" t="s">
        <v>308</v>
      </c>
      <c r="L34" s="21">
        <v>37084</v>
      </c>
      <c r="M34" s="21">
        <v>37084</v>
      </c>
      <c r="N34" s="25">
        <f t="shared" ca="1" si="0"/>
        <v>54</v>
      </c>
      <c r="O34" s="21">
        <v>37138</v>
      </c>
      <c r="P34" s="39"/>
      <c r="Q34" s="11" t="s">
        <v>248</v>
      </c>
      <c r="R34" s="16" t="s">
        <v>99</v>
      </c>
    </row>
    <row r="35" spans="1:18" ht="162" x14ac:dyDescent="0.3">
      <c r="A35" s="26" t="s">
        <v>332</v>
      </c>
      <c r="B35" s="24">
        <v>37084</v>
      </c>
      <c r="D35" s="9">
        <v>731012</v>
      </c>
      <c r="E35" s="10" t="s">
        <v>309</v>
      </c>
      <c r="F35" s="11" t="s">
        <v>310</v>
      </c>
      <c r="G35" s="11" t="s">
        <v>273</v>
      </c>
      <c r="H35" s="14" t="s">
        <v>311</v>
      </c>
      <c r="I35" s="13" t="s">
        <v>307</v>
      </c>
      <c r="J35" s="13" t="s">
        <v>308</v>
      </c>
      <c r="L35" s="21">
        <v>37084</v>
      </c>
      <c r="M35" s="21">
        <v>37084</v>
      </c>
      <c r="N35" s="25">
        <f t="shared" ca="1" si="0"/>
        <v>54</v>
      </c>
      <c r="O35" s="21">
        <v>37138</v>
      </c>
      <c r="Q35" s="11" t="s">
        <v>248</v>
      </c>
      <c r="R35" s="10" t="s">
        <v>241</v>
      </c>
    </row>
    <row r="36" spans="1:18" ht="160.5" customHeight="1" x14ac:dyDescent="0.3">
      <c r="A36" s="9">
        <v>17</v>
      </c>
      <c r="B36" s="24">
        <v>37084</v>
      </c>
      <c r="D36" s="9">
        <v>910002</v>
      </c>
      <c r="E36" s="10" t="s">
        <v>314</v>
      </c>
      <c r="F36" s="11" t="s">
        <v>315</v>
      </c>
      <c r="G36" s="11" t="s">
        <v>273</v>
      </c>
      <c r="H36" s="14" t="s">
        <v>312</v>
      </c>
      <c r="I36" s="13" t="s">
        <v>307</v>
      </c>
      <c r="J36" s="13" t="s">
        <v>308</v>
      </c>
      <c r="L36" s="21">
        <v>37084</v>
      </c>
      <c r="M36" s="21">
        <v>37084</v>
      </c>
      <c r="N36" s="25">
        <f t="shared" ca="1" si="0"/>
        <v>1</v>
      </c>
      <c r="O36" s="21">
        <v>37085</v>
      </c>
      <c r="Q36" s="11" t="s">
        <v>273</v>
      </c>
      <c r="R36" s="13" t="s">
        <v>396</v>
      </c>
    </row>
    <row r="37" spans="1:18" ht="136.5" customHeight="1" x14ac:dyDescent="0.3">
      <c r="A37" s="9">
        <v>18</v>
      </c>
      <c r="B37" s="24">
        <v>37084</v>
      </c>
      <c r="D37" s="9">
        <v>762185</v>
      </c>
      <c r="E37" s="10" t="s">
        <v>4</v>
      </c>
      <c r="F37" s="11" t="s">
        <v>313</v>
      </c>
      <c r="G37" s="11" t="s">
        <v>273</v>
      </c>
      <c r="H37" s="14" t="s">
        <v>316</v>
      </c>
      <c r="I37" s="13" t="s">
        <v>317</v>
      </c>
      <c r="J37" s="13" t="s">
        <v>308</v>
      </c>
      <c r="L37" s="21">
        <v>37084</v>
      </c>
      <c r="M37" s="21">
        <v>37084</v>
      </c>
      <c r="N37" s="25">
        <f t="shared" ca="1" si="0"/>
        <v>19</v>
      </c>
      <c r="O37" s="21">
        <v>37103</v>
      </c>
      <c r="Q37" s="11" t="s">
        <v>248</v>
      </c>
      <c r="R37" s="13" t="s">
        <v>397</v>
      </c>
    </row>
    <row r="38" spans="1:18" ht="344.25" x14ac:dyDescent="0.3">
      <c r="A38" s="29">
        <v>41</v>
      </c>
      <c r="B38" s="24">
        <v>37099</v>
      </c>
      <c r="D38" s="9">
        <v>735262</v>
      </c>
      <c r="E38" s="10" t="s">
        <v>430</v>
      </c>
      <c r="F38" s="11" t="s">
        <v>272</v>
      </c>
      <c r="G38" s="11" t="s">
        <v>273</v>
      </c>
      <c r="H38" s="14" t="s">
        <v>431</v>
      </c>
      <c r="I38" s="13" t="s">
        <v>307</v>
      </c>
      <c r="J38" s="13" t="s">
        <v>308</v>
      </c>
      <c r="L38" s="21">
        <v>37099</v>
      </c>
      <c r="M38" s="21">
        <v>37099</v>
      </c>
      <c r="N38" s="25">
        <f t="shared" ca="1" si="0"/>
        <v>5</v>
      </c>
      <c r="O38" s="21">
        <v>37104</v>
      </c>
      <c r="Q38" s="11" t="s">
        <v>248</v>
      </c>
      <c r="R38" s="17" t="s">
        <v>498</v>
      </c>
    </row>
    <row r="39" spans="1:18" ht="84.75" customHeight="1" x14ac:dyDescent="0.3">
      <c r="A39" s="9">
        <v>42</v>
      </c>
      <c r="B39" s="24">
        <v>37099</v>
      </c>
      <c r="D39" s="9">
        <v>736091</v>
      </c>
      <c r="E39" s="10" t="s">
        <v>432</v>
      </c>
      <c r="F39" s="11" t="s">
        <v>272</v>
      </c>
      <c r="G39" s="11" t="s">
        <v>273</v>
      </c>
      <c r="H39" s="14" t="s">
        <v>431</v>
      </c>
      <c r="I39" s="13" t="s">
        <v>307</v>
      </c>
      <c r="J39" s="13" t="s">
        <v>308</v>
      </c>
      <c r="L39" s="21">
        <v>37099</v>
      </c>
      <c r="M39" s="21">
        <v>37099</v>
      </c>
      <c r="N39" s="25">
        <f t="shared" ca="1" si="0"/>
        <v>5</v>
      </c>
      <c r="O39" s="21">
        <v>37104</v>
      </c>
      <c r="Q39" s="11" t="s">
        <v>248</v>
      </c>
      <c r="R39" s="13" t="s">
        <v>499</v>
      </c>
    </row>
    <row r="40" spans="1:18" ht="93.75" customHeight="1" x14ac:dyDescent="0.3">
      <c r="A40" s="9">
        <v>44</v>
      </c>
      <c r="B40" s="24">
        <v>37102</v>
      </c>
      <c r="C40" s="11">
        <v>234</v>
      </c>
      <c r="D40" s="9">
        <v>830011</v>
      </c>
      <c r="E40" s="10" t="s">
        <v>437</v>
      </c>
      <c r="F40" s="11" t="s">
        <v>438</v>
      </c>
      <c r="G40" s="11" t="s">
        <v>248</v>
      </c>
      <c r="H40" s="14" t="s">
        <v>431</v>
      </c>
      <c r="I40" s="13" t="s">
        <v>248</v>
      </c>
      <c r="J40" s="13" t="s">
        <v>308</v>
      </c>
      <c r="L40" s="21">
        <v>37102</v>
      </c>
      <c r="M40" s="21">
        <v>37102</v>
      </c>
      <c r="N40" s="25">
        <f t="shared" ca="1" si="0"/>
        <v>6</v>
      </c>
      <c r="O40" s="21">
        <v>37108</v>
      </c>
      <c r="Q40" s="11" t="s">
        <v>248</v>
      </c>
      <c r="R40" s="13" t="s">
        <v>441</v>
      </c>
    </row>
    <row r="41" spans="1:18" ht="60.75" x14ac:dyDescent="0.3">
      <c r="A41" s="9">
        <v>45</v>
      </c>
      <c r="B41" s="24">
        <v>37102</v>
      </c>
      <c r="C41" s="11">
        <v>5532</v>
      </c>
      <c r="D41" s="9">
        <v>749752</v>
      </c>
      <c r="E41" s="10" t="s">
        <v>439</v>
      </c>
      <c r="F41" s="11" t="s">
        <v>440</v>
      </c>
      <c r="G41" s="11" t="s">
        <v>248</v>
      </c>
      <c r="H41" s="14" t="s">
        <v>431</v>
      </c>
      <c r="I41" s="13" t="s">
        <v>248</v>
      </c>
      <c r="J41" s="13" t="s">
        <v>308</v>
      </c>
      <c r="L41" s="21">
        <v>37102</v>
      </c>
      <c r="M41" s="21">
        <v>37102</v>
      </c>
      <c r="N41" s="25">
        <f t="shared" ca="1" si="0"/>
        <v>6</v>
      </c>
      <c r="O41" s="21">
        <v>37108</v>
      </c>
      <c r="Q41" s="11" t="s">
        <v>248</v>
      </c>
      <c r="R41" s="13" t="s">
        <v>441</v>
      </c>
    </row>
    <row r="42" spans="1:18" ht="72.75" customHeight="1" x14ac:dyDescent="0.3">
      <c r="A42" s="9">
        <v>36</v>
      </c>
      <c r="B42" s="24">
        <v>37097</v>
      </c>
      <c r="D42" s="9">
        <v>864301</v>
      </c>
      <c r="E42" s="10" t="s">
        <v>46</v>
      </c>
      <c r="F42" s="11" t="s">
        <v>33</v>
      </c>
      <c r="G42" s="11" t="s">
        <v>273</v>
      </c>
      <c r="H42" s="14" t="s">
        <v>50</v>
      </c>
      <c r="I42" s="13" t="s">
        <v>47</v>
      </c>
      <c r="J42" s="13" t="s">
        <v>48</v>
      </c>
      <c r="K42" s="13" t="s">
        <v>49</v>
      </c>
      <c r="L42" s="21">
        <v>37097</v>
      </c>
      <c r="M42" s="21">
        <v>37097</v>
      </c>
      <c r="N42" s="25">
        <f t="shared" ca="1" si="0"/>
        <v>2</v>
      </c>
      <c r="O42" s="21">
        <v>37099</v>
      </c>
      <c r="Q42" s="11" t="s">
        <v>273</v>
      </c>
      <c r="R42" s="19" t="s">
        <v>134</v>
      </c>
    </row>
    <row r="43" spans="1:18" ht="101.25" x14ac:dyDescent="0.3">
      <c r="A43" s="9">
        <v>146</v>
      </c>
      <c r="B43" s="24">
        <v>37183</v>
      </c>
      <c r="D43" s="9">
        <v>723092</v>
      </c>
      <c r="E43" s="10" t="s">
        <v>355</v>
      </c>
      <c r="F43" s="11" t="s">
        <v>356</v>
      </c>
      <c r="G43" s="11" t="s">
        <v>357</v>
      </c>
      <c r="H43" s="15" t="s">
        <v>358</v>
      </c>
      <c r="I43" s="13" t="s">
        <v>190</v>
      </c>
      <c r="J43" s="13" t="s">
        <v>359</v>
      </c>
      <c r="K43" s="13" t="s">
        <v>246</v>
      </c>
      <c r="L43" s="21">
        <v>37183</v>
      </c>
      <c r="M43" s="21">
        <v>37183</v>
      </c>
      <c r="N43" s="25">
        <f t="shared" ca="1" si="0"/>
        <v>0</v>
      </c>
      <c r="R43" s="13" t="s">
        <v>360</v>
      </c>
    </row>
    <row r="44" spans="1:18" ht="101.25" x14ac:dyDescent="0.3">
      <c r="A44" s="9">
        <v>22</v>
      </c>
      <c r="B44" s="24">
        <v>37089</v>
      </c>
      <c r="C44" s="11">
        <v>62858</v>
      </c>
      <c r="D44" s="9">
        <v>735262</v>
      </c>
      <c r="E44" s="10" t="s">
        <v>336</v>
      </c>
      <c r="F44" s="11" t="s">
        <v>272</v>
      </c>
      <c r="G44" s="11" t="s">
        <v>248</v>
      </c>
      <c r="H44" s="14" t="s">
        <v>337</v>
      </c>
      <c r="I44" s="13" t="s">
        <v>248</v>
      </c>
      <c r="J44" s="13" t="s">
        <v>338</v>
      </c>
      <c r="L44" s="21">
        <v>37089</v>
      </c>
      <c r="M44" s="21">
        <v>37089</v>
      </c>
      <c r="N44" s="25">
        <f t="shared" ca="1" si="0"/>
        <v>3</v>
      </c>
      <c r="O44" s="21">
        <v>37092</v>
      </c>
      <c r="Q44" s="11" t="s">
        <v>248</v>
      </c>
      <c r="R44" s="17" t="s">
        <v>381</v>
      </c>
    </row>
    <row r="45" spans="1:18" ht="40.5" x14ac:dyDescent="0.3">
      <c r="A45" s="9">
        <v>23</v>
      </c>
      <c r="B45" s="24">
        <v>37089</v>
      </c>
      <c r="C45" s="11">
        <v>54227</v>
      </c>
      <c r="D45" s="9">
        <v>735040</v>
      </c>
      <c r="E45" s="10" t="s">
        <v>339</v>
      </c>
      <c r="F45" s="11" t="s">
        <v>272</v>
      </c>
      <c r="G45" s="11" t="s">
        <v>248</v>
      </c>
      <c r="H45" s="14" t="s">
        <v>342</v>
      </c>
      <c r="I45" s="13" t="s">
        <v>248</v>
      </c>
      <c r="J45" s="13" t="s">
        <v>338</v>
      </c>
      <c r="L45" s="27">
        <v>37089</v>
      </c>
      <c r="M45" s="21">
        <v>37089</v>
      </c>
      <c r="N45" s="25">
        <f t="shared" ca="1" si="0"/>
        <v>0</v>
      </c>
      <c r="O45" s="21">
        <v>37089</v>
      </c>
      <c r="Q45" s="11" t="s">
        <v>248</v>
      </c>
      <c r="R45" s="13" t="s">
        <v>341</v>
      </c>
    </row>
    <row r="46" spans="1:18" ht="141.75" x14ac:dyDescent="0.3">
      <c r="A46" s="9">
        <v>24</v>
      </c>
      <c r="B46" s="24">
        <v>37089</v>
      </c>
      <c r="C46" s="11">
        <v>71487</v>
      </c>
      <c r="D46" s="9">
        <v>820120</v>
      </c>
      <c r="E46" s="10" t="s">
        <v>343</v>
      </c>
      <c r="F46" s="11" t="s">
        <v>344</v>
      </c>
      <c r="G46" s="11" t="s">
        <v>248</v>
      </c>
      <c r="H46" s="14" t="s">
        <v>1</v>
      </c>
      <c r="I46" s="13" t="s">
        <v>248</v>
      </c>
      <c r="J46" s="13" t="s">
        <v>338</v>
      </c>
      <c r="L46" s="21">
        <v>37089</v>
      </c>
      <c r="M46" s="21">
        <v>37089</v>
      </c>
      <c r="N46" s="25">
        <f t="shared" ca="1" si="0"/>
        <v>1</v>
      </c>
      <c r="O46" s="21">
        <v>37090</v>
      </c>
      <c r="Q46" s="11" t="s">
        <v>248</v>
      </c>
      <c r="R46" s="13" t="s">
        <v>10</v>
      </c>
    </row>
    <row r="47" spans="1:18" ht="162" x14ac:dyDescent="0.3">
      <c r="A47" s="9">
        <v>25</v>
      </c>
      <c r="B47" s="24">
        <v>37090</v>
      </c>
      <c r="C47" s="11">
        <v>54</v>
      </c>
      <c r="D47" s="9">
        <v>997041</v>
      </c>
      <c r="E47" s="10" t="s">
        <v>8</v>
      </c>
      <c r="F47" s="11" t="s">
        <v>196</v>
      </c>
      <c r="G47" s="11" t="s">
        <v>248</v>
      </c>
      <c r="H47" s="14" t="s">
        <v>9</v>
      </c>
      <c r="I47" s="13" t="s">
        <v>248</v>
      </c>
      <c r="J47" s="13" t="s">
        <v>338</v>
      </c>
      <c r="L47" s="21">
        <v>37090</v>
      </c>
      <c r="M47" s="21">
        <v>37090</v>
      </c>
      <c r="N47" s="25">
        <f t="shared" ca="1" si="0"/>
        <v>2</v>
      </c>
      <c r="O47" s="21">
        <v>37092</v>
      </c>
      <c r="Q47" s="11" t="s">
        <v>248</v>
      </c>
      <c r="R47" s="10" t="s">
        <v>129</v>
      </c>
    </row>
    <row r="48" spans="1:18" ht="121.5" x14ac:dyDescent="0.3">
      <c r="A48" s="9">
        <v>26</v>
      </c>
      <c r="B48" s="24">
        <v>37090</v>
      </c>
      <c r="C48" s="11">
        <v>78158</v>
      </c>
      <c r="D48" s="9">
        <v>854132</v>
      </c>
      <c r="E48" s="10" t="s">
        <v>11</v>
      </c>
      <c r="F48" s="11" t="s">
        <v>12</v>
      </c>
      <c r="G48" s="11" t="s">
        <v>248</v>
      </c>
      <c r="H48" s="14" t="s">
        <v>13</v>
      </c>
      <c r="I48" s="13" t="s">
        <v>248</v>
      </c>
      <c r="J48" s="13" t="s">
        <v>338</v>
      </c>
      <c r="L48" s="21">
        <v>37090</v>
      </c>
      <c r="M48" s="21">
        <v>37090</v>
      </c>
      <c r="N48" s="25">
        <f t="shared" ca="1" si="0"/>
        <v>12</v>
      </c>
      <c r="O48" s="21">
        <v>37102</v>
      </c>
      <c r="Q48" s="28" t="s">
        <v>248</v>
      </c>
      <c r="R48" s="13" t="s">
        <v>361</v>
      </c>
    </row>
    <row r="49" spans="1:18" ht="126" customHeight="1" x14ac:dyDescent="0.3">
      <c r="A49" s="9">
        <v>27</v>
      </c>
      <c r="B49" s="24">
        <v>37091</v>
      </c>
      <c r="D49" s="9">
        <v>737811</v>
      </c>
      <c r="E49" s="10" t="s">
        <v>65</v>
      </c>
      <c r="F49" s="11" t="s">
        <v>272</v>
      </c>
      <c r="G49" s="11" t="s">
        <v>248</v>
      </c>
      <c r="H49" s="14" t="s">
        <v>362</v>
      </c>
      <c r="I49" s="13" t="s">
        <v>248</v>
      </c>
      <c r="J49" s="13" t="s">
        <v>338</v>
      </c>
      <c r="L49" s="21">
        <v>37091</v>
      </c>
      <c r="M49" s="21">
        <v>37091</v>
      </c>
      <c r="N49" s="25">
        <f t="shared" ca="1" si="0"/>
        <v>0</v>
      </c>
      <c r="O49" s="21">
        <v>37091</v>
      </c>
      <c r="Q49" s="11" t="s">
        <v>248</v>
      </c>
      <c r="R49" s="10" t="s">
        <v>443</v>
      </c>
    </row>
    <row r="50" spans="1:18" ht="283.5" x14ac:dyDescent="0.3">
      <c r="A50" s="9">
        <v>28</v>
      </c>
      <c r="B50" s="24">
        <v>37091</v>
      </c>
      <c r="C50" s="11">
        <v>179</v>
      </c>
      <c r="D50" s="9">
        <v>660005</v>
      </c>
      <c r="E50" s="10" t="s">
        <v>363</v>
      </c>
      <c r="F50" s="11" t="s">
        <v>364</v>
      </c>
      <c r="G50" s="11" t="s">
        <v>248</v>
      </c>
      <c r="H50" s="12" t="s">
        <v>368</v>
      </c>
      <c r="I50" s="13" t="s">
        <v>248</v>
      </c>
      <c r="J50" s="13" t="s">
        <v>338</v>
      </c>
      <c r="L50" s="21">
        <v>37091</v>
      </c>
      <c r="M50" s="21">
        <v>37091</v>
      </c>
      <c r="N50" s="25">
        <f t="shared" ca="1" si="0"/>
        <v>92</v>
      </c>
      <c r="R50" s="13" t="s">
        <v>587</v>
      </c>
    </row>
    <row r="51" spans="1:18" ht="263.25" x14ac:dyDescent="0.3">
      <c r="A51" s="29">
        <v>29</v>
      </c>
      <c r="B51" s="24">
        <v>37091</v>
      </c>
      <c r="C51" s="11">
        <v>179</v>
      </c>
      <c r="D51" s="9">
        <v>660006</v>
      </c>
      <c r="E51" s="10" t="s">
        <v>366</v>
      </c>
      <c r="F51" s="11" t="s">
        <v>367</v>
      </c>
      <c r="G51" s="11" t="s">
        <v>248</v>
      </c>
      <c r="H51" s="14" t="s">
        <v>365</v>
      </c>
      <c r="I51" s="13" t="s">
        <v>248</v>
      </c>
      <c r="J51" s="13" t="s">
        <v>338</v>
      </c>
      <c r="L51" s="21">
        <v>37091</v>
      </c>
      <c r="M51" s="21">
        <v>37091</v>
      </c>
      <c r="N51" s="25">
        <f ca="1">IF(O51="",TODAY()-M51,O51-M51)</f>
        <v>40</v>
      </c>
      <c r="O51" s="39">
        <v>37131</v>
      </c>
      <c r="Q51" s="11" t="s">
        <v>248</v>
      </c>
      <c r="R51" s="13" t="s">
        <v>586</v>
      </c>
    </row>
    <row r="52" spans="1:18" ht="40.5" x14ac:dyDescent="0.3">
      <c r="A52" s="9">
        <v>30</v>
      </c>
      <c r="B52" s="24">
        <v>37092</v>
      </c>
      <c r="C52" s="11">
        <v>3326</v>
      </c>
      <c r="D52" s="9">
        <v>864301</v>
      </c>
      <c r="E52" s="10" t="s">
        <v>369</v>
      </c>
      <c r="F52" s="11" t="s">
        <v>33</v>
      </c>
      <c r="G52" s="11" t="s">
        <v>248</v>
      </c>
      <c r="H52" s="14" t="s">
        <v>370</v>
      </c>
      <c r="I52" s="13" t="s">
        <v>371</v>
      </c>
      <c r="J52" s="13" t="s">
        <v>338</v>
      </c>
      <c r="L52" s="21">
        <v>37091</v>
      </c>
      <c r="M52" s="21">
        <v>37092</v>
      </c>
      <c r="N52" s="25">
        <f t="shared" ca="1" si="0"/>
        <v>1</v>
      </c>
      <c r="O52" s="21">
        <v>37093</v>
      </c>
      <c r="Q52" s="11" t="s">
        <v>248</v>
      </c>
      <c r="R52" s="13" t="s">
        <v>372</v>
      </c>
    </row>
    <row r="53" spans="1:18" ht="81" x14ac:dyDescent="0.3">
      <c r="A53" s="9">
        <v>31</v>
      </c>
      <c r="B53" s="24">
        <v>37092</v>
      </c>
      <c r="D53" s="18" t="s">
        <v>373</v>
      </c>
      <c r="E53" s="10" t="s">
        <v>374</v>
      </c>
      <c r="F53" s="11" t="s">
        <v>304</v>
      </c>
      <c r="G53" s="11" t="s">
        <v>248</v>
      </c>
      <c r="H53" s="14" t="s">
        <v>375</v>
      </c>
      <c r="I53" s="13" t="s">
        <v>248</v>
      </c>
      <c r="J53" s="13" t="s">
        <v>338</v>
      </c>
      <c r="L53" s="9" t="s">
        <v>376</v>
      </c>
      <c r="M53" s="21">
        <v>37092</v>
      </c>
      <c r="N53" s="25">
        <f t="shared" ca="1" si="0"/>
        <v>0</v>
      </c>
      <c r="O53" s="21">
        <v>37092</v>
      </c>
      <c r="Q53" s="11" t="s">
        <v>248</v>
      </c>
      <c r="R53" s="13" t="s">
        <v>377</v>
      </c>
    </row>
    <row r="54" spans="1:18" ht="130.5" customHeight="1" x14ac:dyDescent="0.3">
      <c r="A54" s="9">
        <v>32</v>
      </c>
      <c r="B54" s="24">
        <v>37096</v>
      </c>
      <c r="C54" s="11">
        <v>78158</v>
      </c>
      <c r="D54" s="9">
        <v>854132</v>
      </c>
      <c r="E54" s="10" t="s">
        <v>31</v>
      </c>
      <c r="F54" s="11" t="s">
        <v>32</v>
      </c>
      <c r="G54" s="11" t="s">
        <v>273</v>
      </c>
      <c r="H54" s="14" t="s">
        <v>34</v>
      </c>
      <c r="I54" s="13" t="s">
        <v>273</v>
      </c>
      <c r="J54" s="13" t="s">
        <v>338</v>
      </c>
      <c r="L54" s="21">
        <v>37096</v>
      </c>
      <c r="M54" s="21">
        <v>37096</v>
      </c>
      <c r="N54" s="25">
        <f t="shared" ca="1" si="0"/>
        <v>1</v>
      </c>
      <c r="O54" s="21">
        <v>37097</v>
      </c>
      <c r="P54" s="9" t="s">
        <v>38</v>
      </c>
      <c r="Q54" s="11" t="s">
        <v>273</v>
      </c>
      <c r="R54" s="13" t="s">
        <v>131</v>
      </c>
    </row>
    <row r="55" spans="1:18" ht="207.75" customHeight="1" x14ac:dyDescent="0.3">
      <c r="A55" s="9">
        <v>33</v>
      </c>
      <c r="B55" s="24">
        <v>37096</v>
      </c>
      <c r="C55" s="11">
        <v>666011</v>
      </c>
      <c r="D55" s="9">
        <v>61667</v>
      </c>
      <c r="E55" s="10" t="s">
        <v>40</v>
      </c>
      <c r="F55" s="11" t="s">
        <v>283</v>
      </c>
      <c r="G55" s="11" t="s">
        <v>273</v>
      </c>
      <c r="H55" s="14" t="s">
        <v>306</v>
      </c>
      <c r="I55" s="13" t="s">
        <v>39</v>
      </c>
      <c r="J55" s="13" t="s">
        <v>338</v>
      </c>
      <c r="K55" s="13" t="s">
        <v>41</v>
      </c>
      <c r="L55" s="21">
        <v>37096</v>
      </c>
      <c r="M55" s="21">
        <v>37096</v>
      </c>
      <c r="N55" s="25">
        <f t="shared" ca="1" si="0"/>
        <v>20</v>
      </c>
      <c r="O55" s="21">
        <v>37116</v>
      </c>
      <c r="Q55" s="11" t="s">
        <v>248</v>
      </c>
      <c r="R55" s="15" t="s">
        <v>591</v>
      </c>
    </row>
    <row r="56" spans="1:18" ht="231.75" customHeight="1" x14ac:dyDescent="0.3">
      <c r="A56" s="9">
        <v>34</v>
      </c>
      <c r="B56" s="24">
        <v>37096</v>
      </c>
      <c r="C56" s="11">
        <v>4054</v>
      </c>
      <c r="D56" s="9">
        <v>961295</v>
      </c>
      <c r="E56" s="10" t="s">
        <v>42</v>
      </c>
      <c r="F56" s="11" t="s">
        <v>283</v>
      </c>
      <c r="G56" s="11" t="s">
        <v>273</v>
      </c>
      <c r="H56" s="14" t="s">
        <v>43</v>
      </c>
      <c r="I56" s="13" t="s">
        <v>273</v>
      </c>
      <c r="J56" s="13" t="s">
        <v>338</v>
      </c>
      <c r="L56" s="21">
        <v>37096</v>
      </c>
      <c r="M56" s="21">
        <v>37096</v>
      </c>
      <c r="N56" s="25">
        <f t="shared" ca="1" si="0"/>
        <v>1</v>
      </c>
      <c r="O56" s="21">
        <v>37097</v>
      </c>
      <c r="P56" s="9" t="s">
        <v>62</v>
      </c>
      <c r="Q56" s="11" t="s">
        <v>273</v>
      </c>
      <c r="R56" s="10" t="s">
        <v>132</v>
      </c>
    </row>
    <row r="57" spans="1:18" ht="141.75" x14ac:dyDescent="0.3">
      <c r="A57" s="9">
        <v>35</v>
      </c>
      <c r="B57" s="24">
        <v>37096</v>
      </c>
      <c r="D57" s="9">
        <v>788091</v>
      </c>
      <c r="E57" s="10" t="s">
        <v>44</v>
      </c>
      <c r="F57" s="11" t="s">
        <v>244</v>
      </c>
      <c r="G57" s="11" t="s">
        <v>273</v>
      </c>
      <c r="H57" s="14" t="s">
        <v>45</v>
      </c>
      <c r="I57" s="13" t="s">
        <v>273</v>
      </c>
      <c r="J57" s="13" t="s">
        <v>338</v>
      </c>
      <c r="L57" s="21">
        <v>37096</v>
      </c>
      <c r="M57" s="21">
        <v>37096</v>
      </c>
      <c r="N57" s="25">
        <f t="shared" ca="1" si="0"/>
        <v>1</v>
      </c>
      <c r="O57" s="21">
        <v>37097</v>
      </c>
      <c r="P57" s="9" t="s">
        <v>63</v>
      </c>
      <c r="Q57" s="11" t="s">
        <v>273</v>
      </c>
      <c r="R57" s="17" t="s">
        <v>133</v>
      </c>
    </row>
    <row r="58" spans="1:18" ht="243" x14ac:dyDescent="0.3">
      <c r="A58" s="9">
        <v>46</v>
      </c>
      <c r="B58" s="24">
        <v>37102</v>
      </c>
      <c r="C58" s="11">
        <v>2766</v>
      </c>
      <c r="D58" s="9">
        <v>731012</v>
      </c>
      <c r="E58" s="10" t="s">
        <v>309</v>
      </c>
      <c r="F58" s="11" t="s">
        <v>310</v>
      </c>
      <c r="G58" s="11" t="s">
        <v>248</v>
      </c>
      <c r="H58" s="14" t="s">
        <v>442</v>
      </c>
      <c r="I58" s="13" t="s">
        <v>248</v>
      </c>
      <c r="J58" s="13" t="s">
        <v>338</v>
      </c>
      <c r="L58" s="21">
        <v>37102</v>
      </c>
      <c r="M58" s="21">
        <v>37102</v>
      </c>
      <c r="N58" s="25">
        <f t="shared" ca="1" si="0"/>
        <v>1</v>
      </c>
      <c r="O58" s="21">
        <v>37103</v>
      </c>
      <c r="Q58" s="11" t="s">
        <v>248</v>
      </c>
      <c r="R58" s="13" t="s">
        <v>94</v>
      </c>
    </row>
    <row r="59" spans="1:18" ht="121.5" x14ac:dyDescent="0.3">
      <c r="A59" s="9">
        <v>47</v>
      </c>
      <c r="B59" s="24">
        <v>37103</v>
      </c>
      <c r="C59" s="11">
        <v>78005</v>
      </c>
      <c r="D59" s="9">
        <v>820127</v>
      </c>
      <c r="E59" s="10" t="s">
        <v>444</v>
      </c>
      <c r="F59" s="11" t="s">
        <v>440</v>
      </c>
      <c r="G59" s="11" t="s">
        <v>248</v>
      </c>
      <c r="H59" s="14" t="s">
        <v>445</v>
      </c>
      <c r="I59" s="13" t="s">
        <v>248</v>
      </c>
      <c r="J59" s="13" t="s">
        <v>338</v>
      </c>
      <c r="L59" s="21">
        <v>37103</v>
      </c>
      <c r="M59" s="9" t="s">
        <v>446</v>
      </c>
      <c r="N59" s="25">
        <v>0</v>
      </c>
      <c r="O59" s="21">
        <v>37103</v>
      </c>
      <c r="Q59" s="28" t="s">
        <v>248</v>
      </c>
      <c r="R59" s="13" t="s">
        <v>448</v>
      </c>
    </row>
    <row r="60" spans="1:18" ht="141.75" x14ac:dyDescent="0.3">
      <c r="A60" s="9">
        <v>48</v>
      </c>
      <c r="B60" s="24">
        <v>37103</v>
      </c>
      <c r="C60" s="11">
        <v>13175</v>
      </c>
      <c r="D60" s="9">
        <v>657973</v>
      </c>
      <c r="E60" s="10" t="s">
        <v>256</v>
      </c>
      <c r="F60" s="11" t="s">
        <v>257</v>
      </c>
      <c r="G60" s="11" t="s">
        <v>248</v>
      </c>
      <c r="H60" s="14" t="s">
        <v>447</v>
      </c>
      <c r="I60" s="13" t="s">
        <v>248</v>
      </c>
      <c r="J60" s="13" t="s">
        <v>338</v>
      </c>
      <c r="L60" s="21">
        <v>37103</v>
      </c>
      <c r="M60" s="21">
        <v>37103</v>
      </c>
      <c r="N60" s="25">
        <f t="shared" ca="1" si="0"/>
        <v>2</v>
      </c>
      <c r="O60" s="21">
        <v>37105</v>
      </c>
      <c r="Q60" s="11" t="s">
        <v>248</v>
      </c>
      <c r="R60" s="17" t="s">
        <v>158</v>
      </c>
    </row>
    <row r="61" spans="1:18" ht="60.75" x14ac:dyDescent="0.3">
      <c r="A61" s="9">
        <v>49</v>
      </c>
      <c r="B61" s="24">
        <v>37104</v>
      </c>
      <c r="C61" s="11">
        <v>2882</v>
      </c>
      <c r="D61" s="9">
        <v>734311</v>
      </c>
      <c r="E61" s="10" t="s">
        <v>450</v>
      </c>
      <c r="F61" s="11" t="s">
        <v>449</v>
      </c>
      <c r="G61" s="11" t="s">
        <v>248</v>
      </c>
      <c r="H61" s="14" t="s">
        <v>451</v>
      </c>
      <c r="I61" s="13" t="s">
        <v>248</v>
      </c>
      <c r="J61" s="13" t="s">
        <v>338</v>
      </c>
      <c r="L61" s="21">
        <v>37104</v>
      </c>
      <c r="M61" s="21">
        <v>37104</v>
      </c>
      <c r="N61" s="25">
        <f t="shared" ca="1" si="0"/>
        <v>1</v>
      </c>
      <c r="O61" s="21">
        <v>37105</v>
      </c>
      <c r="Q61" s="11" t="s">
        <v>248</v>
      </c>
      <c r="R61" s="17" t="s">
        <v>471</v>
      </c>
    </row>
    <row r="62" spans="1:18" ht="77.25" customHeight="1" x14ac:dyDescent="0.3">
      <c r="A62" s="9">
        <v>52</v>
      </c>
      <c r="B62" s="24">
        <v>37104</v>
      </c>
      <c r="C62" s="11">
        <v>3476</v>
      </c>
      <c r="D62" s="9">
        <v>852551</v>
      </c>
      <c r="E62" s="10" t="s">
        <v>243</v>
      </c>
      <c r="F62" s="11" t="s">
        <v>244</v>
      </c>
      <c r="G62" s="11" t="s">
        <v>248</v>
      </c>
      <c r="H62" s="14" t="s">
        <v>455</v>
      </c>
      <c r="I62" s="13" t="s">
        <v>248</v>
      </c>
      <c r="J62" s="13" t="s">
        <v>338</v>
      </c>
      <c r="L62" s="21">
        <v>37104</v>
      </c>
      <c r="M62" s="21">
        <v>37104</v>
      </c>
      <c r="N62" s="25">
        <f t="shared" ca="1" si="0"/>
        <v>0</v>
      </c>
      <c r="O62" s="21">
        <v>37104</v>
      </c>
      <c r="P62" s="21"/>
      <c r="Q62" s="11" t="s">
        <v>248</v>
      </c>
      <c r="R62" s="13" t="s">
        <v>456</v>
      </c>
    </row>
    <row r="63" spans="1:18" ht="81" x14ac:dyDescent="0.3">
      <c r="A63" s="9">
        <v>53</v>
      </c>
      <c r="B63" s="24">
        <v>37104</v>
      </c>
      <c r="D63" s="9">
        <v>942180</v>
      </c>
      <c r="E63" s="10" t="s">
        <v>457</v>
      </c>
      <c r="F63" s="11" t="s">
        <v>283</v>
      </c>
      <c r="G63" s="11" t="s">
        <v>248</v>
      </c>
      <c r="H63" s="14" t="s">
        <v>467</v>
      </c>
      <c r="I63" s="13" t="s">
        <v>248</v>
      </c>
      <c r="J63" s="13" t="s">
        <v>338</v>
      </c>
      <c r="L63" s="21">
        <v>37104</v>
      </c>
      <c r="M63" s="21">
        <v>37104</v>
      </c>
      <c r="N63" s="25">
        <f t="shared" ca="1" si="0"/>
        <v>1</v>
      </c>
      <c r="O63" s="21">
        <v>37105</v>
      </c>
      <c r="Q63" s="11" t="s">
        <v>248</v>
      </c>
      <c r="R63" s="13" t="s">
        <v>470</v>
      </c>
    </row>
    <row r="64" spans="1:18" ht="81" x14ac:dyDescent="0.3">
      <c r="A64" s="29">
        <v>54</v>
      </c>
      <c r="B64" s="24">
        <v>37104</v>
      </c>
      <c r="D64" s="9">
        <v>942177</v>
      </c>
      <c r="E64" s="10" t="s">
        <v>468</v>
      </c>
      <c r="F64" s="11" t="s">
        <v>283</v>
      </c>
      <c r="G64" s="11" t="s">
        <v>248</v>
      </c>
      <c r="H64" s="14" t="s">
        <v>467</v>
      </c>
      <c r="I64" s="13" t="s">
        <v>248</v>
      </c>
      <c r="J64" s="13" t="s">
        <v>338</v>
      </c>
      <c r="L64" s="21">
        <v>37104</v>
      </c>
      <c r="M64" s="21">
        <v>37104</v>
      </c>
      <c r="N64" s="25">
        <f t="shared" ca="1" si="0"/>
        <v>1</v>
      </c>
      <c r="O64" s="21">
        <v>37105</v>
      </c>
      <c r="Q64" s="11" t="s">
        <v>248</v>
      </c>
      <c r="R64" s="13" t="s">
        <v>470</v>
      </c>
    </row>
    <row r="65" spans="1:18" ht="60.75" x14ac:dyDescent="0.3">
      <c r="A65" s="9">
        <v>56</v>
      </c>
      <c r="B65" s="24">
        <v>37105</v>
      </c>
      <c r="D65" s="9">
        <v>942197</v>
      </c>
      <c r="E65" s="10" t="s">
        <v>474</v>
      </c>
      <c r="F65" s="11" t="s">
        <v>283</v>
      </c>
      <c r="G65" s="11" t="s">
        <v>248</v>
      </c>
      <c r="H65" s="14" t="s">
        <v>475</v>
      </c>
      <c r="I65" s="13" t="s">
        <v>248</v>
      </c>
      <c r="J65" s="13" t="s">
        <v>338</v>
      </c>
      <c r="L65" s="21">
        <v>37105</v>
      </c>
      <c r="M65" s="21">
        <v>37105</v>
      </c>
      <c r="N65" s="25">
        <f t="shared" ca="1" si="0"/>
        <v>4</v>
      </c>
      <c r="O65" s="21">
        <v>37109</v>
      </c>
      <c r="Q65" s="11" t="s">
        <v>248</v>
      </c>
      <c r="R65" s="13" t="s">
        <v>525</v>
      </c>
    </row>
    <row r="66" spans="1:18" ht="81" x14ac:dyDescent="0.3">
      <c r="A66" s="9">
        <v>57</v>
      </c>
      <c r="B66" s="24">
        <v>37105</v>
      </c>
      <c r="D66" s="9">
        <v>792111</v>
      </c>
      <c r="E66" s="10" t="s">
        <v>476</v>
      </c>
      <c r="F66" s="11" t="s">
        <v>283</v>
      </c>
      <c r="G66" s="11" t="s">
        <v>248</v>
      </c>
      <c r="H66" s="14" t="s">
        <v>477</v>
      </c>
      <c r="I66" s="13" t="s">
        <v>248</v>
      </c>
      <c r="J66" s="13" t="s">
        <v>338</v>
      </c>
      <c r="L66" s="21">
        <v>37105</v>
      </c>
      <c r="M66" s="21">
        <v>37105</v>
      </c>
      <c r="N66" s="25">
        <f t="shared" ref="N66:N89" ca="1" si="1">IF(O66="",TODAY()-M66,O66-M66)</f>
        <v>8</v>
      </c>
      <c r="O66" s="21">
        <v>37113</v>
      </c>
      <c r="Q66" s="11" t="s">
        <v>248</v>
      </c>
      <c r="R66" s="13" t="s">
        <v>593</v>
      </c>
    </row>
    <row r="67" spans="1:18" ht="71.25" customHeight="1" x14ac:dyDescent="0.3">
      <c r="A67" s="9">
        <v>58</v>
      </c>
      <c r="B67" s="24">
        <v>37106</v>
      </c>
      <c r="D67" s="9">
        <v>940658</v>
      </c>
      <c r="E67" s="10" t="s">
        <v>478</v>
      </c>
      <c r="F67" s="11" t="s">
        <v>283</v>
      </c>
      <c r="G67" s="11" t="s">
        <v>248</v>
      </c>
      <c r="H67" s="14" t="s">
        <v>479</v>
      </c>
      <c r="I67" s="13" t="s">
        <v>248</v>
      </c>
      <c r="J67" s="13" t="s">
        <v>338</v>
      </c>
      <c r="L67" s="21">
        <v>37106</v>
      </c>
      <c r="M67" s="21">
        <v>37106</v>
      </c>
      <c r="N67" s="25">
        <f t="shared" ca="1" si="1"/>
        <v>3</v>
      </c>
      <c r="O67" s="21">
        <v>37109</v>
      </c>
      <c r="Q67" s="11" t="s">
        <v>248</v>
      </c>
      <c r="R67" s="13" t="s">
        <v>563</v>
      </c>
    </row>
    <row r="68" spans="1:18" ht="58.5" customHeight="1" x14ac:dyDescent="0.3">
      <c r="A68" s="9">
        <v>59</v>
      </c>
      <c r="B68" s="24">
        <v>37106</v>
      </c>
      <c r="D68" s="9">
        <v>854191</v>
      </c>
      <c r="E68" s="10" t="s">
        <v>480</v>
      </c>
      <c r="F68" s="11" t="s">
        <v>283</v>
      </c>
      <c r="G68" s="11" t="s">
        <v>248</v>
      </c>
      <c r="H68" s="14" t="s">
        <v>479</v>
      </c>
      <c r="I68" s="13" t="s">
        <v>248</v>
      </c>
      <c r="J68" s="13" t="s">
        <v>338</v>
      </c>
      <c r="L68" s="21">
        <v>37106</v>
      </c>
      <c r="M68" s="21">
        <v>37106</v>
      </c>
      <c r="N68" s="25">
        <f t="shared" ca="1" si="1"/>
        <v>3</v>
      </c>
      <c r="O68" s="21">
        <v>37109</v>
      </c>
      <c r="Q68" s="11" t="s">
        <v>248</v>
      </c>
      <c r="R68" s="13" t="s">
        <v>526</v>
      </c>
    </row>
    <row r="69" spans="1:18" ht="81" x14ac:dyDescent="0.3">
      <c r="A69" s="9">
        <v>60</v>
      </c>
      <c r="B69" s="24">
        <v>37106</v>
      </c>
      <c r="D69" s="9">
        <v>658596</v>
      </c>
      <c r="E69" s="10" t="s">
        <v>481</v>
      </c>
      <c r="F69" s="11" t="s">
        <v>288</v>
      </c>
      <c r="G69" s="11" t="s">
        <v>248</v>
      </c>
      <c r="H69" s="14" t="s">
        <v>482</v>
      </c>
      <c r="I69" s="13" t="s">
        <v>248</v>
      </c>
      <c r="J69" s="13" t="s">
        <v>338</v>
      </c>
      <c r="L69" s="21">
        <v>37106</v>
      </c>
      <c r="M69" s="21">
        <v>37106</v>
      </c>
      <c r="N69" s="25">
        <f t="shared" ca="1" si="1"/>
        <v>3</v>
      </c>
      <c r="O69" s="21">
        <v>37109</v>
      </c>
      <c r="Q69" s="28" t="s">
        <v>248</v>
      </c>
      <c r="R69" s="13" t="s">
        <v>515</v>
      </c>
    </row>
    <row r="70" spans="1:18" ht="101.25" x14ac:dyDescent="0.3">
      <c r="A70" s="9">
        <v>63</v>
      </c>
      <c r="B70" s="24">
        <v>37109</v>
      </c>
      <c r="C70" s="11">
        <v>57545</v>
      </c>
      <c r="D70" s="9">
        <v>908024</v>
      </c>
      <c r="E70" s="10" t="s">
        <v>189</v>
      </c>
      <c r="F70" s="11" t="s">
        <v>301</v>
      </c>
      <c r="G70" s="11" t="s">
        <v>248</v>
      </c>
      <c r="H70" s="14" t="s">
        <v>523</v>
      </c>
      <c r="I70" s="13" t="s">
        <v>248</v>
      </c>
      <c r="J70" s="13" t="s">
        <v>338</v>
      </c>
      <c r="L70" s="21">
        <v>37109</v>
      </c>
      <c r="M70" s="21">
        <v>37109</v>
      </c>
      <c r="N70" s="25">
        <f t="shared" ca="1" si="1"/>
        <v>25</v>
      </c>
      <c r="O70" s="21">
        <v>37134</v>
      </c>
      <c r="Q70" s="11" t="s">
        <v>248</v>
      </c>
      <c r="R70" s="13" t="s">
        <v>240</v>
      </c>
    </row>
    <row r="71" spans="1:18" ht="216" customHeight="1" x14ac:dyDescent="0.3">
      <c r="A71" s="9">
        <v>68</v>
      </c>
      <c r="B71" s="24">
        <v>37112</v>
      </c>
      <c r="D71" s="9">
        <v>658666</v>
      </c>
      <c r="E71" s="10" t="s">
        <v>21</v>
      </c>
      <c r="F71" s="11" t="s">
        <v>283</v>
      </c>
      <c r="G71" s="11" t="s">
        <v>248</v>
      </c>
      <c r="H71" s="14" t="s">
        <v>345</v>
      </c>
      <c r="I71" s="13" t="s">
        <v>248</v>
      </c>
      <c r="J71" s="13" t="s">
        <v>338</v>
      </c>
      <c r="L71" s="21">
        <v>37112</v>
      </c>
      <c r="M71" s="21">
        <v>37112</v>
      </c>
      <c r="N71" s="25">
        <f t="shared" ca="1" si="1"/>
        <v>0</v>
      </c>
      <c r="O71" s="21">
        <v>37112</v>
      </c>
      <c r="Q71" s="11" t="s">
        <v>248</v>
      </c>
      <c r="R71" s="13" t="s">
        <v>22</v>
      </c>
    </row>
    <row r="72" spans="1:18" ht="143.25" customHeight="1" x14ac:dyDescent="0.3">
      <c r="A72" s="9">
        <v>69</v>
      </c>
      <c r="B72" s="24">
        <v>37112</v>
      </c>
      <c r="D72" s="9">
        <v>660009</v>
      </c>
      <c r="E72" s="10" t="s">
        <v>23</v>
      </c>
      <c r="F72" s="11" t="s">
        <v>283</v>
      </c>
      <c r="G72" s="11" t="s">
        <v>248</v>
      </c>
      <c r="H72" s="14" t="s">
        <v>24</v>
      </c>
      <c r="I72" s="13" t="s">
        <v>248</v>
      </c>
      <c r="J72" s="13" t="s">
        <v>338</v>
      </c>
      <c r="L72" s="21">
        <v>37112</v>
      </c>
      <c r="M72" s="21">
        <v>37112</v>
      </c>
      <c r="N72" s="25">
        <f t="shared" ca="1" si="1"/>
        <v>1</v>
      </c>
      <c r="O72" s="21">
        <v>37113</v>
      </c>
      <c r="Q72" s="11" t="s">
        <v>248</v>
      </c>
      <c r="R72" s="13" t="s">
        <v>592</v>
      </c>
    </row>
    <row r="73" spans="1:18" ht="150" customHeight="1" x14ac:dyDescent="0.3">
      <c r="A73" s="29">
        <v>95</v>
      </c>
      <c r="B73" s="24">
        <v>37132</v>
      </c>
      <c r="D73" s="9">
        <v>997041</v>
      </c>
      <c r="E73" s="10" t="s">
        <v>8</v>
      </c>
      <c r="F73" s="11" t="s">
        <v>288</v>
      </c>
      <c r="G73" s="11" t="s">
        <v>580</v>
      </c>
      <c r="H73" s="22" t="s">
        <v>154</v>
      </c>
      <c r="I73" s="13" t="s">
        <v>155</v>
      </c>
      <c r="J73" s="13" t="s">
        <v>246</v>
      </c>
      <c r="L73" s="21">
        <v>37132</v>
      </c>
      <c r="M73" s="21">
        <v>37132</v>
      </c>
      <c r="N73" s="25">
        <f t="shared" ca="1" si="1"/>
        <v>0</v>
      </c>
      <c r="O73" s="21">
        <v>37132</v>
      </c>
      <c r="Q73" s="11" t="s">
        <v>248</v>
      </c>
      <c r="R73" s="13" t="s">
        <v>156</v>
      </c>
    </row>
    <row r="74" spans="1:18" ht="40.5" x14ac:dyDescent="0.3">
      <c r="A74" s="9">
        <v>99</v>
      </c>
      <c r="B74" s="24">
        <v>37139</v>
      </c>
      <c r="D74" s="9">
        <v>852551</v>
      </c>
      <c r="E74" s="10" t="s">
        <v>582</v>
      </c>
      <c r="F74" s="11" t="s">
        <v>244</v>
      </c>
      <c r="G74" s="11" t="s">
        <v>273</v>
      </c>
      <c r="H74" s="22" t="s">
        <v>584</v>
      </c>
      <c r="I74" s="13" t="s">
        <v>273</v>
      </c>
      <c r="J74" s="13" t="s">
        <v>246</v>
      </c>
      <c r="L74" s="21">
        <v>37140</v>
      </c>
      <c r="M74" s="21">
        <v>37140</v>
      </c>
      <c r="N74" s="25">
        <f t="shared" ca="1" si="1"/>
        <v>0</v>
      </c>
      <c r="O74" s="21">
        <v>37140</v>
      </c>
      <c r="P74" s="9" t="s">
        <v>583</v>
      </c>
      <c r="Q74" s="11" t="s">
        <v>273</v>
      </c>
      <c r="R74" s="13" t="s">
        <v>386</v>
      </c>
    </row>
    <row r="75" spans="1:18" ht="141.75" x14ac:dyDescent="0.3">
      <c r="A75" s="9">
        <v>4</v>
      </c>
      <c r="B75" s="24">
        <v>37078</v>
      </c>
      <c r="C75" s="11">
        <v>3712</v>
      </c>
      <c r="D75" s="9">
        <v>759031</v>
      </c>
      <c r="E75" s="10" t="s">
        <v>2</v>
      </c>
      <c r="F75" s="11" t="s">
        <v>251</v>
      </c>
      <c r="G75" s="11" t="s">
        <v>190</v>
      </c>
      <c r="H75" s="14" t="s">
        <v>250</v>
      </c>
      <c r="I75" s="13" t="s">
        <v>277</v>
      </c>
      <c r="J75" s="13" t="s">
        <v>278</v>
      </c>
      <c r="K75" s="13" t="s">
        <v>269</v>
      </c>
      <c r="L75" s="21">
        <v>37078</v>
      </c>
      <c r="M75" s="21">
        <v>37078</v>
      </c>
      <c r="N75" s="25">
        <f t="shared" ca="1" si="1"/>
        <v>13</v>
      </c>
      <c r="O75" s="21">
        <v>37091</v>
      </c>
      <c r="Q75" s="11" t="s">
        <v>248</v>
      </c>
      <c r="R75" s="13" t="s">
        <v>550</v>
      </c>
    </row>
    <row r="76" spans="1:18" ht="141.75" x14ac:dyDescent="0.3">
      <c r="A76" s="9">
        <v>8</v>
      </c>
      <c r="B76" s="24">
        <v>37081</v>
      </c>
      <c r="D76" s="9">
        <v>737161</v>
      </c>
      <c r="E76" s="10" t="s">
        <v>271</v>
      </c>
      <c r="F76" s="11" t="s">
        <v>272</v>
      </c>
      <c r="G76" s="11" t="s">
        <v>273</v>
      </c>
      <c r="H76" s="14" t="s">
        <v>274</v>
      </c>
      <c r="I76" s="13" t="s">
        <v>277</v>
      </c>
      <c r="J76" s="13" t="s">
        <v>278</v>
      </c>
      <c r="K76" s="13" t="s">
        <v>269</v>
      </c>
      <c r="L76" s="21">
        <v>37081</v>
      </c>
      <c r="M76" s="21">
        <v>37081</v>
      </c>
      <c r="N76" s="25">
        <f t="shared" ca="1" si="1"/>
        <v>8</v>
      </c>
      <c r="O76" s="21">
        <v>37089</v>
      </c>
      <c r="Q76" s="11" t="s">
        <v>248</v>
      </c>
      <c r="R76" s="10" t="s">
        <v>551</v>
      </c>
    </row>
    <row r="77" spans="1:18" ht="81" x14ac:dyDescent="0.3">
      <c r="A77" s="9">
        <v>21</v>
      </c>
      <c r="B77" s="24">
        <v>37085</v>
      </c>
      <c r="D77" s="9">
        <v>733012</v>
      </c>
      <c r="E77" s="10" t="s">
        <v>7</v>
      </c>
      <c r="F77" s="11" t="s">
        <v>329</v>
      </c>
      <c r="G77" s="11" t="s">
        <v>273</v>
      </c>
      <c r="H77" s="14" t="s">
        <v>330</v>
      </c>
      <c r="I77" s="13" t="s">
        <v>273</v>
      </c>
      <c r="J77" s="13" t="s">
        <v>278</v>
      </c>
      <c r="K77" s="13" t="s">
        <v>333</v>
      </c>
      <c r="L77" s="21">
        <v>37085</v>
      </c>
      <c r="M77" s="21">
        <v>37085</v>
      </c>
      <c r="N77" s="25">
        <f t="shared" ca="1" si="1"/>
        <v>3</v>
      </c>
      <c r="O77" s="21">
        <v>37088</v>
      </c>
      <c r="Q77" s="11" t="s">
        <v>248</v>
      </c>
      <c r="R77" s="13" t="s">
        <v>128</v>
      </c>
    </row>
    <row r="78" spans="1:18" ht="81" x14ac:dyDescent="0.3">
      <c r="A78" s="9">
        <v>37</v>
      </c>
      <c r="B78" s="24">
        <v>37097</v>
      </c>
      <c r="D78" s="9" t="s">
        <v>58</v>
      </c>
      <c r="E78" s="10" t="s">
        <v>314</v>
      </c>
      <c r="F78" s="11" t="s">
        <v>33</v>
      </c>
      <c r="G78" s="11" t="s">
        <v>273</v>
      </c>
      <c r="H78" s="14" t="s">
        <v>59</v>
      </c>
      <c r="I78" s="13" t="s">
        <v>60</v>
      </c>
      <c r="J78" s="13" t="s">
        <v>278</v>
      </c>
      <c r="K78" s="13" t="s">
        <v>61</v>
      </c>
      <c r="L78" s="21">
        <v>37097</v>
      </c>
      <c r="M78" s="21">
        <v>37097</v>
      </c>
      <c r="N78" s="25">
        <f t="shared" ca="1" si="1"/>
        <v>7</v>
      </c>
      <c r="O78" s="21">
        <v>37104</v>
      </c>
      <c r="Q78" s="11" t="s">
        <v>248</v>
      </c>
      <c r="R78" s="10" t="s">
        <v>140</v>
      </c>
    </row>
    <row r="79" spans="1:18" ht="141.75" x14ac:dyDescent="0.3">
      <c r="A79" s="9">
        <v>39</v>
      </c>
      <c r="B79" s="24">
        <v>37098</v>
      </c>
      <c r="D79" s="9">
        <v>759091</v>
      </c>
      <c r="E79" s="10" t="s">
        <v>424</v>
      </c>
      <c r="F79" s="11" t="s">
        <v>251</v>
      </c>
      <c r="G79" s="11" t="s">
        <v>273</v>
      </c>
      <c r="H79" s="14" t="s">
        <v>250</v>
      </c>
      <c r="I79" s="13" t="s">
        <v>594</v>
      </c>
      <c r="J79" s="13" t="s">
        <v>278</v>
      </c>
      <c r="K79" s="13" t="s">
        <v>425</v>
      </c>
      <c r="L79" s="21">
        <v>37098</v>
      </c>
      <c r="M79" s="21">
        <v>37098</v>
      </c>
      <c r="N79" s="25">
        <f t="shared" ca="1" si="1"/>
        <v>18</v>
      </c>
      <c r="O79" s="21">
        <v>37116</v>
      </c>
      <c r="Q79" s="11" t="s">
        <v>248</v>
      </c>
      <c r="R79" s="20" t="s">
        <v>564</v>
      </c>
    </row>
    <row r="80" spans="1:18" ht="182.25" x14ac:dyDescent="0.3">
      <c r="A80" s="9">
        <v>40</v>
      </c>
      <c r="B80" s="24">
        <v>37098</v>
      </c>
      <c r="D80" s="9">
        <v>855352</v>
      </c>
      <c r="E80" s="10" t="s">
        <v>426</v>
      </c>
      <c r="F80" s="11" t="s">
        <v>33</v>
      </c>
      <c r="G80" s="11" t="s">
        <v>273</v>
      </c>
      <c r="H80" s="14" t="s">
        <v>250</v>
      </c>
      <c r="I80" s="13" t="s">
        <v>39</v>
      </c>
      <c r="J80" s="13" t="s">
        <v>278</v>
      </c>
      <c r="K80" s="13" t="s">
        <v>41</v>
      </c>
      <c r="L80" s="9" t="s">
        <v>427</v>
      </c>
      <c r="M80" s="21">
        <v>37098</v>
      </c>
      <c r="N80" s="25">
        <f t="shared" ca="1" si="1"/>
        <v>1</v>
      </c>
      <c r="O80" s="21">
        <v>37099</v>
      </c>
      <c r="Q80" s="11" t="s">
        <v>273</v>
      </c>
      <c r="R80" s="10" t="s">
        <v>153</v>
      </c>
    </row>
    <row r="81" spans="1:18" ht="121.5" x14ac:dyDescent="0.3">
      <c r="A81" s="9">
        <v>135</v>
      </c>
      <c r="B81" s="24">
        <v>37169</v>
      </c>
      <c r="D81" s="9">
        <v>757980</v>
      </c>
      <c r="E81" s="10" t="s">
        <v>172</v>
      </c>
      <c r="F81" s="11" t="s">
        <v>297</v>
      </c>
      <c r="G81" s="11" t="s">
        <v>273</v>
      </c>
      <c r="H81" s="22" t="s">
        <v>173</v>
      </c>
      <c r="I81" s="13" t="s">
        <v>174</v>
      </c>
      <c r="J81" s="13" t="s">
        <v>278</v>
      </c>
      <c r="K81" s="13" t="s">
        <v>333</v>
      </c>
      <c r="L81" s="21">
        <v>37169</v>
      </c>
      <c r="M81" s="21">
        <v>37169</v>
      </c>
      <c r="N81" s="25">
        <f t="shared" ca="1" si="1"/>
        <v>0</v>
      </c>
      <c r="O81" s="21">
        <v>37169</v>
      </c>
      <c r="P81" s="9" t="s">
        <v>175</v>
      </c>
      <c r="Q81" s="11" t="s">
        <v>273</v>
      </c>
      <c r="R81" s="15" t="s">
        <v>182</v>
      </c>
    </row>
    <row r="82" spans="1:18" ht="141.75" x14ac:dyDescent="0.3">
      <c r="A82" s="9">
        <v>136</v>
      </c>
      <c r="B82" s="24">
        <v>37169</v>
      </c>
      <c r="D82" s="9">
        <v>644101</v>
      </c>
      <c r="E82" s="10" t="s">
        <v>177</v>
      </c>
      <c r="F82" s="11" t="s">
        <v>178</v>
      </c>
      <c r="G82" s="11" t="s">
        <v>273</v>
      </c>
      <c r="H82" s="15" t="s">
        <v>96</v>
      </c>
      <c r="I82" s="13" t="s">
        <v>179</v>
      </c>
      <c r="J82" s="13" t="s">
        <v>278</v>
      </c>
      <c r="K82" s="13" t="s">
        <v>577</v>
      </c>
      <c r="L82" s="21">
        <v>37169</v>
      </c>
      <c r="M82" s="21">
        <v>37169</v>
      </c>
      <c r="N82" s="25">
        <f t="shared" ca="1" si="1"/>
        <v>14</v>
      </c>
      <c r="P82" s="9" t="s">
        <v>176</v>
      </c>
      <c r="R82" s="16" t="s">
        <v>180</v>
      </c>
    </row>
    <row r="83" spans="1:18" ht="182.25" x14ac:dyDescent="0.3">
      <c r="A83" s="26" t="s">
        <v>181</v>
      </c>
      <c r="B83" s="24">
        <v>37169</v>
      </c>
      <c r="D83" s="9">
        <v>644101</v>
      </c>
      <c r="E83" s="10" t="s">
        <v>177</v>
      </c>
      <c r="F83" s="11" t="s">
        <v>178</v>
      </c>
      <c r="G83" s="11" t="s">
        <v>273</v>
      </c>
      <c r="H83" s="15" t="s">
        <v>96</v>
      </c>
      <c r="I83" s="13" t="s">
        <v>179</v>
      </c>
      <c r="J83" s="13" t="s">
        <v>278</v>
      </c>
      <c r="K83" s="13" t="s">
        <v>577</v>
      </c>
      <c r="L83" s="21">
        <v>37169</v>
      </c>
      <c r="M83" s="21">
        <v>37169</v>
      </c>
      <c r="N83" s="25">
        <f t="shared" ca="1" si="1"/>
        <v>14</v>
      </c>
      <c r="P83" s="9" t="s">
        <v>176</v>
      </c>
      <c r="R83" s="16" t="s">
        <v>183</v>
      </c>
    </row>
    <row r="84" spans="1:18" ht="303.75" x14ac:dyDescent="0.3">
      <c r="A84" s="9">
        <v>43</v>
      </c>
      <c r="B84" s="24">
        <v>37102</v>
      </c>
      <c r="C84" s="11">
        <v>229</v>
      </c>
      <c r="D84" s="9">
        <v>660040</v>
      </c>
      <c r="E84" s="10" t="s">
        <v>433</v>
      </c>
      <c r="F84" s="11" t="s">
        <v>434</v>
      </c>
      <c r="G84" s="11" t="s">
        <v>248</v>
      </c>
      <c r="H84" s="14" t="s">
        <v>435</v>
      </c>
      <c r="I84" s="13" t="s">
        <v>248</v>
      </c>
      <c r="J84" s="13" t="s">
        <v>436</v>
      </c>
      <c r="L84" s="21">
        <v>37102</v>
      </c>
      <c r="M84" s="21">
        <v>37102</v>
      </c>
      <c r="N84" s="25">
        <f t="shared" ca="1" si="1"/>
        <v>9</v>
      </c>
      <c r="O84" s="21">
        <v>37111</v>
      </c>
      <c r="Q84" s="11" t="s">
        <v>248</v>
      </c>
      <c r="R84" s="13" t="s">
        <v>20</v>
      </c>
    </row>
    <row r="85" spans="1:18" ht="60.75" x14ac:dyDescent="0.3">
      <c r="A85" s="9">
        <v>65</v>
      </c>
      <c r="B85" s="24">
        <v>37111</v>
      </c>
      <c r="D85" s="9">
        <v>997017</v>
      </c>
      <c r="E85" s="10" t="s">
        <v>533</v>
      </c>
      <c r="F85" s="11" t="s">
        <v>196</v>
      </c>
      <c r="G85" s="11" t="s">
        <v>248</v>
      </c>
      <c r="H85" s="14" t="s">
        <v>534</v>
      </c>
      <c r="I85" s="13" t="s">
        <v>350</v>
      </c>
      <c r="J85" s="13" t="s">
        <v>535</v>
      </c>
      <c r="L85" s="21">
        <v>37110</v>
      </c>
      <c r="M85" s="21">
        <v>37110</v>
      </c>
      <c r="N85" s="25">
        <f t="shared" ca="1" si="1"/>
        <v>2</v>
      </c>
      <c r="O85" s="39">
        <v>37112</v>
      </c>
      <c r="Q85" s="11" t="s">
        <v>248</v>
      </c>
      <c r="R85" s="13" t="s">
        <v>352</v>
      </c>
    </row>
    <row r="86" spans="1:18" ht="40.5" x14ac:dyDescent="0.3">
      <c r="A86" s="9">
        <v>119</v>
      </c>
      <c r="B86" s="24" t="s">
        <v>608</v>
      </c>
      <c r="D86" s="9">
        <v>104115</v>
      </c>
      <c r="E86" s="10" t="s">
        <v>609</v>
      </c>
      <c r="G86" s="11" t="s">
        <v>610</v>
      </c>
      <c r="H86" s="22" t="s">
        <v>611</v>
      </c>
      <c r="I86" s="13" t="s">
        <v>610</v>
      </c>
      <c r="J86" s="13" t="s">
        <v>535</v>
      </c>
      <c r="L86" s="21">
        <v>37154</v>
      </c>
      <c r="M86" s="21">
        <v>37154</v>
      </c>
      <c r="N86" s="25">
        <f t="shared" ca="1" si="1"/>
        <v>15</v>
      </c>
      <c r="O86" s="39">
        <v>37169</v>
      </c>
      <c r="Q86" s="11" t="s">
        <v>248</v>
      </c>
      <c r="R86" s="13" t="s">
        <v>588</v>
      </c>
    </row>
    <row r="87" spans="1:18" ht="40.5" x14ac:dyDescent="0.3">
      <c r="A87" s="9">
        <v>120</v>
      </c>
      <c r="B87" s="24">
        <v>37154</v>
      </c>
      <c r="D87" s="9">
        <v>517902</v>
      </c>
      <c r="E87" s="10" t="s">
        <v>612</v>
      </c>
      <c r="F87" s="11" t="s">
        <v>613</v>
      </c>
      <c r="G87" s="11" t="s">
        <v>610</v>
      </c>
      <c r="H87" s="22" t="s">
        <v>614</v>
      </c>
      <c r="I87" s="13" t="s">
        <v>610</v>
      </c>
      <c r="J87" s="13" t="s">
        <v>535</v>
      </c>
      <c r="L87" s="21">
        <v>37154</v>
      </c>
      <c r="M87" s="21">
        <v>37154</v>
      </c>
      <c r="N87" s="25">
        <f t="shared" ca="1" si="1"/>
        <v>5</v>
      </c>
      <c r="O87" s="39">
        <v>37159</v>
      </c>
      <c r="Q87" s="11" t="s">
        <v>248</v>
      </c>
      <c r="R87" s="13" t="s">
        <v>218</v>
      </c>
    </row>
    <row r="88" spans="1:18" ht="101.25" x14ac:dyDescent="0.3">
      <c r="A88" s="9">
        <v>129</v>
      </c>
      <c r="B88" s="24">
        <v>37165</v>
      </c>
      <c r="D88" s="9">
        <v>910002</v>
      </c>
      <c r="E88" s="10" t="s">
        <v>292</v>
      </c>
      <c r="F88" s="11" t="s">
        <v>574</v>
      </c>
      <c r="G88" s="11" t="s">
        <v>60</v>
      </c>
      <c r="H88" s="15" t="s">
        <v>293</v>
      </c>
      <c r="I88" s="13" t="s">
        <v>60</v>
      </c>
      <c r="J88" s="13" t="s">
        <v>61</v>
      </c>
      <c r="L88" s="21">
        <v>37165</v>
      </c>
      <c r="M88" s="21">
        <v>37165</v>
      </c>
      <c r="N88" s="25">
        <f t="shared" ca="1" si="1"/>
        <v>18</v>
      </c>
      <c r="R88" s="13" t="s">
        <v>14</v>
      </c>
    </row>
    <row r="89" spans="1:18" hidden="1" x14ac:dyDescent="0.3">
      <c r="A89" s="9">
        <v>85</v>
      </c>
      <c r="N89" s="25">
        <f t="shared" ca="1" si="1"/>
        <v>37183</v>
      </c>
      <c r="O89" s="40"/>
    </row>
    <row r="90" spans="1:18" ht="202.5" x14ac:dyDescent="0.3">
      <c r="A90" s="9">
        <v>9</v>
      </c>
      <c r="B90" s="24">
        <v>37082</v>
      </c>
      <c r="D90" s="9">
        <v>709011</v>
      </c>
      <c r="E90" s="10" t="s">
        <v>3</v>
      </c>
      <c r="F90" s="11" t="s">
        <v>279</v>
      </c>
      <c r="G90" s="11" t="s">
        <v>273</v>
      </c>
      <c r="H90" s="14" t="s">
        <v>280</v>
      </c>
      <c r="I90" s="13" t="s">
        <v>273</v>
      </c>
      <c r="J90" s="13" t="s">
        <v>283</v>
      </c>
      <c r="L90" s="21">
        <v>37081</v>
      </c>
      <c r="M90" s="21">
        <v>37081</v>
      </c>
      <c r="N90" s="25">
        <f t="shared" ca="1" si="0"/>
        <v>7</v>
      </c>
      <c r="O90" s="21">
        <v>37088</v>
      </c>
      <c r="P90" s="9" t="s">
        <v>281</v>
      </c>
      <c r="Q90" s="11" t="s">
        <v>248</v>
      </c>
      <c r="R90" s="13" t="s">
        <v>565</v>
      </c>
    </row>
    <row r="91" spans="1:18" ht="121.5" x14ac:dyDescent="0.3">
      <c r="A91" s="9">
        <v>10</v>
      </c>
      <c r="B91" s="24">
        <v>37082</v>
      </c>
      <c r="D91" s="9">
        <v>965924</v>
      </c>
      <c r="E91" s="10" t="s">
        <v>282</v>
      </c>
      <c r="F91" s="11" t="s">
        <v>283</v>
      </c>
      <c r="G91" s="11" t="s">
        <v>273</v>
      </c>
      <c r="H91" s="14" t="s">
        <v>284</v>
      </c>
      <c r="I91" s="13" t="s">
        <v>273</v>
      </c>
      <c r="J91" s="13" t="s">
        <v>283</v>
      </c>
      <c r="L91" s="21">
        <v>37082</v>
      </c>
      <c r="M91" s="21">
        <v>37082</v>
      </c>
      <c r="N91" s="25">
        <f ca="1">IF(O91="",TODAY()-M91,O91-M91)</f>
        <v>6</v>
      </c>
      <c r="O91" s="21">
        <v>37088</v>
      </c>
      <c r="P91" s="9" t="s">
        <v>285</v>
      </c>
      <c r="Q91" s="11" t="s">
        <v>248</v>
      </c>
      <c r="R91" s="15" t="s">
        <v>566</v>
      </c>
    </row>
    <row r="92" spans="1:18" ht="182.25" x14ac:dyDescent="0.3">
      <c r="A92" s="9">
        <v>11</v>
      </c>
      <c r="B92" s="24">
        <v>37083</v>
      </c>
      <c r="C92" s="11">
        <v>210</v>
      </c>
      <c r="D92" s="9">
        <v>825011</v>
      </c>
      <c r="E92" s="10" t="s">
        <v>290</v>
      </c>
      <c r="F92" s="11" t="s">
        <v>291</v>
      </c>
      <c r="G92" s="11" t="s">
        <v>273</v>
      </c>
      <c r="H92" s="14" t="s">
        <v>294</v>
      </c>
      <c r="I92" s="13" t="s">
        <v>273</v>
      </c>
      <c r="J92" s="13" t="s">
        <v>283</v>
      </c>
      <c r="L92" s="21">
        <v>37082</v>
      </c>
      <c r="M92" s="21">
        <v>37082</v>
      </c>
      <c r="N92" s="25">
        <f t="shared" ca="1" si="0"/>
        <v>10</v>
      </c>
      <c r="O92" s="21">
        <v>37092</v>
      </c>
      <c r="P92" s="9" t="s">
        <v>285</v>
      </c>
      <c r="Q92" s="11" t="s">
        <v>248</v>
      </c>
      <c r="R92" s="10" t="s">
        <v>69</v>
      </c>
    </row>
    <row r="93" spans="1:18" ht="243" x14ac:dyDescent="0.3">
      <c r="A93" s="9">
        <v>12</v>
      </c>
      <c r="B93" s="24">
        <v>37083</v>
      </c>
      <c r="C93" s="11">
        <v>1998</v>
      </c>
      <c r="D93" s="9">
        <v>997048</v>
      </c>
      <c r="E93" s="10" t="s">
        <v>287</v>
      </c>
      <c r="F93" s="11" t="s">
        <v>288</v>
      </c>
      <c r="G93" s="11" t="s">
        <v>273</v>
      </c>
      <c r="H93" s="14" t="s">
        <v>289</v>
      </c>
      <c r="I93" s="13" t="s">
        <v>273</v>
      </c>
      <c r="J93" s="13" t="s">
        <v>283</v>
      </c>
      <c r="L93" s="21">
        <v>37083</v>
      </c>
      <c r="M93" s="21">
        <v>37083</v>
      </c>
      <c r="N93" s="25">
        <f t="shared" ref="N93:N111" ca="1" si="2">IF(O93="",TODAY()-M93,O93-M93)</f>
        <v>8</v>
      </c>
      <c r="O93" s="21">
        <v>37091</v>
      </c>
      <c r="P93" s="9" t="s">
        <v>295</v>
      </c>
      <c r="Q93" s="11" t="s">
        <v>248</v>
      </c>
      <c r="R93" s="15" t="s">
        <v>74</v>
      </c>
    </row>
    <row r="94" spans="1:18" ht="162" x14ac:dyDescent="0.3">
      <c r="A94" s="9">
        <v>13</v>
      </c>
      <c r="B94" s="24">
        <v>37083</v>
      </c>
      <c r="D94" s="9" t="s">
        <v>296</v>
      </c>
      <c r="E94" s="10" t="s">
        <v>298</v>
      </c>
      <c r="F94" s="11" t="s">
        <v>297</v>
      </c>
      <c r="G94" s="11" t="s">
        <v>273</v>
      </c>
      <c r="H94" s="14" t="s">
        <v>305</v>
      </c>
      <c r="I94" s="13" t="s">
        <v>273</v>
      </c>
      <c r="J94" s="13" t="s">
        <v>283</v>
      </c>
      <c r="L94" s="21">
        <v>37083</v>
      </c>
      <c r="M94" s="21">
        <v>37083</v>
      </c>
      <c r="N94" s="25">
        <f t="shared" ca="1" si="2"/>
        <v>12</v>
      </c>
      <c r="O94" s="21">
        <v>37095</v>
      </c>
      <c r="P94" s="9" t="s">
        <v>299</v>
      </c>
      <c r="Q94" s="11" t="s">
        <v>248</v>
      </c>
      <c r="R94" s="13" t="s">
        <v>30</v>
      </c>
    </row>
    <row r="95" spans="1:18" ht="121.5" x14ac:dyDescent="0.3">
      <c r="A95" s="9">
        <v>14</v>
      </c>
      <c r="B95" s="24">
        <v>37083</v>
      </c>
      <c r="C95" s="11">
        <v>57545</v>
      </c>
      <c r="D95" s="9">
        <v>908024</v>
      </c>
      <c r="E95" s="10" t="s">
        <v>300</v>
      </c>
      <c r="F95" s="11" t="s">
        <v>301</v>
      </c>
      <c r="G95" s="11" t="s">
        <v>273</v>
      </c>
      <c r="H95" s="14" t="s">
        <v>305</v>
      </c>
      <c r="I95" s="13" t="s">
        <v>273</v>
      </c>
      <c r="J95" s="13" t="s">
        <v>283</v>
      </c>
      <c r="L95" s="21">
        <v>37083</v>
      </c>
      <c r="M95" s="21">
        <v>37083</v>
      </c>
      <c r="N95" s="25">
        <f t="shared" ca="1" si="2"/>
        <v>5</v>
      </c>
      <c r="O95" s="21">
        <v>37088</v>
      </c>
      <c r="P95" s="9" t="s">
        <v>302</v>
      </c>
      <c r="Q95" s="11" t="s">
        <v>248</v>
      </c>
      <c r="R95" s="13" t="s">
        <v>335</v>
      </c>
    </row>
    <row r="96" spans="1:18" ht="263.25" x14ac:dyDescent="0.3">
      <c r="A96" s="9">
        <v>19</v>
      </c>
      <c r="B96" s="24">
        <v>37084</v>
      </c>
      <c r="C96" s="11">
        <v>13175</v>
      </c>
      <c r="D96" s="9">
        <v>657973</v>
      </c>
      <c r="E96" s="10" t="s">
        <v>5</v>
      </c>
      <c r="F96" s="11" t="s">
        <v>257</v>
      </c>
      <c r="G96" s="11" t="s">
        <v>273</v>
      </c>
      <c r="H96" s="14" t="s">
        <v>331</v>
      </c>
      <c r="I96" s="13" t="s">
        <v>273</v>
      </c>
      <c r="J96" s="13" t="s">
        <v>283</v>
      </c>
      <c r="L96" s="21">
        <v>37084</v>
      </c>
      <c r="M96" s="21">
        <v>37084</v>
      </c>
      <c r="N96" s="25">
        <f t="shared" ca="1" si="2"/>
        <v>19</v>
      </c>
      <c r="O96" s="21">
        <v>37103</v>
      </c>
      <c r="Q96" s="11" t="s">
        <v>248</v>
      </c>
      <c r="R96" s="13" t="s">
        <v>117</v>
      </c>
    </row>
    <row r="97" spans="1:18" ht="399" customHeight="1" x14ac:dyDescent="0.3">
      <c r="A97" s="26" t="s">
        <v>334</v>
      </c>
      <c r="B97" s="24">
        <v>37084</v>
      </c>
      <c r="C97" s="11">
        <v>13175</v>
      </c>
      <c r="D97" s="9">
        <v>657973</v>
      </c>
      <c r="E97" s="10" t="s">
        <v>5</v>
      </c>
      <c r="F97" s="11" t="s">
        <v>257</v>
      </c>
      <c r="G97" s="11" t="s">
        <v>273</v>
      </c>
      <c r="H97" s="14" t="s">
        <v>331</v>
      </c>
      <c r="I97" s="13" t="s">
        <v>273</v>
      </c>
      <c r="J97" s="13" t="s">
        <v>283</v>
      </c>
      <c r="L97" s="21">
        <v>37084</v>
      </c>
      <c r="M97" s="21">
        <v>37084</v>
      </c>
      <c r="N97" s="25">
        <f t="shared" ca="1" si="2"/>
        <v>19</v>
      </c>
      <c r="O97" s="21">
        <v>37103</v>
      </c>
      <c r="Q97" s="11" t="s">
        <v>248</v>
      </c>
      <c r="R97" s="10" t="s">
        <v>118</v>
      </c>
    </row>
    <row r="98" spans="1:18" ht="60.75" x14ac:dyDescent="0.3">
      <c r="A98" s="9">
        <v>20</v>
      </c>
      <c r="B98" s="24">
        <v>37085</v>
      </c>
      <c r="D98" s="9">
        <v>746091</v>
      </c>
      <c r="E98" s="10" t="s">
        <v>6</v>
      </c>
      <c r="F98" s="11" t="s">
        <v>244</v>
      </c>
      <c r="G98" s="11" t="s">
        <v>273</v>
      </c>
      <c r="H98" s="14" t="s">
        <v>318</v>
      </c>
      <c r="I98" s="13" t="s">
        <v>273</v>
      </c>
      <c r="J98" s="13" t="s">
        <v>283</v>
      </c>
      <c r="L98" s="21">
        <v>37085</v>
      </c>
      <c r="M98" s="21">
        <v>37085</v>
      </c>
      <c r="N98" s="25">
        <f t="shared" ca="1" si="2"/>
        <v>3</v>
      </c>
      <c r="O98" s="21">
        <v>37088</v>
      </c>
      <c r="Q98" s="11" t="s">
        <v>273</v>
      </c>
      <c r="R98" s="13" t="s">
        <v>319</v>
      </c>
    </row>
    <row r="99" spans="1:18" ht="86.25" customHeight="1" x14ac:dyDescent="0.3">
      <c r="A99" s="9">
        <v>38</v>
      </c>
      <c r="B99" s="24">
        <v>37098</v>
      </c>
      <c r="E99" s="10" t="s">
        <v>428</v>
      </c>
      <c r="F99" s="11" t="s">
        <v>364</v>
      </c>
      <c r="G99" s="11" t="s">
        <v>273</v>
      </c>
      <c r="H99" s="14" t="s">
        <v>422</v>
      </c>
      <c r="I99" s="13" t="s">
        <v>423</v>
      </c>
      <c r="J99" s="13" t="s">
        <v>283</v>
      </c>
      <c r="L99" s="21">
        <v>37098</v>
      </c>
      <c r="M99" s="21">
        <v>37098</v>
      </c>
      <c r="N99" s="25">
        <f t="shared" ca="1" si="2"/>
        <v>0</v>
      </c>
      <c r="O99" s="21">
        <v>37098</v>
      </c>
      <c r="P99" s="9" t="s">
        <v>429</v>
      </c>
      <c r="Q99" s="11" t="s">
        <v>273</v>
      </c>
      <c r="R99" s="10" t="s">
        <v>141</v>
      </c>
    </row>
    <row r="100" spans="1:18" ht="60.75" x14ac:dyDescent="0.3">
      <c r="A100" s="9">
        <v>67</v>
      </c>
      <c r="B100" s="24">
        <v>37111</v>
      </c>
      <c r="D100" s="9">
        <v>30</v>
      </c>
      <c r="E100" s="10" t="s">
        <v>570</v>
      </c>
      <c r="F100" s="11" t="s">
        <v>283</v>
      </c>
      <c r="G100" s="11" t="s">
        <v>248</v>
      </c>
      <c r="H100" s="14" t="s">
        <v>571</v>
      </c>
      <c r="I100" s="13" t="s">
        <v>572</v>
      </c>
      <c r="J100" s="13" t="s">
        <v>283</v>
      </c>
      <c r="L100" s="21">
        <v>37111</v>
      </c>
      <c r="M100" s="21">
        <v>37111</v>
      </c>
      <c r="N100" s="25">
        <f t="shared" ca="1" si="2"/>
        <v>20</v>
      </c>
      <c r="O100" s="39">
        <v>37131</v>
      </c>
      <c r="Q100" s="11" t="s">
        <v>248</v>
      </c>
      <c r="R100" s="13" t="s">
        <v>549</v>
      </c>
    </row>
    <row r="101" spans="1:18" ht="121.5" x14ac:dyDescent="0.3">
      <c r="A101" s="9">
        <v>100</v>
      </c>
      <c r="B101" s="24">
        <v>37140</v>
      </c>
      <c r="D101" s="9">
        <v>729011</v>
      </c>
      <c r="E101" s="10" t="s">
        <v>383</v>
      </c>
      <c r="F101" s="11" t="s">
        <v>383</v>
      </c>
      <c r="G101" s="11" t="s">
        <v>273</v>
      </c>
      <c r="H101" s="22" t="s">
        <v>384</v>
      </c>
      <c r="I101" s="13" t="s">
        <v>385</v>
      </c>
      <c r="J101" s="13" t="s">
        <v>283</v>
      </c>
      <c r="L101" s="21">
        <v>37140</v>
      </c>
      <c r="M101" s="21">
        <v>37140</v>
      </c>
      <c r="N101" s="25">
        <f t="shared" ca="1" si="2"/>
        <v>39</v>
      </c>
      <c r="O101" s="39">
        <v>37179</v>
      </c>
      <c r="P101" s="9" t="s">
        <v>394</v>
      </c>
      <c r="Q101" s="11" t="s">
        <v>248</v>
      </c>
      <c r="R101" s="13" t="s">
        <v>95</v>
      </c>
    </row>
    <row r="102" spans="1:18" ht="119.25" customHeight="1" x14ac:dyDescent="0.3">
      <c r="A102" s="9">
        <v>113</v>
      </c>
      <c r="B102" s="24">
        <v>37147</v>
      </c>
      <c r="D102" s="9">
        <v>660039</v>
      </c>
      <c r="E102" s="10" t="s">
        <v>237</v>
      </c>
      <c r="F102" s="11" t="s">
        <v>238</v>
      </c>
      <c r="G102" s="11" t="s">
        <v>580</v>
      </c>
      <c r="H102" s="22" t="s">
        <v>239</v>
      </c>
      <c r="I102" s="13" t="s">
        <v>155</v>
      </c>
      <c r="J102" s="13" t="s">
        <v>283</v>
      </c>
      <c r="L102" s="21">
        <v>37147</v>
      </c>
      <c r="M102" s="21">
        <v>37147</v>
      </c>
      <c r="N102" s="25">
        <f t="shared" ca="1" si="2"/>
        <v>14</v>
      </c>
      <c r="O102" s="21">
        <v>37161</v>
      </c>
      <c r="Q102" s="11" t="s">
        <v>248</v>
      </c>
      <c r="R102" s="13" t="s">
        <v>500</v>
      </c>
    </row>
    <row r="103" spans="1:18" ht="81" x14ac:dyDescent="0.3">
      <c r="A103" s="9">
        <v>116</v>
      </c>
      <c r="B103" s="24">
        <v>37151</v>
      </c>
      <c r="D103" s="42" t="s">
        <v>214</v>
      </c>
      <c r="E103" s="10" t="s">
        <v>215</v>
      </c>
      <c r="F103" s="11" t="s">
        <v>288</v>
      </c>
      <c r="G103" s="11" t="s">
        <v>273</v>
      </c>
      <c r="H103" s="43" t="s">
        <v>217</v>
      </c>
      <c r="I103" s="13" t="s">
        <v>273</v>
      </c>
      <c r="J103" s="13" t="s">
        <v>283</v>
      </c>
      <c r="L103" s="21">
        <v>37151</v>
      </c>
      <c r="M103" s="21">
        <v>37151</v>
      </c>
      <c r="N103" s="25">
        <f t="shared" ca="1" si="2"/>
        <v>0</v>
      </c>
      <c r="O103" s="21">
        <v>37151</v>
      </c>
      <c r="P103" s="9" t="s">
        <v>216</v>
      </c>
      <c r="Q103" s="28">
        <v>37151</v>
      </c>
      <c r="R103" s="13" t="s">
        <v>227</v>
      </c>
    </row>
    <row r="104" spans="1:18" ht="303.75" x14ac:dyDescent="0.3">
      <c r="A104" s="29">
        <v>117</v>
      </c>
      <c r="B104" s="24">
        <v>37151</v>
      </c>
      <c r="E104" s="10" t="s">
        <v>228</v>
      </c>
      <c r="F104" s="11" t="s">
        <v>251</v>
      </c>
      <c r="G104" s="11" t="s">
        <v>190</v>
      </c>
      <c r="H104" s="16" t="s">
        <v>229</v>
      </c>
      <c r="I104" s="13" t="s">
        <v>190</v>
      </c>
      <c r="J104" s="13" t="s">
        <v>283</v>
      </c>
      <c r="L104" s="21">
        <v>37151</v>
      </c>
      <c r="M104" s="21">
        <v>37151</v>
      </c>
      <c r="N104" s="25">
        <f t="shared" ca="1" si="2"/>
        <v>9</v>
      </c>
      <c r="O104" s="39">
        <v>37160</v>
      </c>
      <c r="P104" s="26" t="s">
        <v>230</v>
      </c>
      <c r="Q104" s="11" t="s">
        <v>248</v>
      </c>
      <c r="R104" s="10" t="s">
        <v>409</v>
      </c>
    </row>
    <row r="105" spans="1:18" ht="222.75" x14ac:dyDescent="0.3">
      <c r="A105" s="9">
        <v>118</v>
      </c>
      <c r="B105" s="24">
        <v>37154</v>
      </c>
      <c r="D105" s="9">
        <v>731012</v>
      </c>
      <c r="E105" s="10" t="s">
        <v>309</v>
      </c>
      <c r="F105" s="11" t="s">
        <v>310</v>
      </c>
      <c r="G105" s="11" t="s">
        <v>600</v>
      </c>
      <c r="H105" s="22" t="s">
        <v>601</v>
      </c>
      <c r="I105" s="13" t="s">
        <v>248</v>
      </c>
      <c r="J105" s="13" t="s">
        <v>283</v>
      </c>
      <c r="L105" s="21">
        <v>37154</v>
      </c>
      <c r="M105" s="21">
        <v>37154</v>
      </c>
      <c r="N105" s="25">
        <f t="shared" ca="1" si="2"/>
        <v>20</v>
      </c>
      <c r="O105" s="39">
        <v>37174</v>
      </c>
      <c r="Q105" s="11" t="s">
        <v>248</v>
      </c>
      <c r="R105" s="13" t="s">
        <v>351</v>
      </c>
    </row>
    <row r="106" spans="1:18" ht="81" x14ac:dyDescent="0.3">
      <c r="A106" s="9">
        <v>123</v>
      </c>
      <c r="B106" s="24">
        <v>37158</v>
      </c>
      <c r="D106" s="9" t="s">
        <v>113</v>
      </c>
      <c r="E106" s="10" t="s">
        <v>114</v>
      </c>
      <c r="F106" s="11" t="s">
        <v>283</v>
      </c>
      <c r="G106" s="11" t="s">
        <v>115</v>
      </c>
      <c r="H106" s="22" t="s">
        <v>116</v>
      </c>
      <c r="I106" s="13" t="s">
        <v>248</v>
      </c>
      <c r="J106" s="13" t="s">
        <v>283</v>
      </c>
      <c r="L106" s="21">
        <v>37158</v>
      </c>
      <c r="M106" s="21">
        <v>37158</v>
      </c>
      <c r="N106" s="25">
        <f t="shared" ca="1" si="2"/>
        <v>0</v>
      </c>
      <c r="O106" s="39">
        <v>37158</v>
      </c>
      <c r="Q106" s="11" t="s">
        <v>248</v>
      </c>
      <c r="R106" s="13" t="s">
        <v>543</v>
      </c>
    </row>
    <row r="107" spans="1:18" ht="60.75" x14ac:dyDescent="0.3">
      <c r="A107" s="9">
        <v>124</v>
      </c>
      <c r="B107" s="24">
        <v>37158</v>
      </c>
      <c r="D107" s="9">
        <v>766010</v>
      </c>
      <c r="E107" s="10" t="s">
        <v>544</v>
      </c>
      <c r="F107" s="11" t="s">
        <v>344</v>
      </c>
      <c r="G107" s="11" t="s">
        <v>545</v>
      </c>
      <c r="H107" s="22" t="s">
        <v>546</v>
      </c>
      <c r="I107" s="13" t="s">
        <v>248</v>
      </c>
      <c r="J107" s="13" t="s">
        <v>283</v>
      </c>
      <c r="L107" s="21">
        <v>37158</v>
      </c>
      <c r="M107" s="21">
        <v>37158</v>
      </c>
      <c r="N107" s="25">
        <f t="shared" ca="1" si="2"/>
        <v>1</v>
      </c>
      <c r="O107" s="39">
        <v>37159</v>
      </c>
      <c r="Q107" s="11" t="s">
        <v>248</v>
      </c>
      <c r="R107" s="13" t="s">
        <v>548</v>
      </c>
    </row>
    <row r="108" spans="1:18" ht="101.25" x14ac:dyDescent="0.3">
      <c r="A108" s="9">
        <v>55</v>
      </c>
      <c r="B108" s="24">
        <v>37105</v>
      </c>
      <c r="D108" s="9">
        <v>759091</v>
      </c>
      <c r="E108" s="10" t="s">
        <v>424</v>
      </c>
      <c r="F108" s="11" t="s">
        <v>283</v>
      </c>
      <c r="G108" s="11" t="s">
        <v>248</v>
      </c>
      <c r="H108" s="14" t="s">
        <v>472</v>
      </c>
      <c r="I108" s="13" t="s">
        <v>594</v>
      </c>
      <c r="J108" s="13" t="s">
        <v>555</v>
      </c>
      <c r="L108" s="21">
        <v>37105</v>
      </c>
      <c r="M108" s="21">
        <v>37105</v>
      </c>
      <c r="N108" s="25">
        <f t="shared" ca="1" si="2"/>
        <v>4</v>
      </c>
      <c r="O108" s="21">
        <v>37109</v>
      </c>
      <c r="Q108" s="11" t="s">
        <v>248</v>
      </c>
      <c r="R108" s="13" t="s">
        <v>524</v>
      </c>
    </row>
    <row r="109" spans="1:18" ht="60.75" x14ac:dyDescent="0.3">
      <c r="A109" s="9">
        <v>74</v>
      </c>
      <c r="B109" s="24">
        <v>37116</v>
      </c>
      <c r="D109" s="9">
        <v>760077</v>
      </c>
      <c r="E109" s="10" t="s">
        <v>552</v>
      </c>
      <c r="F109" s="11" t="s">
        <v>283</v>
      </c>
      <c r="G109" s="11" t="s">
        <v>248</v>
      </c>
      <c r="H109" s="14" t="s">
        <v>554</v>
      </c>
      <c r="I109" s="13" t="s">
        <v>553</v>
      </c>
      <c r="J109" s="13" t="s">
        <v>555</v>
      </c>
      <c r="L109" s="21">
        <v>37116</v>
      </c>
      <c r="M109" s="21">
        <v>37116</v>
      </c>
      <c r="N109" s="25">
        <f t="shared" ca="1" si="2"/>
        <v>2</v>
      </c>
      <c r="O109" s="39">
        <v>37118</v>
      </c>
      <c r="R109" s="13" t="s">
        <v>328</v>
      </c>
    </row>
    <row r="110" spans="1:18" ht="81" x14ac:dyDescent="0.3">
      <c r="A110" s="9">
        <v>77</v>
      </c>
      <c r="B110" s="24">
        <v>37117</v>
      </c>
      <c r="D110" s="9">
        <v>751051</v>
      </c>
      <c r="E110" s="10" t="s">
        <v>483</v>
      </c>
      <c r="F110" s="11" t="s">
        <v>283</v>
      </c>
      <c r="G110" s="11" t="s">
        <v>248</v>
      </c>
      <c r="H110" s="14" t="s">
        <v>484</v>
      </c>
      <c r="I110" s="13" t="s">
        <v>594</v>
      </c>
      <c r="J110" s="13" t="s">
        <v>555</v>
      </c>
      <c r="L110" s="21">
        <v>37117</v>
      </c>
      <c r="M110" s="21">
        <v>37117</v>
      </c>
      <c r="N110" s="25">
        <f t="shared" ca="1" si="2"/>
        <v>1</v>
      </c>
      <c r="O110" s="21">
        <v>37118</v>
      </c>
      <c r="Q110" s="11" t="s">
        <v>248</v>
      </c>
      <c r="R110" s="13" t="s">
        <v>322</v>
      </c>
    </row>
    <row r="111" spans="1:18" ht="60.75" x14ac:dyDescent="0.3">
      <c r="A111" s="9">
        <v>82</v>
      </c>
      <c r="B111" s="24">
        <v>37120</v>
      </c>
      <c r="D111" s="9">
        <v>759078</v>
      </c>
      <c r="E111" s="10" t="s">
        <v>76</v>
      </c>
      <c r="F111" s="11" t="s">
        <v>283</v>
      </c>
      <c r="G111" s="11" t="s">
        <v>248</v>
      </c>
      <c r="H111" s="22" t="s">
        <v>77</v>
      </c>
      <c r="I111" s="13" t="s">
        <v>553</v>
      </c>
      <c r="J111" s="13" t="s">
        <v>555</v>
      </c>
      <c r="L111" s="21">
        <v>37119</v>
      </c>
      <c r="M111" s="21">
        <v>37120</v>
      </c>
      <c r="N111" s="25">
        <f t="shared" ca="1" si="2"/>
        <v>11</v>
      </c>
      <c r="O111" s="39">
        <v>37131</v>
      </c>
      <c r="Q111" s="11" t="s">
        <v>248</v>
      </c>
      <c r="R111" s="13" t="s">
        <v>623</v>
      </c>
    </row>
    <row r="112" spans="1:18" ht="121.5" x14ac:dyDescent="0.3">
      <c r="A112" s="9">
        <v>88</v>
      </c>
      <c r="B112" s="24">
        <v>37127</v>
      </c>
      <c r="D112" s="9">
        <v>759091</v>
      </c>
      <c r="E112" s="10" t="s">
        <v>138</v>
      </c>
      <c r="F112" s="11" t="s">
        <v>486</v>
      </c>
      <c r="G112" s="11" t="s">
        <v>580</v>
      </c>
      <c r="H112" s="22" t="s">
        <v>139</v>
      </c>
      <c r="I112" s="13" t="s">
        <v>581</v>
      </c>
      <c r="J112" s="13" t="s">
        <v>555</v>
      </c>
      <c r="L112" s="21">
        <v>37127</v>
      </c>
      <c r="M112" s="21">
        <v>37127</v>
      </c>
      <c r="N112" s="25">
        <v>4</v>
      </c>
      <c r="O112" s="40" t="s">
        <v>540</v>
      </c>
      <c r="Q112" s="11" t="s">
        <v>248</v>
      </c>
      <c r="R112" s="13" t="s">
        <v>539</v>
      </c>
    </row>
    <row r="113" spans="1:19" ht="57" customHeight="1" x14ac:dyDescent="0.3">
      <c r="A113" s="9">
        <v>98</v>
      </c>
      <c r="B113" s="24">
        <v>37139</v>
      </c>
      <c r="D113" s="9">
        <v>759061</v>
      </c>
      <c r="E113" s="10" t="s">
        <v>578</v>
      </c>
      <c r="F113" s="11" t="s">
        <v>251</v>
      </c>
      <c r="G113" s="11" t="s">
        <v>273</v>
      </c>
      <c r="H113" s="22" t="s">
        <v>579</v>
      </c>
      <c r="I113" s="13" t="s">
        <v>581</v>
      </c>
      <c r="J113" s="13" t="s">
        <v>555</v>
      </c>
      <c r="L113" s="21">
        <v>37139</v>
      </c>
      <c r="M113" s="21">
        <v>37139</v>
      </c>
      <c r="N113" s="25">
        <f t="shared" ref="N113:N126" ca="1" si="3">IF(O113="",TODAY()-M113,O113-M113)</f>
        <v>5</v>
      </c>
      <c r="O113" s="39">
        <v>37144</v>
      </c>
      <c r="Q113" s="11" t="s">
        <v>248</v>
      </c>
      <c r="R113" s="13" t="s">
        <v>513</v>
      </c>
    </row>
    <row r="114" spans="1:19" ht="60.75" x14ac:dyDescent="0.3">
      <c r="A114" s="9">
        <v>108</v>
      </c>
      <c r="B114" s="24">
        <v>37145</v>
      </c>
      <c r="D114" s="9">
        <v>759091</v>
      </c>
      <c r="E114" s="10" t="s">
        <v>138</v>
      </c>
      <c r="F114" s="11" t="s">
        <v>251</v>
      </c>
      <c r="G114" s="11" t="s">
        <v>580</v>
      </c>
      <c r="H114" s="22" t="s">
        <v>72</v>
      </c>
      <c r="I114" s="13" t="s">
        <v>581</v>
      </c>
      <c r="J114" s="13" t="s">
        <v>555</v>
      </c>
      <c r="L114" s="21">
        <v>37145</v>
      </c>
      <c r="M114" s="21">
        <v>37145</v>
      </c>
      <c r="N114" s="25">
        <f t="shared" ca="1" si="3"/>
        <v>2</v>
      </c>
      <c r="O114" s="21">
        <v>37147</v>
      </c>
      <c r="Q114" s="11" t="s">
        <v>248</v>
      </c>
      <c r="R114" s="13" t="s">
        <v>231</v>
      </c>
    </row>
    <row r="115" spans="1:19" ht="60.75" x14ac:dyDescent="0.3">
      <c r="A115" s="9">
        <v>143</v>
      </c>
      <c r="B115" s="24">
        <v>37180</v>
      </c>
      <c r="D115" s="9">
        <v>751015</v>
      </c>
      <c r="E115" s="10" t="s">
        <v>459</v>
      </c>
      <c r="F115" s="11" t="s">
        <v>251</v>
      </c>
      <c r="G115" s="11" t="s">
        <v>594</v>
      </c>
      <c r="H115" s="15" t="s">
        <v>460</v>
      </c>
      <c r="I115" s="13" t="s">
        <v>594</v>
      </c>
      <c r="J115" s="13" t="s">
        <v>555</v>
      </c>
      <c r="K115" s="13" t="s">
        <v>555</v>
      </c>
      <c r="L115" s="21">
        <v>37180</v>
      </c>
      <c r="M115" s="21">
        <v>37180</v>
      </c>
      <c r="N115" s="25">
        <f t="shared" ca="1" si="3"/>
        <v>3</v>
      </c>
      <c r="R115" s="13" t="s">
        <v>461</v>
      </c>
    </row>
    <row r="116" spans="1:19" ht="60.75" x14ac:dyDescent="0.3">
      <c r="A116" s="9">
        <v>91</v>
      </c>
      <c r="B116" s="24">
        <v>37130</v>
      </c>
      <c r="D116" s="9">
        <v>854146</v>
      </c>
      <c r="E116" s="10" t="s">
        <v>404</v>
      </c>
      <c r="F116" s="11" t="s">
        <v>486</v>
      </c>
      <c r="G116" s="11" t="s">
        <v>580</v>
      </c>
      <c r="H116" s="22" t="s">
        <v>406</v>
      </c>
      <c r="I116" s="13" t="s">
        <v>405</v>
      </c>
      <c r="J116" s="13" t="s">
        <v>407</v>
      </c>
      <c r="L116" s="21">
        <v>37130</v>
      </c>
      <c r="M116" s="21">
        <v>37130</v>
      </c>
      <c r="N116" s="25">
        <f t="shared" ca="1" si="3"/>
        <v>1</v>
      </c>
      <c r="O116" s="39">
        <v>37131</v>
      </c>
      <c r="Q116" s="11" t="s">
        <v>248</v>
      </c>
      <c r="R116" s="13" t="s">
        <v>595</v>
      </c>
    </row>
    <row r="117" spans="1:19" ht="60.75" x14ac:dyDescent="0.3">
      <c r="A117" s="9">
        <v>97</v>
      </c>
      <c r="B117" s="24">
        <v>37138</v>
      </c>
      <c r="D117" s="9">
        <v>734025</v>
      </c>
      <c r="E117" s="10" t="s">
        <v>410</v>
      </c>
      <c r="F117" s="11" t="s">
        <v>449</v>
      </c>
      <c r="G117" s="11" t="s">
        <v>580</v>
      </c>
      <c r="H117" s="22" t="s">
        <v>412</v>
      </c>
      <c r="I117" s="13" t="s">
        <v>411</v>
      </c>
      <c r="J117" s="13" t="s">
        <v>413</v>
      </c>
      <c r="L117" s="21">
        <v>37138</v>
      </c>
      <c r="M117" s="21">
        <v>37138</v>
      </c>
      <c r="N117" s="25">
        <f t="shared" ca="1" si="3"/>
        <v>1</v>
      </c>
      <c r="O117" s="39">
        <v>37139</v>
      </c>
      <c r="R117" s="13" t="s">
        <v>497</v>
      </c>
    </row>
    <row r="118" spans="1:19" ht="60.75" x14ac:dyDescent="0.3">
      <c r="A118" s="9">
        <v>106</v>
      </c>
      <c r="B118" s="24">
        <v>37144</v>
      </c>
      <c r="D118" s="9">
        <v>734071</v>
      </c>
      <c r="E118" s="10" t="s">
        <v>490</v>
      </c>
      <c r="F118" s="11" t="s">
        <v>449</v>
      </c>
      <c r="G118" s="11" t="s">
        <v>248</v>
      </c>
      <c r="H118" s="22" t="s">
        <v>491</v>
      </c>
      <c r="I118" s="13" t="s">
        <v>492</v>
      </c>
      <c r="J118" s="13" t="s">
        <v>413</v>
      </c>
      <c r="L118" s="21">
        <v>37144</v>
      </c>
      <c r="M118" s="21">
        <v>37144</v>
      </c>
      <c r="N118" s="25">
        <f t="shared" ca="1" si="3"/>
        <v>11</v>
      </c>
      <c r="O118" s="39">
        <v>37155</v>
      </c>
      <c r="Q118" s="11" t="s">
        <v>248</v>
      </c>
      <c r="R118" s="13" t="s">
        <v>606</v>
      </c>
    </row>
    <row r="119" spans="1:19" ht="40.5" x14ac:dyDescent="0.3">
      <c r="A119" s="9">
        <v>81</v>
      </c>
      <c r="B119" s="24">
        <v>37119</v>
      </c>
      <c r="D119" s="9">
        <v>760301</v>
      </c>
      <c r="E119" s="10" t="s">
        <v>125</v>
      </c>
      <c r="F119" s="11" t="s">
        <v>283</v>
      </c>
      <c r="G119" s="11" t="s">
        <v>248</v>
      </c>
      <c r="H119" s="14" t="s">
        <v>127</v>
      </c>
      <c r="I119" s="13" t="s">
        <v>126</v>
      </c>
      <c r="J119" s="13" t="s">
        <v>333</v>
      </c>
      <c r="L119" s="21">
        <v>37119</v>
      </c>
      <c r="M119" s="21">
        <v>37119</v>
      </c>
      <c r="N119" s="25">
        <f t="shared" ca="1" si="3"/>
        <v>12</v>
      </c>
      <c r="O119" s="39">
        <v>37131</v>
      </c>
      <c r="Q119" s="11" t="s">
        <v>248</v>
      </c>
      <c r="R119" s="13" t="s">
        <v>599</v>
      </c>
      <c r="S119" s="11" t="s">
        <v>598</v>
      </c>
    </row>
    <row r="120" spans="1:19" ht="81" x14ac:dyDescent="0.3">
      <c r="A120" s="9">
        <v>130</v>
      </c>
      <c r="B120" s="24">
        <v>37166</v>
      </c>
      <c r="D120" s="9">
        <v>856363</v>
      </c>
      <c r="E120" s="10" t="s">
        <v>625</v>
      </c>
      <c r="F120" s="11" t="s">
        <v>574</v>
      </c>
      <c r="G120" s="11" t="s">
        <v>626</v>
      </c>
      <c r="H120" s="22" t="s">
        <v>627</v>
      </c>
      <c r="I120" s="13" t="s">
        <v>626</v>
      </c>
      <c r="J120" s="13" t="s">
        <v>628</v>
      </c>
      <c r="L120" s="21">
        <v>37166</v>
      </c>
      <c r="M120" s="21">
        <v>37166</v>
      </c>
      <c r="N120" s="25">
        <f t="shared" ca="1" si="3"/>
        <v>2</v>
      </c>
      <c r="O120" s="39">
        <v>37168</v>
      </c>
      <c r="Q120" s="11" t="s">
        <v>248</v>
      </c>
      <c r="R120" s="13" t="s">
        <v>503</v>
      </c>
    </row>
    <row r="121" spans="1:19" ht="60.75" x14ac:dyDescent="0.3">
      <c r="A121" s="29">
        <v>139</v>
      </c>
      <c r="B121" s="24">
        <v>37175</v>
      </c>
      <c r="D121" s="9">
        <v>778091</v>
      </c>
      <c r="E121" s="10" t="s">
        <v>82</v>
      </c>
      <c r="F121" s="11" t="s">
        <v>83</v>
      </c>
      <c r="G121" s="11" t="s">
        <v>395</v>
      </c>
      <c r="H121" s="22" t="s">
        <v>84</v>
      </c>
      <c r="I121" s="13" t="s">
        <v>626</v>
      </c>
      <c r="J121" s="13" t="s">
        <v>628</v>
      </c>
      <c r="K121" s="13" t="s">
        <v>628</v>
      </c>
      <c r="L121" s="21">
        <v>37175</v>
      </c>
      <c r="M121" s="21">
        <v>37175</v>
      </c>
      <c r="N121" s="25">
        <f t="shared" ca="1" si="3"/>
        <v>0</v>
      </c>
      <c r="O121" s="21">
        <v>37175</v>
      </c>
      <c r="P121" s="11"/>
      <c r="Q121" s="11" t="s">
        <v>248</v>
      </c>
      <c r="R121" s="13" t="s">
        <v>85</v>
      </c>
    </row>
    <row r="122" spans="1:19" ht="101.25" x14ac:dyDescent="0.3">
      <c r="A122" s="9">
        <v>111</v>
      </c>
      <c r="B122" s="24">
        <v>37147</v>
      </c>
      <c r="D122" s="9">
        <v>997097</v>
      </c>
      <c r="E122" s="10" t="s">
        <v>202</v>
      </c>
      <c r="F122" s="11" t="s">
        <v>283</v>
      </c>
      <c r="G122" s="11" t="s">
        <v>580</v>
      </c>
      <c r="H122" s="22" t="s">
        <v>203</v>
      </c>
      <c r="I122" s="13" t="s">
        <v>204</v>
      </c>
      <c r="J122" s="13" t="s">
        <v>205</v>
      </c>
      <c r="L122" s="21">
        <v>37147</v>
      </c>
      <c r="M122" s="21">
        <v>37147</v>
      </c>
      <c r="N122" s="25">
        <f t="shared" ca="1" si="3"/>
        <v>4</v>
      </c>
      <c r="O122" s="21">
        <v>37151</v>
      </c>
      <c r="Q122" s="11" t="s">
        <v>248</v>
      </c>
      <c r="R122" s="13" t="s">
        <v>505</v>
      </c>
    </row>
    <row r="123" spans="1:19" ht="182.25" x14ac:dyDescent="0.3">
      <c r="A123" s="9">
        <v>61</v>
      </c>
      <c r="B123" s="24">
        <v>37109</v>
      </c>
      <c r="C123" s="11">
        <v>180</v>
      </c>
      <c r="D123" s="9">
        <v>940956</v>
      </c>
      <c r="E123" s="10" t="s">
        <v>516</v>
      </c>
      <c r="F123" s="11" t="s">
        <v>364</v>
      </c>
      <c r="G123" s="11" t="s">
        <v>248</v>
      </c>
      <c r="H123" s="14" t="s">
        <v>518</v>
      </c>
      <c r="I123" s="13" t="s">
        <v>527</v>
      </c>
      <c r="J123" s="13" t="s">
        <v>517</v>
      </c>
      <c r="L123" s="21">
        <v>37109</v>
      </c>
      <c r="M123" s="21">
        <v>37109</v>
      </c>
      <c r="N123" s="25">
        <f t="shared" ca="1" si="3"/>
        <v>10</v>
      </c>
      <c r="O123" s="21">
        <v>37119</v>
      </c>
      <c r="Q123" s="11" t="s">
        <v>248</v>
      </c>
      <c r="R123" s="13" t="s">
        <v>119</v>
      </c>
    </row>
    <row r="124" spans="1:19" ht="409.5" x14ac:dyDescent="0.3">
      <c r="A124" s="9">
        <v>66</v>
      </c>
      <c r="B124" s="24">
        <v>37111</v>
      </c>
      <c r="D124" s="9">
        <v>749460</v>
      </c>
      <c r="E124" s="10" t="s">
        <v>567</v>
      </c>
      <c r="F124" s="11" t="s">
        <v>568</v>
      </c>
      <c r="G124" s="11" t="s">
        <v>248</v>
      </c>
      <c r="H124" s="14" t="s">
        <v>569</v>
      </c>
      <c r="I124" s="13" t="s">
        <v>26</v>
      </c>
      <c r="J124" s="13" t="s">
        <v>517</v>
      </c>
      <c r="L124" s="21">
        <v>37111</v>
      </c>
      <c r="M124" s="21">
        <v>37111</v>
      </c>
      <c r="N124" s="25">
        <f t="shared" ca="1" si="3"/>
        <v>33</v>
      </c>
      <c r="O124" s="39">
        <v>37144</v>
      </c>
      <c r="Q124" s="11" t="s">
        <v>248</v>
      </c>
      <c r="R124" s="13" t="s">
        <v>512</v>
      </c>
    </row>
    <row r="125" spans="1:19" ht="101.25" x14ac:dyDescent="0.3">
      <c r="A125" s="9">
        <v>70</v>
      </c>
      <c r="B125" s="24">
        <v>37112</v>
      </c>
      <c r="D125" s="9">
        <v>792831</v>
      </c>
      <c r="E125" s="10" t="s">
        <v>25</v>
      </c>
      <c r="F125" s="11" t="s">
        <v>283</v>
      </c>
      <c r="G125" s="11" t="s">
        <v>248</v>
      </c>
      <c r="H125" s="14" t="s">
        <v>27</v>
      </c>
      <c r="I125" s="13" t="s">
        <v>26</v>
      </c>
      <c r="J125" s="13" t="s">
        <v>517</v>
      </c>
      <c r="L125" s="21">
        <v>37112</v>
      </c>
      <c r="M125" s="21">
        <v>37112</v>
      </c>
      <c r="N125" s="25">
        <f t="shared" ca="1" si="3"/>
        <v>7</v>
      </c>
      <c r="O125" s="21">
        <v>37119</v>
      </c>
      <c r="Q125" s="11" t="s">
        <v>248</v>
      </c>
      <c r="R125" s="13" t="s">
        <v>124</v>
      </c>
    </row>
    <row r="126" spans="1:19" ht="81" x14ac:dyDescent="0.3">
      <c r="A126" s="9">
        <v>71</v>
      </c>
      <c r="B126" s="24">
        <v>37112</v>
      </c>
      <c r="D126" s="9">
        <v>799031</v>
      </c>
      <c r="E126" s="10" t="s">
        <v>28</v>
      </c>
      <c r="F126" s="11" t="s">
        <v>283</v>
      </c>
      <c r="G126" s="11" t="s">
        <v>248</v>
      </c>
      <c r="H126" s="14" t="s">
        <v>29</v>
      </c>
      <c r="I126" s="13" t="s">
        <v>26</v>
      </c>
      <c r="J126" s="13" t="s">
        <v>517</v>
      </c>
      <c r="L126" s="21">
        <v>37112</v>
      </c>
      <c r="M126" s="21">
        <v>37112</v>
      </c>
      <c r="N126" s="25">
        <f t="shared" ca="1" si="3"/>
        <v>19</v>
      </c>
      <c r="O126" s="39">
        <v>37131</v>
      </c>
      <c r="Q126" s="11" t="s">
        <v>248</v>
      </c>
      <c r="R126" s="13" t="s">
        <v>541</v>
      </c>
    </row>
    <row r="127" spans="1:19" ht="60.75" x14ac:dyDescent="0.3">
      <c r="A127" s="9">
        <v>86</v>
      </c>
      <c r="B127" s="24">
        <v>37127</v>
      </c>
      <c r="D127" s="9">
        <v>799031</v>
      </c>
      <c r="E127" s="10" t="s">
        <v>28</v>
      </c>
      <c r="F127" s="11" t="s">
        <v>486</v>
      </c>
      <c r="G127" s="11" t="s">
        <v>580</v>
      </c>
      <c r="H127" s="22" t="s">
        <v>135</v>
      </c>
      <c r="I127" s="13" t="s">
        <v>26</v>
      </c>
      <c r="J127" s="13" t="s">
        <v>517</v>
      </c>
      <c r="L127" s="21">
        <v>37127</v>
      </c>
      <c r="M127" s="21">
        <v>37127</v>
      </c>
      <c r="N127" s="25">
        <v>4</v>
      </c>
      <c r="O127" s="39" t="s">
        <v>597</v>
      </c>
      <c r="Q127" s="11" t="s">
        <v>248</v>
      </c>
      <c r="R127" s="13" t="s">
        <v>596</v>
      </c>
    </row>
    <row r="128" spans="1:19" ht="60.75" x14ac:dyDescent="0.3">
      <c r="A128" s="9">
        <v>87</v>
      </c>
      <c r="B128" s="24">
        <v>37127</v>
      </c>
      <c r="D128" s="9">
        <v>792261</v>
      </c>
      <c r="E128" s="10" t="s">
        <v>136</v>
      </c>
      <c r="F128" s="11" t="s">
        <v>486</v>
      </c>
      <c r="G128" s="11" t="s">
        <v>580</v>
      </c>
      <c r="H128" s="22" t="s">
        <v>137</v>
      </c>
      <c r="I128" s="13" t="s">
        <v>26</v>
      </c>
      <c r="J128" s="13" t="s">
        <v>517</v>
      </c>
      <c r="L128" s="21">
        <v>37127</v>
      </c>
      <c r="M128" s="21">
        <v>37127</v>
      </c>
      <c r="N128" s="25">
        <f t="shared" ref="N128:N156" ca="1" si="4">IF(O128="",TODAY()-M128,O128-M128)</f>
        <v>4</v>
      </c>
      <c r="O128" s="39">
        <v>37131</v>
      </c>
      <c r="Q128" s="11" t="s">
        <v>248</v>
      </c>
      <c r="R128" s="13" t="s">
        <v>624</v>
      </c>
    </row>
    <row r="129" spans="1:18" ht="40.5" x14ac:dyDescent="0.3">
      <c r="A129" s="9">
        <v>105</v>
      </c>
      <c r="B129" s="24">
        <v>37144</v>
      </c>
      <c r="D129" s="9">
        <v>792901</v>
      </c>
      <c r="E129" s="10" t="s">
        <v>488</v>
      </c>
      <c r="F129" s="11" t="s">
        <v>73</v>
      </c>
      <c r="G129" s="11" t="s">
        <v>580</v>
      </c>
      <c r="H129" s="22" t="s">
        <v>489</v>
      </c>
      <c r="I129" s="13" t="s">
        <v>26</v>
      </c>
      <c r="J129" s="13" t="s">
        <v>517</v>
      </c>
      <c r="L129" s="21">
        <v>37144</v>
      </c>
      <c r="M129" s="21">
        <v>37144</v>
      </c>
      <c r="N129" s="25">
        <f t="shared" ca="1" si="4"/>
        <v>11</v>
      </c>
      <c r="O129" s="39">
        <v>37155</v>
      </c>
      <c r="Q129" s="11" t="s">
        <v>248</v>
      </c>
      <c r="R129" s="13" t="s">
        <v>605</v>
      </c>
    </row>
    <row r="130" spans="1:18" ht="101.25" x14ac:dyDescent="0.3">
      <c r="A130" s="9">
        <v>109</v>
      </c>
      <c r="B130" s="24">
        <v>37145</v>
      </c>
      <c r="D130" s="9">
        <v>792571</v>
      </c>
      <c r="E130" s="10" t="s">
        <v>508</v>
      </c>
      <c r="F130" s="11" t="s">
        <v>73</v>
      </c>
      <c r="G130" s="11" t="s">
        <v>580</v>
      </c>
      <c r="H130" s="22" t="s">
        <v>509</v>
      </c>
      <c r="I130" s="13" t="s">
        <v>527</v>
      </c>
      <c r="J130" s="13" t="s">
        <v>517</v>
      </c>
      <c r="L130" s="21">
        <v>37145</v>
      </c>
      <c r="M130" s="21">
        <v>37145</v>
      </c>
      <c r="N130" s="25">
        <f t="shared" ca="1" si="4"/>
        <v>10</v>
      </c>
      <c r="O130" s="39">
        <v>37155</v>
      </c>
      <c r="Q130" s="11" t="s">
        <v>248</v>
      </c>
      <c r="R130" s="13" t="s">
        <v>603</v>
      </c>
    </row>
    <row r="131" spans="1:18" ht="81" x14ac:dyDescent="0.3">
      <c r="A131" s="9">
        <v>110</v>
      </c>
      <c r="B131" s="24">
        <v>37145</v>
      </c>
      <c r="D131" s="9">
        <v>792021</v>
      </c>
      <c r="E131" s="10" t="s">
        <v>510</v>
      </c>
      <c r="F131" s="11" t="s">
        <v>73</v>
      </c>
      <c r="G131" s="11" t="s">
        <v>248</v>
      </c>
      <c r="H131" s="22" t="s">
        <v>511</v>
      </c>
      <c r="I131" s="13" t="s">
        <v>527</v>
      </c>
      <c r="J131" s="13" t="s">
        <v>517</v>
      </c>
      <c r="L131" s="21">
        <v>37145</v>
      </c>
      <c r="M131" s="21">
        <v>37145</v>
      </c>
      <c r="N131" s="25">
        <f t="shared" ca="1" si="4"/>
        <v>10</v>
      </c>
      <c r="O131" s="39">
        <v>37155</v>
      </c>
      <c r="Q131" s="11" t="s">
        <v>248</v>
      </c>
      <c r="R131" s="13" t="s">
        <v>602</v>
      </c>
    </row>
    <row r="132" spans="1:18" ht="81" x14ac:dyDescent="0.3">
      <c r="A132" s="9">
        <v>122</v>
      </c>
      <c r="B132" s="24">
        <v>37158</v>
      </c>
      <c r="D132" s="9">
        <v>940657</v>
      </c>
      <c r="E132" s="10" t="s">
        <v>111</v>
      </c>
      <c r="F132" s="11" t="s">
        <v>283</v>
      </c>
      <c r="G132" s="11" t="s">
        <v>112</v>
      </c>
      <c r="H132" s="22" t="s">
        <v>109</v>
      </c>
      <c r="I132" s="13" t="s">
        <v>112</v>
      </c>
      <c r="J132" s="13" t="s">
        <v>517</v>
      </c>
      <c r="L132" s="9" t="s">
        <v>110</v>
      </c>
      <c r="M132" s="21">
        <v>37158</v>
      </c>
      <c r="N132" s="25">
        <f t="shared" ca="1" si="4"/>
        <v>15</v>
      </c>
      <c r="O132" s="39">
        <v>37173</v>
      </c>
      <c r="Q132" s="11" t="s">
        <v>248</v>
      </c>
      <c r="R132" s="13" t="s">
        <v>86</v>
      </c>
    </row>
    <row r="133" spans="1:18" ht="60.75" x14ac:dyDescent="0.3">
      <c r="A133" s="9">
        <v>132</v>
      </c>
      <c r="B133" s="24">
        <v>37166</v>
      </c>
      <c r="D133" s="9">
        <v>792271</v>
      </c>
      <c r="E133" s="10" t="s">
        <v>54</v>
      </c>
      <c r="F133" s="11" t="s">
        <v>73</v>
      </c>
      <c r="G133" s="11" t="s">
        <v>527</v>
      </c>
      <c r="H133" s="15" t="s">
        <v>52</v>
      </c>
      <c r="I133" s="13" t="s">
        <v>527</v>
      </c>
      <c r="J133" s="13" t="s">
        <v>517</v>
      </c>
      <c r="L133" s="21">
        <v>37166</v>
      </c>
      <c r="M133" s="21">
        <v>37166</v>
      </c>
      <c r="N133" s="25">
        <f t="shared" ca="1" si="4"/>
        <v>17</v>
      </c>
      <c r="R133" s="13" t="s">
        <v>53</v>
      </c>
    </row>
    <row r="134" spans="1:18" ht="60.75" x14ac:dyDescent="0.3">
      <c r="A134" s="29">
        <v>134</v>
      </c>
      <c r="B134" s="24">
        <v>37168</v>
      </c>
      <c r="D134" s="9">
        <v>79901</v>
      </c>
      <c r="E134" s="10" t="s">
        <v>488</v>
      </c>
      <c r="F134" s="11" t="s">
        <v>73</v>
      </c>
      <c r="G134" s="11" t="s">
        <v>26</v>
      </c>
      <c r="H134" s="22" t="s">
        <v>121</v>
      </c>
      <c r="I134" s="13" t="s">
        <v>26</v>
      </c>
      <c r="J134" s="13" t="s">
        <v>517</v>
      </c>
      <c r="L134" s="21">
        <v>37168</v>
      </c>
      <c r="M134" s="21">
        <v>37168</v>
      </c>
      <c r="N134" s="25">
        <f t="shared" ca="1" si="4"/>
        <v>6</v>
      </c>
      <c r="O134" s="39">
        <v>37174</v>
      </c>
      <c r="Q134" s="11" t="s">
        <v>248</v>
      </c>
      <c r="R134" s="13" t="s">
        <v>618</v>
      </c>
    </row>
    <row r="135" spans="1:18" ht="81" x14ac:dyDescent="0.3">
      <c r="A135" s="40">
        <v>138</v>
      </c>
      <c r="B135" s="24">
        <v>37175</v>
      </c>
      <c r="D135" s="9">
        <v>749460</v>
      </c>
      <c r="E135" s="10" t="s">
        <v>81</v>
      </c>
      <c r="F135" s="11" t="s">
        <v>568</v>
      </c>
      <c r="G135" s="11" t="s">
        <v>26</v>
      </c>
      <c r="H135" s="22" t="s">
        <v>64</v>
      </c>
      <c r="I135" s="13" t="s">
        <v>26</v>
      </c>
      <c r="J135" s="13" t="s">
        <v>517</v>
      </c>
      <c r="K135" s="13" t="s">
        <v>517</v>
      </c>
      <c r="L135" s="21">
        <v>37175</v>
      </c>
      <c r="M135" s="21">
        <v>37175</v>
      </c>
      <c r="N135" s="25">
        <f t="shared" ca="1" si="4"/>
        <v>1</v>
      </c>
      <c r="O135" s="39">
        <v>37176</v>
      </c>
      <c r="Q135" s="11" t="s">
        <v>248</v>
      </c>
      <c r="R135" s="13" t="s">
        <v>462</v>
      </c>
    </row>
    <row r="136" spans="1:18" ht="81" x14ac:dyDescent="0.3">
      <c r="A136" s="9">
        <v>142</v>
      </c>
      <c r="B136" s="24">
        <v>37179</v>
      </c>
      <c r="D136" s="9">
        <v>792584</v>
      </c>
      <c r="E136" s="10" t="s">
        <v>97</v>
      </c>
      <c r="F136" s="11" t="s">
        <v>73</v>
      </c>
      <c r="G136" s="11" t="s">
        <v>527</v>
      </c>
      <c r="H136" s="22" t="s">
        <v>98</v>
      </c>
      <c r="I136" s="13" t="s">
        <v>527</v>
      </c>
      <c r="J136" s="13" t="s">
        <v>517</v>
      </c>
      <c r="K136" s="13" t="s">
        <v>517</v>
      </c>
      <c r="L136" s="21">
        <v>37179</v>
      </c>
      <c r="M136" s="21">
        <v>37179</v>
      </c>
      <c r="N136" s="25">
        <f t="shared" ca="1" si="4"/>
        <v>1</v>
      </c>
      <c r="O136" s="39">
        <v>37180</v>
      </c>
      <c r="Q136" s="11" t="s">
        <v>248</v>
      </c>
      <c r="R136" s="13" t="s">
        <v>87</v>
      </c>
    </row>
    <row r="137" spans="1:18" ht="81" x14ac:dyDescent="0.3">
      <c r="A137" s="29">
        <v>145</v>
      </c>
      <c r="B137" s="24">
        <v>37182</v>
      </c>
      <c r="D137" s="9">
        <v>792571</v>
      </c>
      <c r="E137" s="10" t="s">
        <v>508</v>
      </c>
      <c r="F137" s="11" t="s">
        <v>73</v>
      </c>
      <c r="G137" s="11" t="s">
        <v>527</v>
      </c>
      <c r="H137" s="15" t="s">
        <v>66</v>
      </c>
      <c r="I137" s="13" t="s">
        <v>527</v>
      </c>
      <c r="J137" s="13" t="s">
        <v>517</v>
      </c>
      <c r="K137" s="13" t="s">
        <v>421</v>
      </c>
      <c r="L137" s="21">
        <v>37182</v>
      </c>
      <c r="M137" s="21">
        <v>37182</v>
      </c>
      <c r="N137" s="25">
        <f t="shared" ca="1" si="4"/>
        <v>1</v>
      </c>
      <c r="R137" s="13" t="s">
        <v>67</v>
      </c>
    </row>
    <row r="138" spans="1:18" ht="263.25" x14ac:dyDescent="0.3">
      <c r="A138" s="9">
        <v>121</v>
      </c>
      <c r="B138" s="24">
        <v>37158</v>
      </c>
      <c r="D138" s="9">
        <v>852035</v>
      </c>
      <c r="E138" s="10" t="s">
        <v>104</v>
      </c>
      <c r="F138" s="11" t="s">
        <v>574</v>
      </c>
      <c r="G138" s="11" t="s">
        <v>107</v>
      </c>
      <c r="H138" s="22" t="s">
        <v>106</v>
      </c>
      <c r="I138" s="13" t="s">
        <v>105</v>
      </c>
      <c r="J138" s="13" t="s">
        <v>108</v>
      </c>
      <c r="L138" s="21">
        <v>37158</v>
      </c>
      <c r="M138" s="21">
        <v>37158</v>
      </c>
      <c r="N138" s="25">
        <f t="shared" ca="1" si="4"/>
        <v>8</v>
      </c>
      <c r="O138" s="39">
        <v>37166</v>
      </c>
      <c r="Q138" s="11" t="s">
        <v>248</v>
      </c>
      <c r="R138" s="13" t="s">
        <v>629</v>
      </c>
    </row>
    <row r="139" spans="1:18" ht="344.25" x14ac:dyDescent="0.3">
      <c r="A139" s="9">
        <v>101</v>
      </c>
      <c r="B139" s="24">
        <v>37140</v>
      </c>
      <c r="D139" s="9">
        <v>658272</v>
      </c>
      <c r="E139" s="10" t="s">
        <v>387</v>
      </c>
      <c r="F139" s="11" t="s">
        <v>388</v>
      </c>
      <c r="G139" s="11" t="s">
        <v>273</v>
      </c>
      <c r="H139" s="22" t="s">
        <v>389</v>
      </c>
      <c r="I139" s="13" t="s">
        <v>390</v>
      </c>
      <c r="J139" s="13" t="s">
        <v>392</v>
      </c>
      <c r="K139" s="13" t="s">
        <v>391</v>
      </c>
      <c r="L139" s="21">
        <v>37140</v>
      </c>
      <c r="M139" s="21">
        <v>37140</v>
      </c>
      <c r="N139" s="25">
        <f t="shared" ca="1" si="4"/>
        <v>34</v>
      </c>
      <c r="O139" s="39">
        <v>37174</v>
      </c>
      <c r="P139" s="26" t="s">
        <v>393</v>
      </c>
      <c r="Q139" s="11" t="s">
        <v>248</v>
      </c>
      <c r="R139" s="10" t="s">
        <v>0</v>
      </c>
    </row>
    <row r="140" spans="1:18" ht="81" x14ac:dyDescent="0.3">
      <c r="A140" s="9">
        <v>102</v>
      </c>
      <c r="B140" s="24">
        <v>37141</v>
      </c>
      <c r="D140" s="9">
        <v>658672</v>
      </c>
      <c r="E140" s="10" t="s">
        <v>142</v>
      </c>
      <c r="F140" s="11" t="s">
        <v>143</v>
      </c>
      <c r="G140" s="11" t="s">
        <v>273</v>
      </c>
      <c r="H140" s="22" t="s">
        <v>144</v>
      </c>
      <c r="I140" s="13" t="s">
        <v>147</v>
      </c>
      <c r="J140" s="13" t="s">
        <v>392</v>
      </c>
      <c r="K140" s="13" t="s">
        <v>145</v>
      </c>
      <c r="L140" s="21">
        <v>37141</v>
      </c>
      <c r="M140" s="21">
        <v>37141</v>
      </c>
      <c r="N140" s="25">
        <f t="shared" ca="1" si="4"/>
        <v>10</v>
      </c>
      <c r="O140" s="21">
        <v>37151</v>
      </c>
      <c r="P140" s="9" t="s">
        <v>146</v>
      </c>
      <c r="Q140" s="11" t="s">
        <v>248</v>
      </c>
      <c r="R140" s="17" t="s">
        <v>607</v>
      </c>
    </row>
    <row r="141" spans="1:18" ht="60.75" x14ac:dyDescent="0.3">
      <c r="A141" s="9">
        <v>103</v>
      </c>
      <c r="B141" s="24">
        <v>37141</v>
      </c>
      <c r="D141" s="9">
        <v>658165</v>
      </c>
      <c r="E141" s="10" t="s">
        <v>148</v>
      </c>
      <c r="F141" s="11" t="s">
        <v>201</v>
      </c>
      <c r="G141" s="11" t="s">
        <v>273</v>
      </c>
      <c r="H141" s="22" t="s">
        <v>149</v>
      </c>
      <c r="I141" s="13" t="s">
        <v>147</v>
      </c>
      <c r="J141" s="13" t="s">
        <v>392</v>
      </c>
      <c r="K141" s="13" t="s">
        <v>145</v>
      </c>
      <c r="L141" s="21">
        <v>37141</v>
      </c>
      <c r="M141" s="21">
        <v>37141</v>
      </c>
      <c r="N141" s="25">
        <f t="shared" ca="1" si="4"/>
        <v>4</v>
      </c>
      <c r="O141" s="39">
        <v>37145</v>
      </c>
      <c r="Q141" s="11" t="s">
        <v>248</v>
      </c>
      <c r="R141" s="16" t="s">
        <v>507</v>
      </c>
    </row>
    <row r="142" spans="1:18" ht="69" customHeight="1" x14ac:dyDescent="0.3">
      <c r="A142" s="9">
        <v>104</v>
      </c>
      <c r="B142" s="24">
        <v>37141</v>
      </c>
      <c r="D142" s="9">
        <v>657572</v>
      </c>
      <c r="E142" s="10" t="s">
        <v>152</v>
      </c>
      <c r="F142" s="11" t="s">
        <v>288</v>
      </c>
      <c r="G142" s="11" t="s">
        <v>273</v>
      </c>
      <c r="H142" s="15" t="s">
        <v>150</v>
      </c>
      <c r="I142" s="13" t="s">
        <v>147</v>
      </c>
      <c r="J142" s="13" t="s">
        <v>392</v>
      </c>
      <c r="K142" s="13" t="s">
        <v>145</v>
      </c>
      <c r="L142" s="21">
        <v>37141</v>
      </c>
      <c r="M142" s="21">
        <v>37141</v>
      </c>
      <c r="N142" s="25">
        <f t="shared" ca="1" si="4"/>
        <v>42</v>
      </c>
      <c r="R142" s="15" t="s">
        <v>151</v>
      </c>
    </row>
    <row r="143" spans="1:18" ht="101.25" x14ac:dyDescent="0.3">
      <c r="A143" s="9">
        <v>114</v>
      </c>
      <c r="B143" s="24">
        <v>37151</v>
      </c>
      <c r="D143" s="9">
        <v>658603</v>
      </c>
      <c r="E143" s="10" t="s">
        <v>206</v>
      </c>
      <c r="F143" s="11" t="s">
        <v>288</v>
      </c>
      <c r="G143" s="11" t="s">
        <v>273</v>
      </c>
      <c r="H143" s="46" t="s">
        <v>473</v>
      </c>
      <c r="I143" s="13" t="s">
        <v>208</v>
      </c>
      <c r="J143" s="13" t="s">
        <v>392</v>
      </c>
      <c r="K143" s="13" t="s">
        <v>213</v>
      </c>
      <c r="L143" s="21">
        <v>37151</v>
      </c>
      <c r="M143" s="21">
        <v>37151</v>
      </c>
      <c r="N143" s="25">
        <f t="shared" ca="1" si="4"/>
        <v>16</v>
      </c>
      <c r="O143" s="39">
        <v>37167</v>
      </c>
      <c r="P143" s="9" t="s">
        <v>216</v>
      </c>
      <c r="R143" s="13" t="s">
        <v>209</v>
      </c>
    </row>
    <row r="144" spans="1:18" ht="263.25" x14ac:dyDescent="0.3">
      <c r="A144" s="26" t="s">
        <v>70</v>
      </c>
      <c r="B144" s="24">
        <v>37151</v>
      </c>
      <c r="D144" s="9">
        <v>658603</v>
      </c>
      <c r="E144" s="10" t="s">
        <v>71</v>
      </c>
      <c r="F144" s="11" t="s">
        <v>288</v>
      </c>
      <c r="G144" s="11" t="s">
        <v>273</v>
      </c>
      <c r="H144" s="46" t="s">
        <v>207</v>
      </c>
      <c r="I144" s="13" t="s">
        <v>208</v>
      </c>
      <c r="J144" s="13" t="s">
        <v>392</v>
      </c>
      <c r="K144" s="13" t="s">
        <v>213</v>
      </c>
      <c r="L144" s="21">
        <v>37151</v>
      </c>
      <c r="M144" s="21">
        <v>37151</v>
      </c>
      <c r="N144" s="25">
        <f t="shared" ca="1" si="4"/>
        <v>16</v>
      </c>
      <c r="O144" s="39">
        <v>37167</v>
      </c>
      <c r="P144" s="9" t="s">
        <v>216</v>
      </c>
      <c r="R144" s="10" t="s">
        <v>88</v>
      </c>
    </row>
    <row r="145" spans="1:18" ht="202.5" x14ac:dyDescent="0.3">
      <c r="A145" s="9">
        <v>115</v>
      </c>
      <c r="B145" s="24">
        <v>37151</v>
      </c>
      <c r="D145" s="9">
        <v>997056</v>
      </c>
      <c r="E145" s="10" t="s">
        <v>210</v>
      </c>
      <c r="F145" s="11" t="s">
        <v>288</v>
      </c>
      <c r="G145" s="11" t="s">
        <v>273</v>
      </c>
      <c r="H145" s="22" t="s">
        <v>211</v>
      </c>
      <c r="I145" s="13" t="s">
        <v>212</v>
      </c>
      <c r="J145" s="13" t="s">
        <v>392</v>
      </c>
      <c r="K145" s="13" t="s">
        <v>49</v>
      </c>
      <c r="L145" s="21">
        <v>37151</v>
      </c>
      <c r="M145" s="21">
        <v>37151</v>
      </c>
      <c r="N145" s="25">
        <f t="shared" ca="1" si="4"/>
        <v>8</v>
      </c>
      <c r="O145" s="39">
        <v>37159</v>
      </c>
      <c r="P145" s="9" t="s">
        <v>216</v>
      </c>
      <c r="Q145" s="11" t="s">
        <v>248</v>
      </c>
      <c r="R145" s="16" t="s">
        <v>219</v>
      </c>
    </row>
    <row r="146" spans="1:18" ht="101.25" x14ac:dyDescent="0.3">
      <c r="A146" s="9">
        <v>7</v>
      </c>
      <c r="B146" s="24">
        <v>37078</v>
      </c>
      <c r="D146" s="9" t="s">
        <v>286</v>
      </c>
      <c r="E146" s="10" t="s">
        <v>264</v>
      </c>
      <c r="F146" s="11" t="s">
        <v>265</v>
      </c>
      <c r="G146" s="11" t="s">
        <v>266</v>
      </c>
      <c r="H146" s="14" t="s">
        <v>267</v>
      </c>
      <c r="I146" s="13" t="s">
        <v>268</v>
      </c>
      <c r="J146" s="13" t="s">
        <v>269</v>
      </c>
      <c r="K146" s="13" t="s">
        <v>269</v>
      </c>
      <c r="L146" s="21">
        <v>37078</v>
      </c>
      <c r="M146" s="21">
        <v>37078</v>
      </c>
      <c r="N146" s="25">
        <f t="shared" ca="1" si="4"/>
        <v>10</v>
      </c>
      <c r="O146" s="21">
        <v>37088</v>
      </c>
      <c r="P146" s="9" t="s">
        <v>270</v>
      </c>
      <c r="Q146" s="11" t="s">
        <v>248</v>
      </c>
      <c r="R146" s="13" t="s">
        <v>340</v>
      </c>
    </row>
    <row r="147" spans="1:18" ht="81" x14ac:dyDescent="0.3">
      <c r="A147" s="9">
        <v>133</v>
      </c>
      <c r="B147" s="24">
        <v>37166</v>
      </c>
      <c r="D147" s="9">
        <v>943184</v>
      </c>
      <c r="E147" s="10" t="s">
        <v>414</v>
      </c>
      <c r="F147" s="11" t="s">
        <v>283</v>
      </c>
      <c r="G147" s="11" t="s">
        <v>415</v>
      </c>
      <c r="H147" s="22" t="s">
        <v>416</v>
      </c>
      <c r="I147" s="13" t="s">
        <v>415</v>
      </c>
      <c r="J147" s="13" t="s">
        <v>417</v>
      </c>
      <c r="L147" s="21">
        <v>37167</v>
      </c>
      <c r="M147" s="21">
        <v>37167</v>
      </c>
      <c r="N147" s="25">
        <f t="shared" ca="1" si="4"/>
        <v>0</v>
      </c>
      <c r="O147" s="39">
        <v>37167</v>
      </c>
      <c r="Q147" s="11" t="s">
        <v>248</v>
      </c>
      <c r="R147" s="13" t="s">
        <v>504</v>
      </c>
    </row>
    <row r="148" spans="1:18" ht="40.5" x14ac:dyDescent="0.3">
      <c r="A148" s="9">
        <v>140</v>
      </c>
      <c r="B148" s="24">
        <v>37176</v>
      </c>
      <c r="D148" s="9">
        <v>854111</v>
      </c>
      <c r="E148" s="10" t="s">
        <v>463</v>
      </c>
      <c r="F148" s="11" t="s">
        <v>574</v>
      </c>
      <c r="G148" s="11" t="s">
        <v>466</v>
      </c>
      <c r="H148" s="22" t="s">
        <v>465</v>
      </c>
      <c r="I148" s="13" t="s">
        <v>464</v>
      </c>
      <c r="J148" s="13" t="s">
        <v>417</v>
      </c>
      <c r="K148" s="13" t="s">
        <v>417</v>
      </c>
      <c r="L148" s="21">
        <v>37176</v>
      </c>
      <c r="M148" s="21">
        <v>37176</v>
      </c>
      <c r="N148" s="25">
        <f t="shared" ca="1" si="4"/>
        <v>3</v>
      </c>
      <c r="O148" s="39">
        <v>37179</v>
      </c>
      <c r="Q148" s="11" t="s">
        <v>248</v>
      </c>
      <c r="R148" s="13" t="s">
        <v>89</v>
      </c>
    </row>
    <row r="149" spans="1:18" ht="40.5" x14ac:dyDescent="0.3">
      <c r="A149" s="9">
        <v>144</v>
      </c>
      <c r="B149" s="24">
        <v>37181</v>
      </c>
      <c r="D149" s="9">
        <v>705011</v>
      </c>
      <c r="E149" s="10" t="s">
        <v>418</v>
      </c>
      <c r="G149" s="11" t="s">
        <v>419</v>
      </c>
      <c r="H149" s="15" t="s">
        <v>420</v>
      </c>
      <c r="I149" s="13" t="s">
        <v>419</v>
      </c>
      <c r="J149" s="13" t="s">
        <v>417</v>
      </c>
      <c r="K149" s="13" t="s">
        <v>421</v>
      </c>
      <c r="L149" s="21">
        <v>37181</v>
      </c>
      <c r="M149" s="21">
        <v>37181</v>
      </c>
      <c r="N149" s="25">
        <f t="shared" ca="1" si="4"/>
        <v>2</v>
      </c>
      <c r="R149" s="13" t="s">
        <v>68</v>
      </c>
    </row>
    <row r="150" spans="1:18" s="33" customFormat="1" ht="60.75" x14ac:dyDescent="0.3">
      <c r="A150" s="38">
        <v>80</v>
      </c>
      <c r="B150" s="32" t="s">
        <v>323</v>
      </c>
      <c r="D150" s="31">
        <v>942182</v>
      </c>
      <c r="E150" s="34" t="s">
        <v>324</v>
      </c>
      <c r="F150" s="33" t="s">
        <v>283</v>
      </c>
      <c r="G150" s="33" t="s">
        <v>248</v>
      </c>
      <c r="H150" s="14" t="s">
        <v>326</v>
      </c>
      <c r="I150" s="35" t="s">
        <v>325</v>
      </c>
      <c r="J150" s="35" t="s">
        <v>327</v>
      </c>
      <c r="K150" s="35"/>
      <c r="L150" s="36">
        <v>37118</v>
      </c>
      <c r="M150" s="36">
        <v>37118</v>
      </c>
      <c r="N150" s="37">
        <f t="shared" ca="1" si="4"/>
        <v>1</v>
      </c>
      <c r="O150" s="36">
        <v>37119</v>
      </c>
      <c r="P150" s="31"/>
      <c r="Q150" s="33" t="s">
        <v>248</v>
      </c>
      <c r="R150" s="35" t="s">
        <v>123</v>
      </c>
    </row>
    <row r="151" spans="1:18" ht="40.5" x14ac:dyDescent="0.3">
      <c r="A151" s="9">
        <v>92</v>
      </c>
      <c r="B151" s="24">
        <v>37130</v>
      </c>
      <c r="D151" s="9">
        <v>861013</v>
      </c>
      <c r="E151" s="10" t="s">
        <v>408</v>
      </c>
      <c r="F151" s="11" t="s">
        <v>486</v>
      </c>
      <c r="G151" s="11" t="s">
        <v>580</v>
      </c>
      <c r="H151" s="22" t="s">
        <v>100</v>
      </c>
      <c r="I151" s="13" t="s">
        <v>325</v>
      </c>
      <c r="J151" s="13" t="s">
        <v>327</v>
      </c>
      <c r="L151" s="21">
        <v>37130</v>
      </c>
      <c r="M151" s="21">
        <v>37130</v>
      </c>
      <c r="N151" s="25">
        <f t="shared" ca="1" si="4"/>
        <v>1</v>
      </c>
      <c r="O151" s="39">
        <v>37131</v>
      </c>
      <c r="Q151" s="11" t="s">
        <v>248</v>
      </c>
      <c r="R151" s="13" t="s">
        <v>595</v>
      </c>
    </row>
    <row r="152" spans="1:18" ht="60.75" x14ac:dyDescent="0.3">
      <c r="A152" s="9">
        <v>6</v>
      </c>
      <c r="B152" s="24">
        <v>37078</v>
      </c>
      <c r="C152" s="11">
        <v>13175</v>
      </c>
      <c r="D152" s="9">
        <v>657973</v>
      </c>
      <c r="E152" s="10" t="s">
        <v>256</v>
      </c>
      <c r="F152" s="11" t="s">
        <v>257</v>
      </c>
      <c r="G152" s="11" t="s">
        <v>258</v>
      </c>
      <c r="H152" s="14" t="s">
        <v>259</v>
      </c>
      <c r="I152" s="13" t="s">
        <v>248</v>
      </c>
      <c r="L152" s="21">
        <v>37078</v>
      </c>
      <c r="M152" s="21">
        <v>37078</v>
      </c>
      <c r="N152" s="25">
        <f t="shared" ca="1" si="4"/>
        <v>0</v>
      </c>
      <c r="O152" s="21">
        <v>37078</v>
      </c>
      <c r="Q152" s="11" t="s">
        <v>248</v>
      </c>
      <c r="R152" s="13" t="s">
        <v>57</v>
      </c>
    </row>
    <row r="153" spans="1:18" x14ac:dyDescent="0.3">
      <c r="N153" s="25">
        <f t="shared" ca="1" si="4"/>
        <v>37183</v>
      </c>
    </row>
    <row r="154" spans="1:18" x14ac:dyDescent="0.3">
      <c r="N154" s="25">
        <f t="shared" ca="1" si="4"/>
        <v>37183</v>
      </c>
    </row>
    <row r="155" spans="1:18" x14ac:dyDescent="0.3">
      <c r="N155" s="25">
        <f t="shared" ca="1" si="4"/>
        <v>37183</v>
      </c>
    </row>
    <row r="156" spans="1:18" x14ac:dyDescent="0.3">
      <c r="N156" s="25">
        <f t="shared" ca="1" si="4"/>
        <v>37183</v>
      </c>
    </row>
    <row r="157" spans="1:18" x14ac:dyDescent="0.3">
      <c r="N157" s="25">
        <f t="shared" ref="N157:N202" ca="1" si="5">IF(O157="",TODAY()-M157,O157-M157)</f>
        <v>37183</v>
      </c>
    </row>
    <row r="158" spans="1:18" x14ac:dyDescent="0.3">
      <c r="N158" s="25">
        <f t="shared" ca="1" si="5"/>
        <v>37183</v>
      </c>
    </row>
    <row r="159" spans="1:18" x14ac:dyDescent="0.3">
      <c r="N159" s="25">
        <f t="shared" ca="1" si="5"/>
        <v>37183</v>
      </c>
    </row>
    <row r="160" spans="1:18" x14ac:dyDescent="0.3">
      <c r="N160" s="25">
        <f t="shared" ca="1" si="5"/>
        <v>37183</v>
      </c>
    </row>
    <row r="161" spans="14:14" x14ac:dyDescent="0.3">
      <c r="N161" s="25">
        <f t="shared" ca="1" si="5"/>
        <v>37183</v>
      </c>
    </row>
    <row r="162" spans="14:14" x14ac:dyDescent="0.3">
      <c r="N162" s="25">
        <f t="shared" ca="1" si="5"/>
        <v>37183</v>
      </c>
    </row>
    <row r="163" spans="14:14" x14ac:dyDescent="0.3">
      <c r="N163" s="25">
        <f t="shared" ca="1" si="5"/>
        <v>37183</v>
      </c>
    </row>
    <row r="164" spans="14:14" x14ac:dyDescent="0.3">
      <c r="N164" s="25">
        <f t="shared" ca="1" si="5"/>
        <v>37183</v>
      </c>
    </row>
    <row r="165" spans="14:14" x14ac:dyDescent="0.3">
      <c r="N165" s="25">
        <f t="shared" ca="1" si="5"/>
        <v>37183</v>
      </c>
    </row>
    <row r="166" spans="14:14" x14ac:dyDescent="0.3">
      <c r="N166" s="25">
        <f t="shared" ca="1" si="5"/>
        <v>37183</v>
      </c>
    </row>
    <row r="167" spans="14:14" x14ac:dyDescent="0.3">
      <c r="N167" s="25">
        <f t="shared" ca="1" si="5"/>
        <v>37183</v>
      </c>
    </row>
    <row r="168" spans="14:14" x14ac:dyDescent="0.3">
      <c r="N168" s="25">
        <f t="shared" ca="1" si="5"/>
        <v>37183</v>
      </c>
    </row>
    <row r="169" spans="14:14" x14ac:dyDescent="0.3">
      <c r="N169" s="25">
        <f t="shared" ca="1" si="5"/>
        <v>37183</v>
      </c>
    </row>
    <row r="170" spans="14:14" x14ac:dyDescent="0.3">
      <c r="N170" s="25">
        <f t="shared" ca="1" si="5"/>
        <v>37183</v>
      </c>
    </row>
    <row r="171" spans="14:14" x14ac:dyDescent="0.3">
      <c r="N171" s="25">
        <f t="shared" ca="1" si="5"/>
        <v>37183</v>
      </c>
    </row>
    <row r="172" spans="14:14" x14ac:dyDescent="0.3">
      <c r="N172" s="25">
        <f t="shared" ca="1" si="5"/>
        <v>37183</v>
      </c>
    </row>
    <row r="173" spans="14:14" x14ac:dyDescent="0.3">
      <c r="N173" s="25">
        <f t="shared" ca="1" si="5"/>
        <v>37183</v>
      </c>
    </row>
    <row r="174" spans="14:14" x14ac:dyDescent="0.3">
      <c r="N174" s="25">
        <f t="shared" ca="1" si="5"/>
        <v>37183</v>
      </c>
    </row>
    <row r="175" spans="14:14" x14ac:dyDescent="0.3">
      <c r="N175" s="25">
        <f t="shared" ca="1" si="5"/>
        <v>37183</v>
      </c>
    </row>
    <row r="176" spans="14:14" x14ac:dyDescent="0.3">
      <c r="N176" s="25">
        <f t="shared" ca="1" si="5"/>
        <v>37183</v>
      </c>
    </row>
    <row r="177" spans="14:14" x14ac:dyDescent="0.3">
      <c r="N177" s="25">
        <f t="shared" ca="1" si="5"/>
        <v>37183</v>
      </c>
    </row>
    <row r="178" spans="14:14" x14ac:dyDescent="0.3">
      <c r="N178" s="25">
        <f t="shared" ca="1" si="5"/>
        <v>37183</v>
      </c>
    </row>
    <row r="179" spans="14:14" x14ac:dyDescent="0.3">
      <c r="N179" s="25">
        <f t="shared" ca="1" si="5"/>
        <v>37183</v>
      </c>
    </row>
    <row r="180" spans="14:14" x14ac:dyDescent="0.3">
      <c r="N180" s="25">
        <f t="shared" ca="1" si="5"/>
        <v>37183</v>
      </c>
    </row>
    <row r="181" spans="14:14" x14ac:dyDescent="0.3">
      <c r="N181" s="25">
        <f t="shared" ca="1" si="5"/>
        <v>37183</v>
      </c>
    </row>
    <row r="182" spans="14:14" x14ac:dyDescent="0.3">
      <c r="N182" s="25">
        <f t="shared" ca="1" si="5"/>
        <v>37183</v>
      </c>
    </row>
    <row r="183" spans="14:14" x14ac:dyDescent="0.3">
      <c r="N183" s="25">
        <f t="shared" ca="1" si="5"/>
        <v>37183</v>
      </c>
    </row>
    <row r="184" spans="14:14" x14ac:dyDescent="0.3">
      <c r="N184" s="25">
        <f t="shared" ca="1" si="5"/>
        <v>37183</v>
      </c>
    </row>
    <row r="185" spans="14:14" x14ac:dyDescent="0.3">
      <c r="N185" s="25">
        <f t="shared" ca="1" si="5"/>
        <v>37183</v>
      </c>
    </row>
    <row r="186" spans="14:14" x14ac:dyDescent="0.3">
      <c r="N186" s="25">
        <f t="shared" ca="1" si="5"/>
        <v>37183</v>
      </c>
    </row>
    <row r="187" spans="14:14" x14ac:dyDescent="0.3">
      <c r="N187" s="25">
        <f t="shared" ca="1" si="5"/>
        <v>37183</v>
      </c>
    </row>
    <row r="188" spans="14:14" x14ac:dyDescent="0.3">
      <c r="N188" s="25">
        <f t="shared" ca="1" si="5"/>
        <v>37183</v>
      </c>
    </row>
    <row r="189" spans="14:14" x14ac:dyDescent="0.3">
      <c r="N189" s="25">
        <f t="shared" ca="1" si="5"/>
        <v>37183</v>
      </c>
    </row>
    <row r="190" spans="14:14" x14ac:dyDescent="0.3">
      <c r="N190" s="25">
        <f t="shared" ca="1" si="5"/>
        <v>37183</v>
      </c>
    </row>
    <row r="191" spans="14:14" x14ac:dyDescent="0.3">
      <c r="N191" s="25">
        <f t="shared" ca="1" si="5"/>
        <v>37183</v>
      </c>
    </row>
    <row r="192" spans="14:14" x14ac:dyDescent="0.3">
      <c r="N192" s="25">
        <f t="shared" ca="1" si="5"/>
        <v>37183</v>
      </c>
    </row>
    <row r="193" spans="14:14" x14ac:dyDescent="0.3">
      <c r="N193" s="25">
        <f t="shared" ca="1" si="5"/>
        <v>37183</v>
      </c>
    </row>
    <row r="194" spans="14:14" x14ac:dyDescent="0.3">
      <c r="N194" s="25">
        <f t="shared" ca="1" si="5"/>
        <v>37183</v>
      </c>
    </row>
    <row r="195" spans="14:14" x14ac:dyDescent="0.3">
      <c r="N195" s="25">
        <f t="shared" ca="1" si="5"/>
        <v>37183</v>
      </c>
    </row>
    <row r="196" spans="14:14" x14ac:dyDescent="0.3">
      <c r="N196" s="25">
        <f t="shared" ca="1" si="5"/>
        <v>37183</v>
      </c>
    </row>
    <row r="197" spans="14:14" x14ac:dyDescent="0.3">
      <c r="N197" s="25">
        <f t="shared" ca="1" si="5"/>
        <v>37183</v>
      </c>
    </row>
    <row r="198" spans="14:14" x14ac:dyDescent="0.3">
      <c r="N198" s="25">
        <f t="shared" ca="1" si="5"/>
        <v>37183</v>
      </c>
    </row>
    <row r="199" spans="14:14" x14ac:dyDescent="0.3">
      <c r="N199" s="25">
        <f t="shared" ca="1" si="5"/>
        <v>37183</v>
      </c>
    </row>
    <row r="200" spans="14:14" x14ac:dyDescent="0.3">
      <c r="N200" s="25">
        <f t="shared" ca="1" si="5"/>
        <v>37183</v>
      </c>
    </row>
    <row r="201" spans="14:14" x14ac:dyDescent="0.3">
      <c r="N201" s="25">
        <f t="shared" ca="1" si="5"/>
        <v>37183</v>
      </c>
    </row>
    <row r="202" spans="14:14" x14ac:dyDescent="0.3">
      <c r="N202" s="25">
        <f t="shared" ca="1" si="5"/>
        <v>37183</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NNG MeasLog</vt:lpstr>
      <vt:lpstr>NNG Measlog sort by Region</vt:lpstr>
      <vt:lpstr>Sheet3</vt:lpstr>
      <vt:lpstr>'NNG MeasLog'!Print_Titles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mwagone</dc:creator>
  <cp:lastModifiedBy>Jan Havlíček</cp:lastModifiedBy>
  <cp:lastPrinted>2001-09-27T18:31:44Z</cp:lastPrinted>
  <dcterms:created xsi:type="dcterms:W3CDTF">2001-07-05T14:13:18Z</dcterms:created>
  <dcterms:modified xsi:type="dcterms:W3CDTF">2023-09-14T07:23:59Z</dcterms:modified>
</cp:coreProperties>
</file>