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EA3CF7-C5C0-4AEE-B0A3-D6B50F631854}" xr6:coauthVersionLast="47" xr6:coauthVersionMax="47" xr10:uidLastSave="{00000000-0000-0000-0000-000000000000}"/>
  <bookViews>
    <workbookView xWindow="-120" yWindow="-120" windowWidth="23280" windowHeight="1248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<sst xmlns="http://schemas.openxmlformats.org/spreadsheetml/2006/main" count="122" uniqueCount="80">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</sst>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838736600401709E-2"/>
          <c:y val="5.810042914731512E-2"/>
          <c:w val="0.82441573619202768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C-46B8-9150-FDEB137A5CD6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C-46B8-9150-FDEB137A5CD6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C-46B8-9150-FDEB137A5CD6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C-46B8-9150-FDEB137A5CD6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CC-46B8-9150-FDEB137A5CD6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CC-46B8-9150-FDEB137A5CD6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CC-46B8-9150-FDEB137A5CD6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CC-46B8-9150-FDEB137A5CD6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CC-46B8-9150-FDEB137A5CD6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CC-46B8-9150-FDEB137A5CD6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CC-46B8-9150-FDEB137A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545536"/>
        <c:axId val="1"/>
      </c:lineChart>
      <c:dateAx>
        <c:axId val="15595455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954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92021505626064"/>
          <c:y val="0.20951366874334848"/>
          <c:w val="8.1535622260749993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19</xdr:col>
      <xdr:colOff>466725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65F38044-9131-716E-D324-09140F8B1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1" sqref="B21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0</v>
      </c>
      <c r="AC20" s="25">
        <f t="shared" si="13"/>
        <v>0</v>
      </c>
      <c r="AD20" s="25">
        <f t="shared" si="1"/>
        <v>0</v>
      </c>
      <c r="AE20" s="50">
        <f t="shared" si="2"/>
        <v>0</v>
      </c>
      <c r="AF20" s="50">
        <f t="shared" si="3"/>
        <v>0</v>
      </c>
      <c r="AG20" s="50">
        <f t="shared" si="4"/>
        <v>0</v>
      </c>
      <c r="AH20" s="50">
        <f t="shared" si="5"/>
        <v>0</v>
      </c>
      <c r="AI20" s="51">
        <f t="shared" si="6"/>
        <v>0</v>
      </c>
      <c r="AJ20" s="51">
        <f t="shared" si="7"/>
        <v>0</v>
      </c>
      <c r="AK20" s="51">
        <f t="shared" si="8"/>
        <v>0</v>
      </c>
      <c r="AL20" s="51">
        <f t="shared" si="9"/>
        <v>0</v>
      </c>
    </row>
    <row r="21" spans="1:38" x14ac:dyDescent="0.2">
      <c r="A21" s="126">
        <v>37272</v>
      </c>
      <c r="B21" s="52"/>
      <c r="C21" s="52"/>
      <c r="D21" s="26">
        <f t="shared" si="0"/>
        <v>0</v>
      </c>
      <c r="E21" s="27"/>
      <c r="F21" s="52"/>
      <c r="G21" s="27"/>
      <c r="H21" s="52"/>
      <c r="I21" s="27"/>
      <c r="J21" s="52"/>
      <c r="K21" s="27"/>
      <c r="L21" s="52">
        <v>0</v>
      </c>
      <c r="M21" s="27"/>
      <c r="N21" s="52"/>
      <c r="O21" s="27"/>
      <c r="P21" s="52"/>
      <c r="Q21" s="27"/>
      <c r="R21" s="52"/>
      <c r="S21" s="27"/>
      <c r="T21" s="52"/>
      <c r="U21" s="52"/>
      <c r="V21" s="52"/>
      <c r="W21" s="52">
        <v>0</v>
      </c>
      <c r="X21" s="27"/>
      <c r="Y21" s="28">
        <f t="shared" si="10"/>
        <v>0</v>
      </c>
      <c r="AA21" s="125">
        <f t="shared" si="11"/>
        <v>37273</v>
      </c>
      <c r="AB21" s="25">
        <f t="shared" si="12"/>
        <v>0</v>
      </c>
      <c r="AC21" s="25">
        <f t="shared" si="13"/>
        <v>0</v>
      </c>
      <c r="AD21" s="25">
        <f t="shared" si="1"/>
        <v>0</v>
      </c>
      <c r="AE21" s="50">
        <f t="shared" si="2"/>
        <v>0</v>
      </c>
      <c r="AF21" s="50">
        <f t="shared" si="3"/>
        <v>0</v>
      </c>
      <c r="AG21" s="50">
        <f t="shared" si="4"/>
        <v>0</v>
      </c>
      <c r="AH21" s="50">
        <f t="shared" si="5"/>
        <v>0</v>
      </c>
      <c r="AI21" s="51">
        <f t="shared" si="6"/>
        <v>0</v>
      </c>
      <c r="AJ21" s="51">
        <f t="shared" si="7"/>
        <v>0</v>
      </c>
      <c r="AK21" s="51">
        <f t="shared" si="8"/>
        <v>0</v>
      </c>
      <c r="AL21" s="51">
        <f t="shared" si="9"/>
        <v>0</v>
      </c>
    </row>
    <row r="22" spans="1:38" x14ac:dyDescent="0.2">
      <c r="A22" s="126">
        <v>37273</v>
      </c>
      <c r="B22" s="52"/>
      <c r="C22" s="52"/>
      <c r="D22" s="26">
        <f t="shared" si="0"/>
        <v>0</v>
      </c>
      <c r="E22" s="27"/>
      <c r="F22" s="52"/>
      <c r="G22" s="27"/>
      <c r="H22" s="52"/>
      <c r="I22" s="27"/>
      <c r="J22" s="52"/>
      <c r="K22" s="27"/>
      <c r="L22" s="52">
        <v>0</v>
      </c>
      <c r="M22" s="27"/>
      <c r="N22" s="52"/>
      <c r="O22" s="27"/>
      <c r="P22" s="52"/>
      <c r="Q22" s="27"/>
      <c r="R22" s="52"/>
      <c r="S22" s="27"/>
      <c r="T22" s="52"/>
      <c r="U22" s="52"/>
      <c r="V22" s="52"/>
      <c r="W22" s="52">
        <v>0</v>
      </c>
      <c r="X22" s="27"/>
      <c r="Y22" s="28">
        <f t="shared" si="10"/>
        <v>0</v>
      </c>
      <c r="AA22" s="125">
        <f t="shared" si="11"/>
        <v>37274</v>
      </c>
      <c r="AB22" s="25">
        <f t="shared" si="12"/>
        <v>0</v>
      </c>
      <c r="AC22" s="25">
        <f t="shared" si="13"/>
        <v>0</v>
      </c>
      <c r="AD22" s="25">
        <f t="shared" si="1"/>
        <v>0</v>
      </c>
      <c r="AE22" s="50">
        <f t="shared" si="2"/>
        <v>0</v>
      </c>
      <c r="AF22" s="50">
        <f t="shared" si="3"/>
        <v>0</v>
      </c>
      <c r="AG22" s="50">
        <f t="shared" si="4"/>
        <v>0</v>
      </c>
      <c r="AH22" s="50">
        <f t="shared" si="5"/>
        <v>0</v>
      </c>
      <c r="AI22" s="51">
        <f t="shared" si="6"/>
        <v>0</v>
      </c>
      <c r="AJ22" s="51">
        <f t="shared" si="7"/>
        <v>0</v>
      </c>
      <c r="AK22" s="51">
        <f t="shared" si="8"/>
        <v>0</v>
      </c>
      <c r="AL22" s="51">
        <f t="shared" si="9"/>
        <v>0</v>
      </c>
    </row>
    <row r="23" spans="1:38" x14ac:dyDescent="0.2">
      <c r="A23" s="126">
        <v>37274</v>
      </c>
      <c r="B23" s="52"/>
      <c r="C23" s="52"/>
      <c r="D23" s="26">
        <f t="shared" si="0"/>
        <v>0</v>
      </c>
      <c r="E23" s="27"/>
      <c r="F23" s="52"/>
      <c r="G23" s="27"/>
      <c r="H23" s="52"/>
      <c r="I23" s="27"/>
      <c r="J23" s="52"/>
      <c r="K23" s="27"/>
      <c r="L23" s="52">
        <v>0</v>
      </c>
      <c r="M23" s="27"/>
      <c r="N23" s="52"/>
      <c r="O23" s="27"/>
      <c r="P23" s="52"/>
      <c r="Q23" s="27"/>
      <c r="R23" s="52"/>
      <c r="S23" s="27"/>
      <c r="T23" s="52"/>
      <c r="U23" s="52"/>
      <c r="V23" s="52"/>
      <c r="W23" s="52">
        <v>0</v>
      </c>
      <c r="X23" s="27"/>
      <c r="Y23" s="28">
        <f t="shared" si="10"/>
        <v>0</v>
      </c>
      <c r="AA23" s="125">
        <f t="shared" si="11"/>
        <v>37275</v>
      </c>
      <c r="AB23" s="25">
        <f t="shared" si="12"/>
        <v>0</v>
      </c>
      <c r="AC23" s="25">
        <f t="shared" si="13"/>
        <v>0</v>
      </c>
      <c r="AD23" s="25">
        <f t="shared" si="1"/>
        <v>0</v>
      </c>
      <c r="AE23" s="50">
        <f t="shared" si="2"/>
        <v>0</v>
      </c>
      <c r="AF23" s="50">
        <f t="shared" si="3"/>
        <v>0</v>
      </c>
      <c r="AG23" s="50">
        <f t="shared" si="4"/>
        <v>0</v>
      </c>
      <c r="AH23" s="50">
        <f t="shared" si="5"/>
        <v>0</v>
      </c>
      <c r="AI23" s="51">
        <f t="shared" si="6"/>
        <v>0</v>
      </c>
      <c r="AJ23" s="51">
        <f t="shared" si="7"/>
        <v>0</v>
      </c>
      <c r="AK23" s="51">
        <f t="shared" si="8"/>
        <v>0</v>
      </c>
      <c r="AL23" s="51">
        <f t="shared" si="9"/>
        <v>0</v>
      </c>
    </row>
    <row r="24" spans="1:38" s="45" customFormat="1" x14ac:dyDescent="0.2">
      <c r="A24" s="127">
        <v>37275</v>
      </c>
      <c r="B24" s="55"/>
      <c r="C24" s="55"/>
      <c r="D24" s="128">
        <f t="shared" si="0"/>
        <v>0</v>
      </c>
      <c r="E24" s="124"/>
      <c r="F24" s="52"/>
      <c r="G24" s="124"/>
      <c r="H24" s="52"/>
      <c r="I24" s="124"/>
      <c r="J24" s="52"/>
      <c r="K24" s="124"/>
      <c r="L24" s="55">
        <v>0</v>
      </c>
      <c r="M24" s="124"/>
      <c r="N24" s="52"/>
      <c r="O24" s="124"/>
      <c r="P24" s="52"/>
      <c r="Q24" s="124"/>
      <c r="R24" s="52"/>
      <c r="S24" s="124"/>
      <c r="T24" s="52"/>
      <c r="U24" s="52"/>
      <c r="V24" s="52"/>
      <c r="W24" s="52">
        <v>0</v>
      </c>
      <c r="X24" s="124"/>
      <c r="Y24" s="129">
        <f t="shared" si="10"/>
        <v>0</v>
      </c>
      <c r="AA24" s="125">
        <f t="shared" si="11"/>
        <v>37276</v>
      </c>
      <c r="AB24" s="50">
        <f t="shared" si="12"/>
        <v>0</v>
      </c>
      <c r="AC24" s="50">
        <f t="shared" si="13"/>
        <v>0</v>
      </c>
      <c r="AD24" s="50">
        <f t="shared" si="1"/>
        <v>0</v>
      </c>
      <c r="AE24" s="50">
        <f t="shared" si="2"/>
        <v>0</v>
      </c>
      <c r="AF24" s="50">
        <f t="shared" si="3"/>
        <v>0</v>
      </c>
      <c r="AG24" s="50">
        <f t="shared" si="4"/>
        <v>0</v>
      </c>
      <c r="AH24" s="50">
        <f t="shared" si="5"/>
        <v>0</v>
      </c>
      <c r="AI24" s="51">
        <f t="shared" si="6"/>
        <v>0</v>
      </c>
      <c r="AJ24" s="51">
        <f t="shared" si="7"/>
        <v>0</v>
      </c>
      <c r="AK24" s="51">
        <f t="shared" si="8"/>
        <v>0</v>
      </c>
      <c r="AL24" s="51">
        <f t="shared" si="9"/>
        <v>0</v>
      </c>
    </row>
    <row r="25" spans="1:38" x14ac:dyDescent="0.2">
      <c r="A25" s="126">
        <v>37276</v>
      </c>
      <c r="B25" s="52"/>
      <c r="C25" s="52"/>
      <c r="D25" s="26">
        <f t="shared" si="0"/>
        <v>0</v>
      </c>
      <c r="E25" s="27"/>
      <c r="F25" s="52"/>
      <c r="G25" s="27"/>
      <c r="H25" s="52"/>
      <c r="I25" s="27"/>
      <c r="J25" s="52"/>
      <c r="K25" s="27"/>
      <c r="L25" s="52">
        <v>0</v>
      </c>
      <c r="M25" s="27"/>
      <c r="N25" s="52"/>
      <c r="O25" s="27"/>
      <c r="P25" s="52"/>
      <c r="Q25" s="27"/>
      <c r="R25" s="52"/>
      <c r="S25" s="27"/>
      <c r="T25" s="52"/>
      <c r="U25" s="52"/>
      <c r="V25" s="52"/>
      <c r="W25" s="52">
        <v>0</v>
      </c>
      <c r="X25" s="27"/>
      <c r="Y25" s="28">
        <f t="shared" si="10"/>
        <v>0</v>
      </c>
      <c r="AA25" s="125">
        <f t="shared" si="11"/>
        <v>37277</v>
      </c>
      <c r="AB25" s="25">
        <f t="shared" si="12"/>
        <v>0</v>
      </c>
      <c r="AC25" s="25">
        <f t="shared" si="13"/>
        <v>0</v>
      </c>
      <c r="AD25" s="25">
        <f t="shared" si="1"/>
        <v>0</v>
      </c>
      <c r="AE25" s="50">
        <f t="shared" si="2"/>
        <v>0</v>
      </c>
      <c r="AF25" s="50">
        <f t="shared" si="3"/>
        <v>0</v>
      </c>
      <c r="AG25" s="50">
        <f t="shared" si="4"/>
        <v>0</v>
      </c>
      <c r="AH25" s="50">
        <f t="shared" si="5"/>
        <v>0</v>
      </c>
      <c r="AI25" s="51">
        <f t="shared" si="6"/>
        <v>0</v>
      </c>
      <c r="AJ25" s="51">
        <f t="shared" si="7"/>
        <v>0</v>
      </c>
      <c r="AK25" s="51">
        <f t="shared" si="8"/>
        <v>0</v>
      </c>
      <c r="AL25" s="51">
        <f t="shared" si="9"/>
        <v>0</v>
      </c>
    </row>
    <row r="26" spans="1:38" x14ac:dyDescent="0.2">
      <c r="A26" s="126">
        <v>37277</v>
      </c>
      <c r="B26" s="52"/>
      <c r="C26" s="52"/>
      <c r="D26" s="26">
        <f t="shared" si="0"/>
        <v>0</v>
      </c>
      <c r="E26" s="27"/>
      <c r="F26" s="52"/>
      <c r="G26" s="27"/>
      <c r="H26" s="52"/>
      <c r="I26" s="27"/>
      <c r="J26" s="52"/>
      <c r="K26" s="27"/>
      <c r="L26" s="52">
        <v>0</v>
      </c>
      <c r="M26" s="27"/>
      <c r="N26" s="52"/>
      <c r="O26" s="27"/>
      <c r="P26" s="52"/>
      <c r="Q26" s="27"/>
      <c r="R26" s="52"/>
      <c r="S26" s="27"/>
      <c r="T26" s="52"/>
      <c r="U26" s="52"/>
      <c r="V26" s="52"/>
      <c r="W26" s="52">
        <v>0</v>
      </c>
      <c r="X26" s="27"/>
      <c r="Y26" s="28">
        <f t="shared" si="10"/>
        <v>0</v>
      </c>
      <c r="AA26" s="125">
        <f t="shared" si="11"/>
        <v>37278</v>
      </c>
      <c r="AB26" s="25">
        <f t="shared" si="12"/>
        <v>0</v>
      </c>
      <c r="AC26" s="25">
        <f t="shared" si="13"/>
        <v>0</v>
      </c>
      <c r="AD26" s="25">
        <f t="shared" si="1"/>
        <v>0</v>
      </c>
      <c r="AE26" s="50">
        <f t="shared" si="2"/>
        <v>0</v>
      </c>
      <c r="AF26" s="50">
        <f t="shared" si="3"/>
        <v>0</v>
      </c>
      <c r="AG26" s="50">
        <f t="shared" si="4"/>
        <v>0</v>
      </c>
      <c r="AH26" s="50">
        <f t="shared" si="5"/>
        <v>0</v>
      </c>
      <c r="AI26" s="51">
        <f t="shared" si="6"/>
        <v>0</v>
      </c>
      <c r="AJ26" s="51">
        <f t="shared" si="7"/>
        <v>0</v>
      </c>
      <c r="AK26" s="51">
        <f t="shared" si="8"/>
        <v>0</v>
      </c>
      <c r="AL26" s="51">
        <f t="shared" si="9"/>
        <v>0</v>
      </c>
    </row>
    <row r="27" spans="1:38" x14ac:dyDescent="0.2">
      <c r="A27" s="126">
        <v>37278</v>
      </c>
      <c r="B27" s="52"/>
      <c r="C27" s="52"/>
      <c r="D27" s="26">
        <f t="shared" si="0"/>
        <v>0</v>
      </c>
      <c r="E27" s="27"/>
      <c r="F27" s="52"/>
      <c r="G27" s="27"/>
      <c r="H27" s="52"/>
      <c r="I27" s="27"/>
      <c r="J27" s="52"/>
      <c r="K27" s="27"/>
      <c r="L27" s="52">
        <v>0</v>
      </c>
      <c r="M27" s="27"/>
      <c r="N27" s="52"/>
      <c r="O27" s="27"/>
      <c r="P27" s="52"/>
      <c r="Q27" s="27"/>
      <c r="R27" s="52"/>
      <c r="S27" s="27"/>
      <c r="T27" s="52"/>
      <c r="U27" s="52"/>
      <c r="V27" s="52"/>
      <c r="W27" s="52">
        <v>0</v>
      </c>
      <c r="X27" s="27"/>
      <c r="Y27" s="28">
        <f t="shared" si="10"/>
        <v>0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0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0</v>
      </c>
      <c r="D37" s="31">
        <f>+B37+C37</f>
        <v>0</v>
      </c>
      <c r="E37" s="30"/>
      <c r="F37" s="56">
        <v>0</v>
      </c>
      <c r="G37" s="30"/>
      <c r="H37" s="56">
        <v>0</v>
      </c>
      <c r="I37" s="30"/>
      <c r="J37" s="56">
        <v>0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0</v>
      </c>
    </row>
    <row r="38" spans="1:38" ht="13.5" thickBot="1" x14ac:dyDescent="0.25">
      <c r="A38" s="37" t="s">
        <v>79</v>
      </c>
      <c r="B38" s="31">
        <f>SUM(B6:B36)+B37</f>
        <v>27531</v>
      </c>
      <c r="C38" s="31">
        <f>SUM(C6:C36)+C37</f>
        <v>-11712</v>
      </c>
      <c r="D38" s="31">
        <f>SUM(D6:D36)+D37</f>
        <v>15819</v>
      </c>
      <c r="E38" s="31"/>
      <c r="F38" s="31">
        <f>SUM(F6:F36)+F37</f>
        <v>22547</v>
      </c>
      <c r="G38" s="31"/>
      <c r="H38" s="31">
        <f>SUM(H6:H36)+H37</f>
        <v>-1296</v>
      </c>
      <c r="I38" s="31"/>
      <c r="J38" s="31">
        <f>SUM(J6:J36)+J37</f>
        <v>311</v>
      </c>
      <c r="K38" s="31"/>
      <c r="L38" s="31">
        <f>SUM(L6:L36)+L37</f>
        <v>11000</v>
      </c>
      <c r="M38" s="31"/>
      <c r="N38" s="31">
        <f>SUM(N6:N36)+N37</f>
        <v>-7253</v>
      </c>
      <c r="O38" s="31"/>
      <c r="P38" s="31">
        <f>SUM(P6:P36)+P37</f>
        <v>118</v>
      </c>
      <c r="Q38" s="31"/>
      <c r="R38" s="31">
        <f>SUM(R6:R36)+R37</f>
        <v>-388</v>
      </c>
      <c r="S38" s="31"/>
      <c r="T38" s="31">
        <f>SUM(T6:T36)+T37</f>
        <v>4638</v>
      </c>
      <c r="U38" s="31">
        <f>SUM(U6:U36)+U37</f>
        <v>-269</v>
      </c>
      <c r="V38" s="31"/>
      <c r="W38" s="31"/>
      <c r="X38" s="31"/>
      <c r="Y38" s="32">
        <f t="shared" si="10"/>
        <v>45496</v>
      </c>
    </row>
    <row r="39" spans="1:38" s="120" customFormat="1" ht="16.5" thickBot="1" x14ac:dyDescent="0.3">
      <c r="A39" s="122" t="s">
        <v>75</v>
      </c>
      <c r="B39" s="123">
        <f>B5+B38</f>
        <v>182559</v>
      </c>
      <c r="C39" s="123">
        <f>C5+C38</f>
        <v>-377814</v>
      </c>
      <c r="D39" s="123">
        <f>D5+D38</f>
        <v>-195255</v>
      </c>
      <c r="E39" s="121"/>
      <c r="F39" s="123">
        <f>F5+F38</f>
        <v>99409</v>
      </c>
      <c r="G39" s="121"/>
      <c r="H39" s="123">
        <f>H5+H38</f>
        <v>8422</v>
      </c>
      <c r="I39" s="121"/>
      <c r="J39" s="123">
        <f>J5+J38</f>
        <v>-11496</v>
      </c>
      <c r="K39" s="121"/>
      <c r="L39" s="123">
        <f>L5+L38</f>
        <v>18422</v>
      </c>
      <c r="M39" s="121"/>
      <c r="N39" s="123">
        <f>N5+N38</f>
        <v>30100</v>
      </c>
      <c r="O39" s="121"/>
      <c r="P39" s="123">
        <f>P5+P38</f>
        <v>-9404</v>
      </c>
      <c r="Q39" s="121"/>
      <c r="R39" s="123">
        <f>R5+R38</f>
        <v>5655</v>
      </c>
      <c r="S39" s="121"/>
      <c r="T39" s="123">
        <f>T5+T38</f>
        <v>-16946</v>
      </c>
      <c r="U39" s="133">
        <f>U5+U38</f>
        <v>27132</v>
      </c>
      <c r="V39" s="133"/>
      <c r="W39" s="133">
        <v>0</v>
      </c>
      <c r="X39" s="121"/>
      <c r="Y39" s="123">
        <f>SUM(D39:X39)</f>
        <v>-43961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2002-01-17T12:56:04Z</cp:lastPrinted>
  <dcterms:created xsi:type="dcterms:W3CDTF">2000-09-05T21:04:28Z</dcterms:created>
  <dcterms:modified xsi:type="dcterms:W3CDTF">2023-09-14T07:30:21Z</dcterms:modified>
</cp:coreProperties>
</file>