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51F297-CBA4-4BC6-B3F2-AC345E11CEF7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<sst xmlns="http://schemas.openxmlformats.org/spreadsheetml/2006/main" count="169" uniqueCount="81">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</sst>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478E-BE29-4EBC0491431A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5-478E-BE29-4EBC0491431A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5-478E-BE29-4EBC0491431A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5-478E-BE29-4EBC0491431A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5-478E-BE29-4EBC0491431A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5-478E-BE29-4EBC0491431A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5-478E-BE29-4EBC0491431A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5-478E-BE29-4EBC0491431A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75-478E-BE29-4EBC0491431A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75-478E-BE29-4EBC0491431A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75-478E-BE29-4EBC0491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752063"/>
        <c:axId val="1"/>
      </c:lineChart>
      <c:dateAx>
        <c:axId val="1378752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7520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3-4852-9942-FAFB5B67F09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3-4852-9942-FAFB5B67F09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3-4852-9942-FAFB5B67F09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3-4852-9942-FAFB5B67F09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3-4852-9942-FAFB5B67F09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3-4852-9942-FAFB5B67F09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3-4852-9942-FAFB5B67F09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3-4852-9942-FAFB5B67F09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3-4852-9942-FAFB5B67F09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3-4852-9942-FAFB5B67F09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23-4852-9942-FAFB5B67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40479"/>
        <c:axId val="1"/>
      </c:lineChart>
      <c:dateAx>
        <c:axId val="13791404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40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BC851273-CA6A-8BCC-D1EC-16E881C91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6F85CA1B-B956-A04F-F581-F8DDDDDAA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30203</v>
      </c>
      <c r="C38" s="31">
        <f>SUM(C6:C36)+C37</f>
        <v>-62745</v>
      </c>
      <c r="D38" s="31">
        <f>SUM(D6:D36)+D37</f>
        <v>-32542</v>
      </c>
      <c r="E38" s="31"/>
      <c r="F38" s="31">
        <f>SUM(F6:F36)+F37</f>
        <v>38059</v>
      </c>
      <c r="G38" s="31"/>
      <c r="H38" s="31">
        <f>SUM(H6:H36)+H37</f>
        <v>-1133</v>
      </c>
      <c r="I38" s="31"/>
      <c r="J38" s="31">
        <f>SUM(J6:J36)+J37</f>
        <v>-2019</v>
      </c>
      <c r="K38" s="31"/>
      <c r="L38" s="31">
        <f>SUM(L6:L36)+L37</f>
        <v>3438</v>
      </c>
      <c r="M38" s="31"/>
      <c r="N38" s="31">
        <f>SUM(N6:N36)+N37</f>
        <v>8419</v>
      </c>
      <c r="O38" s="31"/>
      <c r="P38" s="31">
        <f>SUM(P6:P36)+P37</f>
        <v>-1134</v>
      </c>
      <c r="Q38" s="31"/>
      <c r="R38" s="31">
        <f>SUM(R6:R36)+R37</f>
        <v>-983</v>
      </c>
      <c r="S38" s="31"/>
      <c r="T38" s="31">
        <f>SUM(T6:T36)+T37</f>
        <v>2954</v>
      </c>
      <c r="U38" s="31">
        <f>SUM(U6:U36)+U37</f>
        <v>-26700</v>
      </c>
      <c r="V38" s="31"/>
      <c r="W38" s="31"/>
      <c r="X38" s="31"/>
      <c r="Y38" s="32">
        <f t="shared" si="10"/>
        <v>15059</v>
      </c>
    </row>
    <row r="39" spans="1:38" s="120" customFormat="1" ht="16.5" thickBot="1" x14ac:dyDescent="0.3">
      <c r="A39" s="122" t="s">
        <v>75</v>
      </c>
      <c r="B39" s="123">
        <f>B5+B38</f>
        <v>213896</v>
      </c>
      <c r="C39" s="123">
        <f>C5+C38</f>
        <v>-520819</v>
      </c>
      <c r="D39" s="123">
        <f>D5+D38</f>
        <v>-306923</v>
      </c>
      <c r="E39" s="121"/>
      <c r="F39" s="123">
        <f>F5+F38</f>
        <v>-159781</v>
      </c>
      <c r="G39" s="121"/>
      <c r="H39" s="123">
        <f>H5+H38</f>
        <v>8585</v>
      </c>
      <c r="I39" s="121"/>
      <c r="J39" s="123">
        <f>J5+J38</f>
        <v>-15601</v>
      </c>
      <c r="K39" s="121"/>
      <c r="L39" s="123">
        <f>L5+L38</f>
        <v>32856</v>
      </c>
      <c r="M39" s="121"/>
      <c r="N39" s="123">
        <f>N5+N38</f>
        <v>42362</v>
      </c>
      <c r="O39" s="121"/>
      <c r="P39" s="123">
        <f>P5+P38</f>
        <v>-11463</v>
      </c>
      <c r="Q39" s="121"/>
      <c r="R39" s="123">
        <f>R5+R38</f>
        <v>4319</v>
      </c>
      <c r="S39" s="121"/>
      <c r="T39" s="123">
        <f>T5+T38</f>
        <v>124834</v>
      </c>
      <c r="U39" s="133">
        <f>U5+U38</f>
        <v>1426</v>
      </c>
      <c r="V39" s="133"/>
      <c r="W39" s="133">
        <f>W5+W38</f>
        <v>7396</v>
      </c>
      <c r="X39" s="121"/>
      <c r="Y39" s="123">
        <f>SUM(D39:X39)</f>
        <v>-271990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2002-02-24T16:16:44Z</cp:lastPrinted>
  <dcterms:created xsi:type="dcterms:W3CDTF">2000-09-05T21:04:28Z</dcterms:created>
  <dcterms:modified xsi:type="dcterms:W3CDTF">2023-09-14T17:09:47Z</dcterms:modified>
</cp:coreProperties>
</file>