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780B96-9A26-4EC3-84B8-1DE2EB7E8B6C}" xr6:coauthVersionLast="47" xr6:coauthVersionMax="47" xr10:uidLastSave="{00000000-0000-0000-0000-000000000000}"/>
  <bookViews>
    <workbookView xWindow="-120" yWindow="-120" windowWidth="38640" windowHeight="1572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<sst xmlns="http://schemas.openxmlformats.org/spreadsheetml/2006/main" count="169" uniqueCount="81">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</sst>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E-4C7A-9166-9D223BFC3AB7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E-4C7A-9166-9D223BFC3AB7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E-4C7A-9166-9D223BFC3AB7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0E-4C7A-9166-9D223BFC3AB7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0E-4C7A-9166-9D223BFC3AB7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0E-4C7A-9166-9D223BFC3AB7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0E-4C7A-9166-9D223BFC3AB7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0E-4C7A-9166-9D223BFC3AB7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0E-4C7A-9166-9D223BFC3AB7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0E-4C7A-9166-9D223BFC3AB7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0E-4C7A-9166-9D223BFC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287680"/>
        <c:axId val="1"/>
      </c:lineChart>
      <c:dateAx>
        <c:axId val="1258287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8287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B-4871-BC40-4C3653A3DEE9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B-4871-BC40-4C3653A3DEE9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B-4871-BC40-4C3653A3DEE9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B-4871-BC40-4C3653A3DEE9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B-4871-BC40-4C3653A3DEE9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B-4871-BC40-4C3653A3DEE9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B-4871-BC40-4C3653A3DEE9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FB-4871-BC40-4C3653A3DEE9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FB-4871-BC40-4C3653A3DEE9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FB-4871-BC40-4C3653A3DEE9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FB-4871-BC40-4C3653A3D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177840"/>
        <c:axId val="1"/>
      </c:lineChart>
      <c:dateAx>
        <c:axId val="12601778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0177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09629F9B-397C-1739-94C9-58374094D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34409087-00C3-677F-3FE4-B12226D6B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7" sqref="U7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18">
        <v>27401</v>
      </c>
      <c r="V5" s="132"/>
      <c r="W5" s="118">
        <v>-22219</v>
      </c>
      <c r="X5" s="119"/>
      <c r="Y5" s="118">
        <f>SUM(D5:X5)</f>
        <v>-111407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/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0</v>
      </c>
      <c r="AC6" s="25">
        <f t="shared" ref="AC6:AC33" si="13">+C7</f>
        <v>0</v>
      </c>
      <c r="AD6" s="25">
        <f t="shared" si="1"/>
        <v>0</v>
      </c>
      <c r="AE6" s="50">
        <f t="shared" si="2"/>
        <v>0</v>
      </c>
      <c r="AF6" s="50">
        <f t="shared" si="3"/>
        <v>0</v>
      </c>
      <c r="AG6" s="50">
        <f t="shared" si="4"/>
        <v>0</v>
      </c>
      <c r="AH6" s="50">
        <f t="shared" si="5"/>
        <v>0</v>
      </c>
      <c r="AI6" s="51">
        <f t="shared" si="6"/>
        <v>0</v>
      </c>
      <c r="AJ6" s="51">
        <f t="shared" si="7"/>
        <v>0</v>
      </c>
      <c r="AK6" s="51">
        <f t="shared" si="8"/>
        <v>0</v>
      </c>
      <c r="AL6" s="51">
        <f t="shared" si="9"/>
        <v>0</v>
      </c>
    </row>
    <row r="7" spans="1:48" x14ac:dyDescent="0.2">
      <c r="A7" s="126">
        <v>37289</v>
      </c>
      <c r="B7" s="52"/>
      <c r="C7" s="52"/>
      <c r="D7" s="26">
        <f t="shared" si="0"/>
        <v>0</v>
      </c>
      <c r="E7" s="27"/>
      <c r="F7" s="52"/>
      <c r="G7" s="27"/>
      <c r="H7" s="52"/>
      <c r="I7" s="27"/>
      <c r="J7" s="52"/>
      <c r="K7" s="27"/>
      <c r="L7" s="52"/>
      <c r="M7" s="27"/>
      <c r="N7" s="52"/>
      <c r="O7" s="27"/>
      <c r="P7" s="52"/>
      <c r="Q7" s="27"/>
      <c r="R7" s="52"/>
      <c r="S7" s="27"/>
      <c r="T7" s="52"/>
      <c r="U7" s="52"/>
      <c r="V7" s="52"/>
      <c r="W7" s="52"/>
      <c r="X7" s="27"/>
      <c r="Y7" s="28">
        <f t="shared" si="10"/>
        <v>0</v>
      </c>
      <c r="AA7" s="125">
        <f t="shared" si="11"/>
        <v>37290</v>
      </c>
      <c r="AB7" s="25">
        <f t="shared" si="12"/>
        <v>0</v>
      </c>
      <c r="AC7" s="25">
        <f t="shared" si="13"/>
        <v>0</v>
      </c>
      <c r="AD7" s="25">
        <f t="shared" si="1"/>
        <v>0</v>
      </c>
      <c r="AE7" s="50">
        <f t="shared" si="2"/>
        <v>0</v>
      </c>
      <c r="AF7" s="50">
        <f t="shared" si="3"/>
        <v>0</v>
      </c>
      <c r="AG7" s="50">
        <f t="shared" si="4"/>
        <v>0</v>
      </c>
      <c r="AH7" s="50">
        <f t="shared" si="5"/>
        <v>0</v>
      </c>
      <c r="AI7" s="51">
        <f t="shared" si="6"/>
        <v>0</v>
      </c>
      <c r="AJ7" s="51">
        <f t="shared" si="7"/>
        <v>0</v>
      </c>
      <c r="AK7" s="51">
        <f t="shared" si="8"/>
        <v>0</v>
      </c>
      <c r="AL7" s="51">
        <f t="shared" si="9"/>
        <v>0</v>
      </c>
    </row>
    <row r="8" spans="1:48" x14ac:dyDescent="0.2">
      <c r="A8" s="126">
        <v>37290</v>
      </c>
      <c r="B8" s="52"/>
      <c r="C8" s="52"/>
      <c r="D8" s="26">
        <f t="shared" si="0"/>
        <v>0</v>
      </c>
      <c r="E8" s="27"/>
      <c r="F8" s="52"/>
      <c r="G8" s="27"/>
      <c r="H8" s="52"/>
      <c r="I8" s="27"/>
      <c r="J8" s="52"/>
      <c r="K8" s="27"/>
      <c r="L8" s="52"/>
      <c r="M8" s="27"/>
      <c r="N8" s="52"/>
      <c r="O8" s="27"/>
      <c r="P8" s="52"/>
      <c r="Q8" s="27"/>
      <c r="R8" s="52"/>
      <c r="S8" s="27"/>
      <c r="T8" s="52"/>
      <c r="U8" s="52"/>
      <c r="V8" s="52"/>
      <c r="W8" s="52"/>
      <c r="X8" s="27"/>
      <c r="Y8" s="28">
        <f t="shared" si="10"/>
        <v>0</v>
      </c>
      <c r="AA8" s="125">
        <f t="shared" si="11"/>
        <v>37291</v>
      </c>
      <c r="AB8" s="25">
        <f t="shared" si="12"/>
        <v>0</v>
      </c>
      <c r="AC8" s="25">
        <f t="shared" si="13"/>
        <v>0</v>
      </c>
      <c r="AD8" s="25">
        <f t="shared" si="1"/>
        <v>0</v>
      </c>
      <c r="AE8" s="50">
        <f t="shared" si="2"/>
        <v>0</v>
      </c>
      <c r="AF8" s="50">
        <f t="shared" si="3"/>
        <v>0</v>
      </c>
      <c r="AG8" s="50">
        <f t="shared" si="4"/>
        <v>0</v>
      </c>
      <c r="AH8" s="50">
        <f t="shared" si="5"/>
        <v>0</v>
      </c>
      <c r="AI8" s="51">
        <f t="shared" si="6"/>
        <v>0</v>
      </c>
      <c r="AJ8" s="51">
        <f t="shared" si="7"/>
        <v>0</v>
      </c>
      <c r="AK8" s="51">
        <f t="shared" si="8"/>
        <v>0</v>
      </c>
      <c r="AL8" s="51">
        <f t="shared" si="9"/>
        <v>0</v>
      </c>
    </row>
    <row r="9" spans="1:48" x14ac:dyDescent="0.2">
      <c r="A9" s="126">
        <v>37291</v>
      </c>
      <c r="B9" s="52"/>
      <c r="C9" s="52"/>
      <c r="D9" s="26">
        <f t="shared" si="0"/>
        <v>0</v>
      </c>
      <c r="E9" s="27"/>
      <c r="F9" s="52"/>
      <c r="G9" s="27"/>
      <c r="H9" s="52"/>
      <c r="I9" s="27"/>
      <c r="J9" s="52"/>
      <c r="K9" s="27"/>
      <c r="L9" s="52"/>
      <c r="M9" s="27"/>
      <c r="N9" s="52"/>
      <c r="O9" s="27"/>
      <c r="P9" s="52"/>
      <c r="Q9" s="27"/>
      <c r="R9" s="52"/>
      <c r="S9" s="27"/>
      <c r="T9" s="52"/>
      <c r="U9" s="52"/>
      <c r="V9" s="52"/>
      <c r="W9" s="52"/>
      <c r="X9" s="27"/>
      <c r="Y9" s="28">
        <f t="shared" si="10"/>
        <v>0</v>
      </c>
      <c r="AA9" s="125">
        <f t="shared" si="11"/>
        <v>37292</v>
      </c>
      <c r="AB9" s="25">
        <f t="shared" si="12"/>
        <v>0</v>
      </c>
      <c r="AC9" s="25">
        <f t="shared" si="13"/>
        <v>0</v>
      </c>
      <c r="AD9" s="25">
        <f t="shared" si="1"/>
        <v>0</v>
      </c>
      <c r="AE9" s="50">
        <f t="shared" si="2"/>
        <v>0</v>
      </c>
      <c r="AF9" s="50">
        <f t="shared" si="3"/>
        <v>0</v>
      </c>
      <c r="AG9" s="50">
        <f t="shared" si="4"/>
        <v>0</v>
      </c>
      <c r="AH9" s="50">
        <f t="shared" si="5"/>
        <v>0</v>
      </c>
      <c r="AI9" s="51">
        <f t="shared" si="6"/>
        <v>0</v>
      </c>
      <c r="AJ9" s="51">
        <f t="shared" si="7"/>
        <v>0</v>
      </c>
      <c r="AK9" s="51">
        <f t="shared" si="8"/>
        <v>0</v>
      </c>
      <c r="AL9" s="51">
        <f t="shared" si="9"/>
        <v>0</v>
      </c>
    </row>
    <row r="10" spans="1:48" x14ac:dyDescent="0.2">
      <c r="A10" s="126">
        <v>37292</v>
      </c>
      <c r="B10" s="52"/>
      <c r="C10" s="52"/>
      <c r="D10" s="26">
        <f t="shared" si="0"/>
        <v>0</v>
      </c>
      <c r="E10" s="27"/>
      <c r="F10" s="52"/>
      <c r="G10" s="27"/>
      <c r="H10" s="52"/>
      <c r="I10" s="27"/>
      <c r="J10" s="52"/>
      <c r="K10" s="27"/>
      <c r="L10" s="52"/>
      <c r="M10" s="27"/>
      <c r="N10" s="52"/>
      <c r="O10" s="27"/>
      <c r="P10" s="52"/>
      <c r="Q10" s="27"/>
      <c r="R10" s="52"/>
      <c r="S10" s="27"/>
      <c r="T10" s="52"/>
      <c r="U10" s="52"/>
      <c r="V10" s="52"/>
      <c r="W10" s="52"/>
      <c r="X10" s="27"/>
      <c r="Y10" s="28">
        <f t="shared" si="10"/>
        <v>0</v>
      </c>
      <c r="AA10" s="125">
        <f t="shared" si="11"/>
        <v>37293</v>
      </c>
      <c r="AB10" s="25">
        <f t="shared" si="12"/>
        <v>0</v>
      </c>
      <c r="AC10" s="25">
        <f t="shared" si="13"/>
        <v>0</v>
      </c>
      <c r="AD10" s="25">
        <f t="shared" si="1"/>
        <v>0</v>
      </c>
      <c r="AE10" s="50">
        <f t="shared" si="2"/>
        <v>0</v>
      </c>
      <c r="AF10" s="50">
        <f t="shared" si="3"/>
        <v>0</v>
      </c>
      <c r="AG10" s="50">
        <f t="shared" si="4"/>
        <v>0</v>
      </c>
      <c r="AH10" s="50">
        <f t="shared" si="5"/>
        <v>0</v>
      </c>
      <c r="AI10" s="51">
        <f t="shared" si="6"/>
        <v>0</v>
      </c>
      <c r="AJ10" s="51">
        <f t="shared" si="7"/>
        <v>0</v>
      </c>
      <c r="AK10" s="51">
        <f t="shared" si="8"/>
        <v>0</v>
      </c>
      <c r="AL10" s="51">
        <f t="shared" si="9"/>
        <v>0</v>
      </c>
    </row>
    <row r="11" spans="1:48" x14ac:dyDescent="0.2">
      <c r="A11" s="126">
        <v>37293</v>
      </c>
      <c r="B11" s="52"/>
      <c r="C11" s="52"/>
      <c r="D11" s="26">
        <f t="shared" si="0"/>
        <v>0</v>
      </c>
      <c r="E11" s="27"/>
      <c r="F11" s="52"/>
      <c r="G11" s="27"/>
      <c r="H11" s="52"/>
      <c r="I11" s="27"/>
      <c r="J11" s="52"/>
      <c r="K11" s="27"/>
      <c r="L11" s="52"/>
      <c r="M11" s="27"/>
      <c r="N11" s="52"/>
      <c r="O11" s="27"/>
      <c r="P11" s="52"/>
      <c r="Q11" s="27"/>
      <c r="R11" s="52"/>
      <c r="S11" s="27"/>
      <c r="T11" s="52"/>
      <c r="U11" s="52"/>
      <c r="V11" s="52"/>
      <c r="W11" s="52"/>
      <c r="X11" s="27"/>
      <c r="Y11" s="28">
        <f t="shared" si="10"/>
        <v>0</v>
      </c>
      <c r="AA11" s="125">
        <f t="shared" si="11"/>
        <v>37294</v>
      </c>
      <c r="AB11" s="25">
        <f t="shared" si="12"/>
        <v>0</v>
      </c>
      <c r="AC11" s="25">
        <f t="shared" si="13"/>
        <v>0</v>
      </c>
      <c r="AD11" s="25">
        <f t="shared" si="1"/>
        <v>0</v>
      </c>
      <c r="AE11" s="50">
        <f t="shared" si="2"/>
        <v>0</v>
      </c>
      <c r="AF11" s="50">
        <f t="shared" si="3"/>
        <v>0</v>
      </c>
      <c r="AG11" s="50">
        <f t="shared" si="4"/>
        <v>0</v>
      </c>
      <c r="AH11" s="50">
        <f t="shared" si="5"/>
        <v>0</v>
      </c>
      <c r="AI11" s="51">
        <f t="shared" si="6"/>
        <v>0</v>
      </c>
      <c r="AJ11" s="51">
        <f t="shared" si="7"/>
        <v>0</v>
      </c>
      <c r="AK11" s="51">
        <f t="shared" si="8"/>
        <v>0</v>
      </c>
      <c r="AL11" s="51">
        <f t="shared" si="9"/>
        <v>0</v>
      </c>
    </row>
    <row r="12" spans="1:48" x14ac:dyDescent="0.2">
      <c r="A12" s="126">
        <v>37294</v>
      </c>
      <c r="B12" s="52"/>
      <c r="C12" s="52"/>
      <c r="D12" s="26">
        <f t="shared" si="0"/>
        <v>0</v>
      </c>
      <c r="E12" s="27"/>
      <c r="F12" s="52"/>
      <c r="G12" s="27"/>
      <c r="H12" s="52"/>
      <c r="I12" s="27"/>
      <c r="J12" s="52"/>
      <c r="K12" s="27"/>
      <c r="L12" s="52"/>
      <c r="M12" s="27"/>
      <c r="N12" s="52"/>
      <c r="O12" s="27"/>
      <c r="P12" s="52"/>
      <c r="Q12" s="27"/>
      <c r="R12" s="52"/>
      <c r="S12" s="27"/>
      <c r="T12" s="52"/>
      <c r="U12" s="52"/>
      <c r="V12" s="52"/>
      <c r="W12" s="52"/>
      <c r="X12" s="27"/>
      <c r="Y12" s="28">
        <f t="shared" si="10"/>
        <v>0</v>
      </c>
      <c r="AA12" s="125">
        <f t="shared" si="11"/>
        <v>37295</v>
      </c>
      <c r="AB12" s="25">
        <f t="shared" si="12"/>
        <v>0</v>
      </c>
      <c r="AC12" s="25">
        <f t="shared" si="13"/>
        <v>0</v>
      </c>
      <c r="AD12" s="25">
        <f t="shared" si="1"/>
        <v>0</v>
      </c>
      <c r="AE12" s="50">
        <f t="shared" si="2"/>
        <v>0</v>
      </c>
      <c r="AF12" s="50">
        <f t="shared" si="3"/>
        <v>0</v>
      </c>
      <c r="AG12" s="50">
        <f t="shared" si="4"/>
        <v>0</v>
      </c>
      <c r="AH12" s="50">
        <f t="shared" si="5"/>
        <v>0</v>
      </c>
      <c r="AI12" s="51">
        <f t="shared" si="6"/>
        <v>0</v>
      </c>
      <c r="AJ12" s="51">
        <f t="shared" si="7"/>
        <v>0</v>
      </c>
      <c r="AK12" s="51">
        <f t="shared" si="8"/>
        <v>0</v>
      </c>
      <c r="AL12" s="51">
        <f t="shared" si="9"/>
        <v>0</v>
      </c>
    </row>
    <row r="13" spans="1:48" x14ac:dyDescent="0.2">
      <c r="A13" s="126">
        <v>37295</v>
      </c>
      <c r="B13" s="52"/>
      <c r="C13" s="52"/>
      <c r="D13" s="26">
        <f t="shared" si="0"/>
        <v>0</v>
      </c>
      <c r="E13" s="27"/>
      <c r="F13" s="52"/>
      <c r="G13" s="27"/>
      <c r="H13" s="52"/>
      <c r="I13" s="27"/>
      <c r="J13" s="52"/>
      <c r="K13" s="27"/>
      <c r="L13" s="52"/>
      <c r="M13" s="27"/>
      <c r="N13" s="52"/>
      <c r="O13" s="27"/>
      <c r="P13" s="52"/>
      <c r="Q13" s="27"/>
      <c r="R13" s="52"/>
      <c r="S13" s="27"/>
      <c r="T13" s="52"/>
      <c r="U13" s="52"/>
      <c r="V13" s="52"/>
      <c r="W13" s="52"/>
      <c r="X13" s="27"/>
      <c r="Y13" s="28">
        <f t="shared" si="10"/>
        <v>0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-4415</v>
      </c>
      <c r="C38" s="31">
        <f>SUM(C6:C36)+C37</f>
        <v>-3556</v>
      </c>
      <c r="D38" s="31">
        <f>SUM(D6:D36)+D37</f>
        <v>-7971</v>
      </c>
      <c r="E38" s="31"/>
      <c r="F38" s="31">
        <f>SUM(F6:F36)+F37</f>
        <v>5386</v>
      </c>
      <c r="G38" s="31"/>
      <c r="H38" s="31">
        <f>SUM(H6:H36)+H37</f>
        <v>-214</v>
      </c>
      <c r="I38" s="31"/>
      <c r="J38" s="31">
        <f>SUM(J6:J36)+J37</f>
        <v>187</v>
      </c>
      <c r="K38" s="31"/>
      <c r="L38" s="31">
        <f>SUM(L6:L36)+L37</f>
        <v>172</v>
      </c>
      <c r="M38" s="31"/>
      <c r="N38" s="31">
        <f>SUM(N6:N36)+N37</f>
        <v>368</v>
      </c>
      <c r="O38" s="31"/>
      <c r="P38" s="31">
        <f>SUM(P6:P36)+P37</f>
        <v>-281</v>
      </c>
      <c r="Q38" s="31"/>
      <c r="R38" s="31">
        <f>SUM(R6:R36)+R37</f>
        <v>9</v>
      </c>
      <c r="S38" s="31"/>
      <c r="T38" s="31">
        <f>SUM(T6:T36)+T37</f>
        <v>558</v>
      </c>
      <c r="U38" s="31">
        <f>SUM(U6:U36)+U37</f>
        <v>-1084</v>
      </c>
      <c r="V38" s="31"/>
      <c r="W38" s="31"/>
      <c r="X38" s="31"/>
      <c r="Y38" s="32">
        <f t="shared" si="10"/>
        <v>-1786</v>
      </c>
    </row>
    <row r="39" spans="1:38" s="120" customFormat="1" ht="16.5" thickBot="1" x14ac:dyDescent="0.3">
      <c r="A39" s="122" t="s">
        <v>75</v>
      </c>
      <c r="B39" s="123">
        <f>B5+B38</f>
        <v>150613</v>
      </c>
      <c r="C39" s="123">
        <f>C5+C38</f>
        <v>-369658</v>
      </c>
      <c r="D39" s="123">
        <f>D5+D38</f>
        <v>-219045</v>
      </c>
      <c r="E39" s="121"/>
      <c r="F39" s="123">
        <f>F5+F38</f>
        <v>82248</v>
      </c>
      <c r="G39" s="121"/>
      <c r="H39" s="123">
        <f>H5+H38</f>
        <v>9504</v>
      </c>
      <c r="I39" s="121"/>
      <c r="J39" s="123">
        <f>J5+J38</f>
        <v>-11620</v>
      </c>
      <c r="K39" s="121"/>
      <c r="L39" s="123">
        <f>L5+L38</f>
        <v>7594</v>
      </c>
      <c r="M39" s="121"/>
      <c r="N39" s="123">
        <f>N5+N38</f>
        <v>37721</v>
      </c>
      <c r="O39" s="121"/>
      <c r="P39" s="123">
        <f>P5+P38</f>
        <v>-9803</v>
      </c>
      <c r="Q39" s="121"/>
      <c r="R39" s="123">
        <f>R5+R38</f>
        <v>6052</v>
      </c>
      <c r="S39" s="121"/>
      <c r="T39" s="123">
        <f>T5+T38</f>
        <v>-21026</v>
      </c>
      <c r="U39" s="133">
        <f>U5+U38</f>
        <v>26317</v>
      </c>
      <c r="V39" s="133"/>
      <c r="W39" s="133">
        <v>0</v>
      </c>
      <c r="X39" s="121"/>
      <c r="Y39" s="123">
        <f>SUM(D39:X39)</f>
        <v>-92058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V36" sqref="V3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75970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-111046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2002-01-30T14:26:36Z</cp:lastPrinted>
  <dcterms:created xsi:type="dcterms:W3CDTF">2000-09-05T21:04:28Z</dcterms:created>
  <dcterms:modified xsi:type="dcterms:W3CDTF">2023-09-14T17:22:34Z</dcterms:modified>
</cp:coreProperties>
</file>