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D2091E-7244-413B-A56D-22547C7E4839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<sst xmlns="http://schemas.openxmlformats.org/spreadsheetml/2006/main" count="169" uniqueCount="81">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</sst>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-11160</c:v>
                </c:pt>
                <c:pt idx="13">
                  <c:v>-5818</c:v>
                </c:pt>
                <c:pt idx="14">
                  <c:v>3731</c:v>
                </c:pt>
                <c:pt idx="15">
                  <c:v>2701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4F3F-B4C8-6B96794FCB27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4-4F3F-B4C8-6B96794FCB27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4-4F3F-B4C8-6B96794FCB27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4-4F3F-B4C8-6B96794FCB27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4-4F3F-B4C8-6B96794FCB27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4-4F3F-B4C8-6B96794FCB27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4-4F3F-B4C8-6B96794FCB27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4-4F3F-B4C8-6B96794FCB27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F4-4F3F-B4C8-6B96794FCB27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F4-4F3F-B4C8-6B96794FCB27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F4-4F3F-B4C8-6B96794F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764703"/>
        <c:axId val="1"/>
      </c:lineChart>
      <c:dateAx>
        <c:axId val="1414764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764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1-4CE5-9349-040044B889C8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1-4CE5-9349-040044B889C8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1-4CE5-9349-040044B889C8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1-4CE5-9349-040044B889C8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1-4CE5-9349-040044B889C8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C1-4CE5-9349-040044B889C8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C1-4CE5-9349-040044B889C8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C1-4CE5-9349-040044B889C8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C1-4CE5-9349-040044B889C8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1-4CE5-9349-040044B889C8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C1-4CE5-9349-040044B8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764239"/>
        <c:axId val="1"/>
      </c:lineChart>
      <c:dateAx>
        <c:axId val="14147642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7642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F09BFF76-6C48-2FA4-F7D4-C21083232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F53CAAFA-8C57-D487-7243-83389002E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-11160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-11160</v>
      </c>
      <c r="C18" s="52">
        <v>-4004</v>
      </c>
      <c r="D18" s="26">
        <f t="shared" si="0"/>
        <v>-15164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-16959</v>
      </c>
      <c r="AA18" s="125">
        <f t="shared" si="11"/>
        <v>37301</v>
      </c>
      <c r="AB18" s="25">
        <f t="shared" si="12"/>
        <v>-5818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-5818</v>
      </c>
      <c r="C19" s="52">
        <v>-3949</v>
      </c>
      <c r="D19" s="26">
        <f t="shared" si="0"/>
        <v>-9767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-13367</v>
      </c>
      <c r="AA19" s="125">
        <f t="shared" si="11"/>
        <v>37302</v>
      </c>
      <c r="AB19" s="25">
        <f t="shared" si="12"/>
        <v>3731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3731</v>
      </c>
      <c r="C20" s="52">
        <v>-3119</v>
      </c>
      <c r="D20" s="26">
        <f t="shared" si="0"/>
        <v>612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-830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11039</v>
      </c>
      <c r="C38" s="31">
        <f>SUM(C6:C36)+C37</f>
        <v>-42470</v>
      </c>
      <c r="D38" s="31">
        <f>SUM(D6:D36)+D37</f>
        <v>-31431</v>
      </c>
      <c r="E38" s="31"/>
      <c r="F38" s="31">
        <f>SUM(F6:F36)+F37</f>
        <v>42802</v>
      </c>
      <c r="G38" s="31"/>
      <c r="H38" s="31">
        <f>SUM(H6:H36)+H37</f>
        <v>-1056</v>
      </c>
      <c r="I38" s="31"/>
      <c r="J38" s="31">
        <f>SUM(J6:J36)+J37</f>
        <v>-622</v>
      </c>
      <c r="K38" s="31"/>
      <c r="L38" s="31">
        <f>SUM(L6:L36)+L37</f>
        <v>2732</v>
      </c>
      <c r="M38" s="31"/>
      <c r="N38" s="31">
        <f>SUM(N6:N36)+N37</f>
        <v>10132</v>
      </c>
      <c r="O38" s="31"/>
      <c r="P38" s="31">
        <f>SUM(P6:P36)+P37</f>
        <v>-472</v>
      </c>
      <c r="Q38" s="31"/>
      <c r="R38" s="31">
        <f>SUM(R6:R36)+R37</f>
        <v>-745</v>
      </c>
      <c r="S38" s="31"/>
      <c r="T38" s="31">
        <f>SUM(T6:T36)+T37</f>
        <v>2622</v>
      </c>
      <c r="U38" s="31">
        <f>SUM(U6:U36)+U37</f>
        <v>-17663</v>
      </c>
      <c r="V38" s="31"/>
      <c r="W38" s="31"/>
      <c r="X38" s="31"/>
      <c r="Y38" s="32">
        <f t="shared" si="10"/>
        <v>23962</v>
      </c>
    </row>
    <row r="39" spans="1:38" s="120" customFormat="1" ht="16.5" thickBot="1" x14ac:dyDescent="0.3">
      <c r="A39" s="122" t="s">
        <v>75</v>
      </c>
      <c r="B39" s="123">
        <f>B5+B38</f>
        <v>194732</v>
      </c>
      <c r="C39" s="123">
        <f>C5+C38</f>
        <v>-500544</v>
      </c>
      <c r="D39" s="123">
        <f>D5+D38</f>
        <v>-305812</v>
      </c>
      <c r="E39" s="121"/>
      <c r="F39" s="123">
        <f>F5+F38</f>
        <v>-155038</v>
      </c>
      <c r="G39" s="121"/>
      <c r="H39" s="123">
        <f>H5+H38</f>
        <v>8662</v>
      </c>
      <c r="I39" s="121"/>
      <c r="J39" s="123">
        <f>J5+J38</f>
        <v>-14204</v>
      </c>
      <c r="K39" s="121"/>
      <c r="L39" s="123">
        <f>L5+L38</f>
        <v>32150</v>
      </c>
      <c r="M39" s="121"/>
      <c r="N39" s="123">
        <f>N5+N38</f>
        <v>44075</v>
      </c>
      <c r="O39" s="121"/>
      <c r="P39" s="123">
        <f>P5+P38</f>
        <v>-10801</v>
      </c>
      <c r="Q39" s="121"/>
      <c r="R39" s="123">
        <f>R5+R38</f>
        <v>4557</v>
      </c>
      <c r="S39" s="121"/>
      <c r="T39" s="123">
        <f>T5+T38</f>
        <v>124502</v>
      </c>
      <c r="U39" s="133">
        <f>U5+U38</f>
        <v>10463</v>
      </c>
      <c r="V39" s="133"/>
      <c r="W39" s="133">
        <f>W5+W38</f>
        <v>7396</v>
      </c>
      <c r="X39" s="121"/>
      <c r="Y39" s="123">
        <f>SUM(D39:X39)</f>
        <v>-254050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2002-02-10T13:31:58Z</cp:lastPrinted>
  <dcterms:created xsi:type="dcterms:W3CDTF">2000-09-05T21:04:28Z</dcterms:created>
  <dcterms:modified xsi:type="dcterms:W3CDTF">2023-09-14T17:43:05Z</dcterms:modified>
</cp:coreProperties>
</file>