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EC4069-CC4C-41A0-A60E-C527097FECA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5" i="1"/>
  <c r="K27" i="1"/>
  <c r="K29" i="1"/>
  <c r="J88" i="1"/>
  <c r="J90" i="1"/>
  <c r="J93" i="1"/>
  <c r="J95" i="1"/>
  <c r="J97" i="1"/>
  <c r="J99" i="1"/>
  <c r="J101" i="1"/>
  <c r="J103" i="1"/>
  <c r="J105" i="1"/>
  <c r="J108" i="1"/>
  <c r="J110" i="1"/>
  <c r="J112" i="1"/>
  <c r="J114" i="1"/>
  <c r="J116" i="1"/>
  <c r="J118" i="1"/>
  <c r="J123" i="1"/>
  <c r="J125" i="1"/>
  <c r="J130" i="1"/>
  <c r="J132" i="1"/>
  <c r="J134" i="1"/>
  <c r="J136" i="1"/>
  <c r="J138" i="1"/>
  <c r="J140" i="1"/>
  <c r="J142" i="1"/>
  <c r="J144" i="1"/>
  <c r="J146" i="1"/>
  <c r="J149" i="1"/>
  <c r="J151" i="1"/>
  <c r="J162" i="1"/>
  <c r="J164" i="1"/>
  <c r="J167" i="1"/>
  <c r="J169" i="1"/>
  <c r="J171" i="1"/>
  <c r="J173" i="1"/>
  <c r="J175" i="1"/>
  <c r="J177" i="1"/>
  <c r="J179" i="1"/>
  <c r="J182" i="1"/>
  <c r="J184" i="1"/>
  <c r="J186" i="1"/>
  <c r="J188" i="1"/>
  <c r="J190" i="1"/>
  <c r="J192" i="1"/>
  <c r="J197" i="1"/>
  <c r="J199" i="1"/>
  <c r="J204" i="1"/>
  <c r="J206" i="1"/>
  <c r="J208" i="1"/>
  <c r="J210" i="1"/>
  <c r="J212" i="1"/>
  <c r="J214" i="1"/>
  <c r="J216" i="1"/>
  <c r="J218" i="1"/>
  <c r="J220" i="1"/>
  <c r="J223" i="1"/>
  <c r="J225" i="1"/>
</calcChain>
</file>

<file path=xl/sharedStrings.xml><?xml version="1.0" encoding="utf-8"?>
<sst xmlns="http://schemas.openxmlformats.org/spreadsheetml/2006/main" count="189" uniqueCount="132">
  <si>
    <t>Down</t>
  </si>
  <si>
    <t>No</t>
  </si>
  <si>
    <t>Change</t>
  </si>
  <si>
    <t>Biggest Changes</t>
  </si>
  <si>
    <t>Enron</t>
  </si>
  <si>
    <t xml:space="preserve">Observations </t>
  </si>
  <si>
    <t>Communication/</t>
  </si>
  <si>
    <t>Information Flow</t>
  </si>
  <si>
    <t>Workload</t>
  </si>
  <si>
    <t xml:space="preserve">17 Satisfaction </t>
  </si>
  <si>
    <t>Questions</t>
  </si>
  <si>
    <t>Information</t>
  </si>
  <si>
    <t>Technology</t>
  </si>
  <si>
    <t xml:space="preserve">People </t>
  </si>
  <si>
    <t>Resources</t>
  </si>
  <si>
    <t>Leadership</t>
  </si>
  <si>
    <t>Teamwork/</t>
  </si>
  <si>
    <t>Cooperation</t>
  </si>
  <si>
    <t>Training/</t>
  </si>
  <si>
    <t>Development</t>
  </si>
  <si>
    <t xml:space="preserve">Performance </t>
  </si>
  <si>
    <t>Management</t>
  </si>
  <si>
    <t>Work</t>
  </si>
  <si>
    <t>Processes</t>
  </si>
  <si>
    <t xml:space="preserve">Physical </t>
  </si>
  <si>
    <t>Environment</t>
  </si>
  <si>
    <t>Work Culture</t>
  </si>
  <si>
    <t>from PY</t>
  </si>
  <si>
    <t>17 Satisfaction Questions</t>
  </si>
  <si>
    <t>Corp</t>
  </si>
  <si>
    <t>Groups</t>
  </si>
  <si>
    <t>1.  I feel the amount of work I am expected to do is reasonable</t>
  </si>
  <si>
    <t>6.  Please rate your immediate supervisor/manager on dealing fairly with everyone</t>
  </si>
  <si>
    <t>8.  Please rate your immediate supervisor/manager on encouraging teamwork.</t>
  </si>
  <si>
    <t>7.  Please rate your immediate supervisor/manager on giving you regular feedback on your performance.</t>
  </si>
  <si>
    <t>9.  Overall, I think I am paid fairly compared with people in other companies outside of Enron who hold</t>
  </si>
  <si>
    <t xml:space="preserve">     procedures/policies/guidelines to improve the way work gets done?</t>
  </si>
  <si>
    <t xml:space="preserve">     similar jobs.</t>
  </si>
  <si>
    <t>10.  Overall, for the work you do, how satisfied are you with your pay?</t>
  </si>
  <si>
    <t>11.  Overall, how satisfied are you with your employee benefits?</t>
  </si>
  <si>
    <t>11 Performance Inhibitors</t>
  </si>
  <si>
    <t>2.  WORKLOAD:  The amount of work I needed to get done in the time available.</t>
  </si>
  <si>
    <t>1.  COMMUNICATION/INFORMATION FLOW:  Access to the information I needed when I needed it.</t>
  </si>
  <si>
    <t>3.  INFORMATION TECHNOLOGY:  The availability and reliability of the technology I needed to do my work.</t>
  </si>
  <si>
    <t>4.  PEOPLE RESOURCES:  The help I needed inside and outside my team to get the job done.</t>
  </si>
  <si>
    <t>5.  LEADERSHIP:  How leaders set direction and aligned resources.</t>
  </si>
  <si>
    <t>6.  TEAMWORK/COOPERATION:  How people worked together to get the job done.</t>
  </si>
  <si>
    <t>7.  TRAINING/DEVELOPMENT:  The adequacy and quality of the training others and I received.</t>
  </si>
  <si>
    <t>8.  PERFORMANCE MANAGEMENT:  The feedback that others and I received.</t>
  </si>
  <si>
    <t>9.  WORK PROCESSES:  How we managed the work handoffs and integrated the work from one group to</t>
  </si>
  <si>
    <t>the next.</t>
  </si>
  <si>
    <t>10.  PHYSICAL ENVIRONMENT:  How the physical environment in which I worked affected my job.</t>
  </si>
  <si>
    <t>11.  WORK CULTURE:  How people were treated at work and other expectations for work.</t>
  </si>
  <si>
    <t>3.  To what extent are employees in Corporate Accounting encouraged to challenge established</t>
  </si>
  <si>
    <t>4.  Overall, Corporate Accounting is well-managed.</t>
  </si>
  <si>
    <t>17.  Employees here feel commitment to Corporate Accounting as more than "just a place to work."</t>
  </si>
  <si>
    <t>16.  I would recommend Corporate Accounting to others as a good place to work.</t>
  </si>
  <si>
    <t>15.  Communication across departmental lines in Corporate Accounting is good.</t>
  </si>
  <si>
    <t>14.  Corporate Accounting does a good job of acting on the suggestions of employees.</t>
  </si>
  <si>
    <t>13.  Most employees feel free to voice their opinions openly in Corporate Accounting.</t>
  </si>
  <si>
    <t>12.  Decisions in Corporate Accounting are generally communicated well.</t>
  </si>
  <si>
    <t>5.  I can generally believe the information I get from Top Management in Corporate Accounting.</t>
  </si>
  <si>
    <t>vs</t>
  </si>
  <si>
    <t>#</t>
  </si>
  <si>
    <t xml:space="preserve">Up </t>
  </si>
  <si>
    <t>Causey's</t>
  </si>
  <si>
    <t>2.  Corporate Accounting does a good job of treating people at my level with respect and dignity.</t>
  </si>
  <si>
    <t>for Enron overall.  No significant issues in the subquestions.</t>
  </si>
  <si>
    <r>
      <t xml:space="preserve">Performance Inhibitors  </t>
    </r>
    <r>
      <rPr>
        <sz val="10"/>
        <rFont val="Arial"/>
        <family val="2"/>
      </rPr>
      <t>("Up" compared to PY is "good"; "down" compared to PY is "bad")</t>
    </r>
  </si>
  <si>
    <r>
      <t xml:space="preserve">% Unfavorable Responses                                                                                                      </t>
    </r>
    <r>
      <rPr>
        <sz val="10"/>
        <rFont val="Arial"/>
        <family val="2"/>
      </rPr>
      <t xml:space="preserve"> </t>
    </r>
  </si>
  <si>
    <t xml:space="preserve"> (  ) indicates "worse than Enron overall"</t>
  </si>
  <si>
    <t xml:space="preserve">% Favorable Responses    </t>
  </si>
  <si>
    <t>PULSE RESULTS - GLOBAL ACCOUNTING- 430 RESPONDENTS (238 FROM CORPORATE GLOBAL ACCOUNTING GROUPS)</t>
  </si>
  <si>
    <t>Global</t>
  </si>
  <si>
    <t>Acctg</t>
  </si>
  <si>
    <t>G Acctg</t>
  </si>
  <si>
    <t>Vs</t>
  </si>
  <si>
    <t>2.  My operating company does a good job of treating people at my level with respect and dignity.</t>
  </si>
  <si>
    <t>3.  To what extent are employees in your operating company encouraged to challenge established</t>
  </si>
  <si>
    <t>4.  Overall, my operating company is well-managed.</t>
  </si>
  <si>
    <t>5.  I can generally believe the information I get from Top Management in my operating company.</t>
  </si>
  <si>
    <t>12.  Decisions in my operating company are generally communicated well.</t>
  </si>
  <si>
    <t>13.  Most employees feel free to voice their opinions openly in my operating company.</t>
  </si>
  <si>
    <t>14.  My operating company does a good job of acting on the suggestions of employees.</t>
  </si>
  <si>
    <t>15.  Communication across departmental lines in my operating company is good.</t>
  </si>
  <si>
    <t>16.  I would recommend my operating company to others as a good place to work.</t>
  </si>
  <si>
    <t>17.  Employees here feel commitment to my operating company as more than "just a place to work."</t>
  </si>
  <si>
    <t xml:space="preserve">UP - "Decisions in my operating company are generally </t>
  </si>
  <si>
    <t>communicated well."</t>
  </si>
  <si>
    <t>From</t>
  </si>
  <si>
    <t>To</t>
  </si>
  <si>
    <t>Overall</t>
  </si>
  <si>
    <t>v Enron</t>
  </si>
  <si>
    <t xml:space="preserve">UP - "Communication across departmental lines in my </t>
  </si>
  <si>
    <t>operating company is good."</t>
  </si>
  <si>
    <t>DN - "I feel the amount of work I am expected to do is</t>
  </si>
  <si>
    <t>reasonable."</t>
  </si>
  <si>
    <t>DN - "I would recommend my operating company to others</t>
  </si>
  <si>
    <t>as a good place to work."</t>
  </si>
  <si>
    <t>Overall score down 7 points from PY.  48% feel communication is a performance inhibitor, compared to 38% for Causey's</t>
  </si>
  <si>
    <t xml:space="preserve">corporate groups and 39% for Enron overall.  Biggest issues:  (1) "Information didn't flow easily enough between departments" - </t>
  </si>
  <si>
    <t>27% feel it's a performance inhibitor, and (2) "It was hard to find/retrieve historical data that I needed" - 20% unfavorable.</t>
  </si>
  <si>
    <t>Overall score down 9 points from PY.  45% feel workload is a performance inhibitor, compared to 35% for Causey's corporate</t>
  </si>
  <si>
    <t xml:space="preserve">groups and 33% for Enron overall.  Biggest areas of concern were the number of people needed to perform the work (27% feel it's </t>
  </si>
  <si>
    <t xml:space="preserve">a performance inhibitor), too many things described as "rush" (22% feel it's a performance inhibitor) and "too much paperwork/  </t>
  </si>
  <si>
    <t>eMail" (22% unfavorable).  Each of these were 7 to 11 points above the Enron average.</t>
  </si>
  <si>
    <t>overall.  Remote access was the biggest issue hear with 10% unfavorable.</t>
  </si>
  <si>
    <t>Down 9 points from PY.  29% feel it's a performance inhibitor, compared to 17% for Causey's corporate groups and 25%</t>
  </si>
  <si>
    <t>Down 8 points from PY.  36% feel it's a performance inhibitor, compared to 20% for Causey's corporate groups and 28% for Enron</t>
  </si>
  <si>
    <t>Up 1 point from PY.  26% feel it's a performance inhibitor, compared to 22% for Causey's corporate groups and 26% for Enron</t>
  </si>
  <si>
    <t>overall. Areas of greatest unfavorable response were "internal politics getting in the way" (16% unfavorable - very close to</t>
  </si>
  <si>
    <t>Causey's groups and Enron) and "executive management didn't regularly practice Enron's stated values" (14% unfavorable).</t>
  </si>
  <si>
    <t>Down 6 from PY.  31% feel it's a performance inhibitor, compared to 25% for Causey's groups and 28% for Enron overall.</t>
  </si>
  <si>
    <t xml:space="preserve">Highest unfavorable score was 17% for "too many individualists concerned with their own narrow responsibilities".  </t>
  </si>
  <si>
    <t>Down 7 from PY.  25% perceive training inadequacies as a performance inhibitor, compared to 17% for Causey's groups and</t>
  </si>
  <si>
    <t>19% for Enron overall.  Biggest issue:  "My workload prevented me from attending training" - 12% unfavorable.</t>
  </si>
  <si>
    <t>Down 8 from prior year.  28% unfavorable, compared to 18% for Causey's groups and 21% for Enron.  Nothing significant in the</t>
  </si>
  <si>
    <t>detail questions.</t>
  </si>
  <si>
    <t>Down 8 from PY.  31% unfavorable, compared to 20% for Causey's groups and 24% for Enron overall.  Biggest issues:  "work</t>
  </si>
  <si>
    <t>processes and procedures were not clear" and "there was a lot of duplication of effort" - both 15% unfavorable.</t>
  </si>
  <si>
    <t xml:space="preserve">Down 6 from PY.  27% unfavorable, versus 35% for Causey's groups overall and 26% for Enron overall.  Biggest issues: </t>
  </si>
  <si>
    <t>Down 4 from PY. 26% unfavorable, compared to 22% for Causey's groups in total and for Enron.  Biggest issue: "I witnessed a</t>
  </si>
  <si>
    <t>fair amount of unprofessional conduct" - 15% unfavorable.</t>
  </si>
  <si>
    <t>workspace (both 13% unfavorable).</t>
  </si>
  <si>
    <t>"conference rooms not available" (14% unfavorable), "noise levels made it difficult to concentrate" and "lack C34of privacy in my</t>
  </si>
  <si>
    <t>Workload appears to be the biggest issue across Global Accounting.</t>
  </si>
  <si>
    <t>Satisfaction increased in general from prior year, but is still generally lower than Enron overall.</t>
  </si>
  <si>
    <t xml:space="preserve">Scores related to the performance inhibitors declined from PY for the most part and are lower than for Enron overall with the exception of </t>
  </si>
  <si>
    <t>Information Technology.</t>
  </si>
  <si>
    <t>Communication scores have improved but are still a big area for improvement. Particulalry across departments.</t>
  </si>
  <si>
    <t>For the corporate groups, the issues varied by group (ISC vs Corporate Planning and Accounting vs GSS vs Tax).  Assuming this is also true across Global</t>
  </si>
  <si>
    <t>Accounting, actions should be undertaken at the BU level (specific to the issues for that BU) in addition to the Global Accounting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</si>
</sst>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0_);\(0\)"/>
  </numFmts>
  <fonts count="4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0" borderId="0" xfId="0" quotePrefix="1"/>
    <xf numFmtId="164" fontId="0" fillId="0" borderId="0" xfId="0" applyNumberForma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A17" sqref="A17"/>
    </sheetView>
  </sheetViews>
  <sheetFormatPr defaultRowHeight="12.75" x14ac:dyDescent="0.2"/>
  <cols>
    <col min="1" max="1" width="13.7109375" customWidth="1"/>
    <col min="2" max="4" width="7.7109375" customWidth="1"/>
    <col min="5" max="5" width="2.7109375" customWidth="1"/>
    <col min="6" max="6" width="50.7109375" customWidth="1"/>
    <col min="7" max="7" width="7.7109375" style="4" customWidth="1"/>
    <col min="8" max="11" width="7.7109375" customWidth="1"/>
  </cols>
  <sheetData>
    <row r="1" spans="1:9" x14ac:dyDescent="0.2">
      <c r="A1" s="8" t="s">
        <v>72</v>
      </c>
      <c r="I1" s="4"/>
    </row>
    <row r="2" spans="1:9" x14ac:dyDescent="0.2">
      <c r="A2" s="8"/>
      <c r="I2" s="4"/>
    </row>
    <row r="3" spans="1:9" x14ac:dyDescent="0.2">
      <c r="I3" s="4"/>
    </row>
    <row r="4" spans="1:9" x14ac:dyDescent="0.2">
      <c r="A4" s="6" t="s">
        <v>5</v>
      </c>
      <c r="I4" s="4"/>
    </row>
    <row r="5" spans="1:9" x14ac:dyDescent="0.2">
      <c r="I5" s="4"/>
    </row>
    <row r="6" spans="1:9" x14ac:dyDescent="0.2">
      <c r="A6" t="s">
        <v>126</v>
      </c>
      <c r="I6" s="4"/>
    </row>
    <row r="7" spans="1:9" x14ac:dyDescent="0.2">
      <c r="I7" s="4"/>
    </row>
    <row r="8" spans="1:9" x14ac:dyDescent="0.2">
      <c r="A8" t="s">
        <v>127</v>
      </c>
      <c r="I8" s="4"/>
    </row>
    <row r="9" spans="1:9" x14ac:dyDescent="0.2">
      <c r="A9" t="s">
        <v>128</v>
      </c>
      <c r="I9" s="4"/>
    </row>
    <row r="10" spans="1:9" x14ac:dyDescent="0.2">
      <c r="A10" s="11"/>
      <c r="I10" s="4"/>
    </row>
    <row r="11" spans="1:9" x14ac:dyDescent="0.2">
      <c r="A11" s="11" t="s">
        <v>125</v>
      </c>
      <c r="I11" s="4"/>
    </row>
    <row r="12" spans="1:9" x14ac:dyDescent="0.2">
      <c r="A12" s="11"/>
      <c r="I12" s="4"/>
    </row>
    <row r="13" spans="1:9" x14ac:dyDescent="0.2">
      <c r="A13" s="11" t="s">
        <v>129</v>
      </c>
      <c r="I13" s="4"/>
    </row>
    <row r="14" spans="1:9" x14ac:dyDescent="0.2">
      <c r="A14" s="11"/>
      <c r="I14" s="4"/>
    </row>
    <row r="15" spans="1:9" x14ac:dyDescent="0.2">
      <c r="A15" s="11" t="s">
        <v>130</v>
      </c>
      <c r="I15" s="4"/>
    </row>
    <row r="16" spans="1:9" x14ac:dyDescent="0.2">
      <c r="A16" s="11" t="s">
        <v>131</v>
      </c>
      <c r="I16" s="4"/>
    </row>
    <row r="17" spans="1:11" x14ac:dyDescent="0.2">
      <c r="A17" s="11"/>
      <c r="I17" s="4"/>
    </row>
    <row r="18" spans="1:11" x14ac:dyDescent="0.2">
      <c r="A18" s="11"/>
      <c r="I18" s="4"/>
    </row>
    <row r="20" spans="1:11" x14ac:dyDescent="0.2">
      <c r="B20" s="1" t="s">
        <v>63</v>
      </c>
      <c r="C20" s="1" t="s">
        <v>63</v>
      </c>
      <c r="D20" s="1" t="s">
        <v>63</v>
      </c>
    </row>
    <row r="21" spans="1:11" x14ac:dyDescent="0.2">
      <c r="B21" s="1" t="s">
        <v>64</v>
      </c>
      <c r="C21" s="1" t="s">
        <v>0</v>
      </c>
      <c r="D21" s="1" t="s">
        <v>1</v>
      </c>
      <c r="E21" s="1"/>
      <c r="J21" s="1" t="s">
        <v>4</v>
      </c>
      <c r="K21" s="1" t="s">
        <v>75</v>
      </c>
    </row>
    <row r="22" spans="1:11" x14ac:dyDescent="0.2">
      <c r="B22" s="2" t="s">
        <v>27</v>
      </c>
      <c r="C22" s="2" t="s">
        <v>27</v>
      </c>
      <c r="D22" s="2" t="s">
        <v>2</v>
      </c>
      <c r="E22" s="2"/>
      <c r="F22" s="3" t="s">
        <v>3</v>
      </c>
      <c r="G22" s="5" t="s">
        <v>2</v>
      </c>
      <c r="H22" s="2" t="s">
        <v>89</v>
      </c>
      <c r="I22" s="2" t="s">
        <v>90</v>
      </c>
      <c r="J22" s="2" t="s">
        <v>91</v>
      </c>
      <c r="K22" s="2" t="s">
        <v>92</v>
      </c>
    </row>
    <row r="23" spans="1:11" x14ac:dyDescent="0.2">
      <c r="A23" s="8" t="s">
        <v>9</v>
      </c>
      <c r="B23">
        <v>12</v>
      </c>
      <c r="C23">
        <v>3</v>
      </c>
      <c r="D23">
        <v>4</v>
      </c>
      <c r="F23" t="s">
        <v>87</v>
      </c>
      <c r="G23" s="4">
        <v>9</v>
      </c>
      <c r="H23">
        <v>44</v>
      </c>
      <c r="I23">
        <v>53</v>
      </c>
      <c r="J23">
        <v>50</v>
      </c>
      <c r="K23" s="7">
        <f>I23-J23</f>
        <v>3</v>
      </c>
    </row>
    <row r="24" spans="1:11" x14ac:dyDescent="0.2">
      <c r="A24" s="8" t="s">
        <v>10</v>
      </c>
      <c r="F24" t="s">
        <v>88</v>
      </c>
      <c r="K24" s="7"/>
    </row>
    <row r="25" spans="1:11" x14ac:dyDescent="0.2">
      <c r="A25" s="8"/>
      <c r="F25" t="s">
        <v>93</v>
      </c>
      <c r="G25" s="4">
        <v>9</v>
      </c>
      <c r="H25">
        <v>25</v>
      </c>
      <c r="I25">
        <v>36</v>
      </c>
      <c r="J25">
        <v>34</v>
      </c>
      <c r="K25" s="7">
        <f>I25-J25</f>
        <v>2</v>
      </c>
    </row>
    <row r="26" spans="1:11" x14ac:dyDescent="0.2">
      <c r="A26" s="8"/>
      <c r="F26" t="s">
        <v>94</v>
      </c>
      <c r="K26" s="7"/>
    </row>
    <row r="27" spans="1:11" x14ac:dyDescent="0.2">
      <c r="A27" s="8"/>
      <c r="F27" t="s">
        <v>95</v>
      </c>
      <c r="G27" s="4">
        <v>-5</v>
      </c>
      <c r="H27">
        <v>61</v>
      </c>
      <c r="I27">
        <v>56</v>
      </c>
      <c r="J27">
        <v>67</v>
      </c>
      <c r="K27" s="7">
        <f>I27-J27</f>
        <v>-11</v>
      </c>
    </row>
    <row r="28" spans="1:11" x14ac:dyDescent="0.2">
      <c r="A28" s="8"/>
      <c r="F28" t="s">
        <v>96</v>
      </c>
      <c r="K28" s="7"/>
    </row>
    <row r="29" spans="1:11" x14ac:dyDescent="0.2">
      <c r="A29" s="8"/>
      <c r="F29" t="s">
        <v>97</v>
      </c>
      <c r="G29" s="4">
        <v>-5</v>
      </c>
      <c r="H29">
        <v>71</v>
      </c>
      <c r="I29">
        <v>66</v>
      </c>
      <c r="J29">
        <v>72</v>
      </c>
      <c r="K29" s="7">
        <f>I29-J29</f>
        <v>-6</v>
      </c>
    </row>
    <row r="30" spans="1:11" x14ac:dyDescent="0.2">
      <c r="A30" s="8"/>
      <c r="F30" t="s">
        <v>98</v>
      </c>
      <c r="K30" s="7"/>
    </row>
    <row r="31" spans="1:11" x14ac:dyDescent="0.2">
      <c r="E31" s="9"/>
      <c r="K31" s="7"/>
    </row>
    <row r="33" spans="1:11" x14ac:dyDescent="0.2">
      <c r="A33" s="8" t="s">
        <v>68</v>
      </c>
    </row>
    <row r="35" spans="1:11" x14ac:dyDescent="0.2">
      <c r="A35" t="s">
        <v>6</v>
      </c>
      <c r="C35" t="s">
        <v>99</v>
      </c>
      <c r="K35" s="7"/>
    </row>
    <row r="36" spans="1:11" x14ac:dyDescent="0.2">
      <c r="A36" t="s">
        <v>7</v>
      </c>
      <c r="C36" t="s">
        <v>100</v>
      </c>
      <c r="K36" s="7"/>
    </row>
    <row r="37" spans="1:11" x14ac:dyDescent="0.2">
      <c r="C37" t="s">
        <v>101</v>
      </c>
      <c r="E37" s="9"/>
      <c r="K37" s="7"/>
    </row>
    <row r="38" spans="1:11" x14ac:dyDescent="0.2">
      <c r="E38" s="9"/>
      <c r="K38" s="7"/>
    </row>
    <row r="40" spans="1:11" x14ac:dyDescent="0.2">
      <c r="A40" t="s">
        <v>8</v>
      </c>
      <c r="C40" t="s">
        <v>102</v>
      </c>
      <c r="K40" s="7"/>
    </row>
    <row r="41" spans="1:11" x14ac:dyDescent="0.2">
      <c r="C41" t="s">
        <v>103</v>
      </c>
      <c r="E41" s="9"/>
      <c r="K41" s="7"/>
    </row>
    <row r="42" spans="1:11" x14ac:dyDescent="0.2">
      <c r="C42" t="s">
        <v>104</v>
      </c>
    </row>
    <row r="43" spans="1:11" x14ac:dyDescent="0.2">
      <c r="C43" t="s">
        <v>105</v>
      </c>
    </row>
    <row r="45" spans="1:11" x14ac:dyDescent="0.2">
      <c r="B45" s="2"/>
      <c r="C45" s="2"/>
      <c r="D45" s="2"/>
      <c r="E45" s="2"/>
      <c r="F45" s="3"/>
      <c r="G45" s="5"/>
      <c r="H45" s="2"/>
      <c r="I45" s="2"/>
      <c r="J45" s="2"/>
      <c r="K45" s="2"/>
    </row>
    <row r="46" spans="1:11" x14ac:dyDescent="0.2">
      <c r="A46" t="s">
        <v>11</v>
      </c>
      <c r="C46" t="s">
        <v>109</v>
      </c>
      <c r="K46" s="7"/>
    </row>
    <row r="47" spans="1:11" x14ac:dyDescent="0.2">
      <c r="A47" t="s">
        <v>12</v>
      </c>
      <c r="C47" t="s">
        <v>106</v>
      </c>
    </row>
    <row r="48" spans="1:11" x14ac:dyDescent="0.2">
      <c r="E48" s="9"/>
    </row>
    <row r="50" spans="1:11" x14ac:dyDescent="0.2">
      <c r="A50" t="s">
        <v>13</v>
      </c>
      <c r="C50" t="s">
        <v>107</v>
      </c>
      <c r="K50" s="7"/>
    </row>
    <row r="51" spans="1:11" x14ac:dyDescent="0.2">
      <c r="A51" t="s">
        <v>14</v>
      </c>
      <c r="C51" t="s">
        <v>67</v>
      </c>
    </row>
    <row r="52" spans="1:11" x14ac:dyDescent="0.2">
      <c r="E52" s="9"/>
    </row>
    <row r="54" spans="1:11" x14ac:dyDescent="0.2">
      <c r="A54" t="s">
        <v>15</v>
      </c>
      <c r="C54" t="s">
        <v>108</v>
      </c>
    </row>
    <row r="55" spans="1:11" x14ac:dyDescent="0.2">
      <c r="C55" t="s">
        <v>110</v>
      </c>
      <c r="E55" s="9"/>
      <c r="K55" s="7"/>
    </row>
    <row r="56" spans="1:11" x14ac:dyDescent="0.2">
      <c r="C56" t="s">
        <v>111</v>
      </c>
      <c r="E56" s="9"/>
      <c r="K56" s="7"/>
    </row>
    <row r="57" spans="1:11" x14ac:dyDescent="0.2">
      <c r="K57" s="7"/>
    </row>
    <row r="59" spans="1:11" x14ac:dyDescent="0.2">
      <c r="A59" t="s">
        <v>16</v>
      </c>
      <c r="C59" t="s">
        <v>112</v>
      </c>
      <c r="K59" s="7"/>
    </row>
    <row r="60" spans="1:11" x14ac:dyDescent="0.2">
      <c r="A60" t="s">
        <v>17</v>
      </c>
      <c r="C60" t="s">
        <v>113</v>
      </c>
    </row>
    <row r="61" spans="1:11" x14ac:dyDescent="0.2">
      <c r="E61" s="9"/>
      <c r="K61" s="7"/>
    </row>
    <row r="63" spans="1:11" x14ac:dyDescent="0.2">
      <c r="A63" t="s">
        <v>18</v>
      </c>
      <c r="C63" t="s">
        <v>114</v>
      </c>
      <c r="K63" s="7"/>
    </row>
    <row r="64" spans="1:11" x14ac:dyDescent="0.2">
      <c r="A64" t="s">
        <v>19</v>
      </c>
      <c r="C64" t="s">
        <v>115</v>
      </c>
    </row>
    <row r="65" spans="1:11" x14ac:dyDescent="0.2">
      <c r="E65" s="9"/>
    </row>
    <row r="66" spans="1:11" x14ac:dyDescent="0.2">
      <c r="E66" s="9"/>
    </row>
    <row r="67" spans="1:11" x14ac:dyDescent="0.2">
      <c r="A67" t="s">
        <v>20</v>
      </c>
      <c r="C67" t="s">
        <v>116</v>
      </c>
      <c r="K67" s="7"/>
    </row>
    <row r="68" spans="1:11" x14ac:dyDescent="0.2">
      <c r="A68" t="s">
        <v>21</v>
      </c>
      <c r="C68" t="s">
        <v>117</v>
      </c>
      <c r="K68" s="7"/>
    </row>
    <row r="69" spans="1:11" x14ac:dyDescent="0.2">
      <c r="E69" s="9"/>
    </row>
    <row r="71" spans="1:11" x14ac:dyDescent="0.2">
      <c r="A71" t="s">
        <v>22</v>
      </c>
      <c r="C71" t="s">
        <v>118</v>
      </c>
      <c r="K71" s="7"/>
    </row>
    <row r="72" spans="1:11" x14ac:dyDescent="0.2">
      <c r="A72" t="s">
        <v>23</v>
      </c>
      <c r="C72" t="s">
        <v>119</v>
      </c>
    </row>
    <row r="73" spans="1:11" x14ac:dyDescent="0.2">
      <c r="E73" s="9"/>
      <c r="K73" s="7"/>
    </row>
    <row r="75" spans="1:11" x14ac:dyDescent="0.2">
      <c r="A75" t="s">
        <v>24</v>
      </c>
      <c r="C75" t="s">
        <v>120</v>
      </c>
      <c r="K75" s="7"/>
    </row>
    <row r="76" spans="1:11" x14ac:dyDescent="0.2">
      <c r="A76" t="s">
        <v>25</v>
      </c>
      <c r="C76" t="s">
        <v>124</v>
      </c>
    </row>
    <row r="77" spans="1:11" x14ac:dyDescent="0.2">
      <c r="C77" t="s">
        <v>123</v>
      </c>
      <c r="E77" s="9"/>
      <c r="K77" s="7"/>
    </row>
    <row r="78" spans="1:11" x14ac:dyDescent="0.2">
      <c r="E78" s="9"/>
      <c r="K78" s="7"/>
    </row>
    <row r="80" spans="1:11" x14ac:dyDescent="0.2">
      <c r="A80" t="s">
        <v>26</v>
      </c>
      <c r="C80" t="s">
        <v>121</v>
      </c>
      <c r="K80" s="7"/>
    </row>
    <row r="81" spans="1:11" x14ac:dyDescent="0.2">
      <c r="C81" t="s">
        <v>122</v>
      </c>
      <c r="K81" s="7"/>
    </row>
    <row r="82" spans="1:11" x14ac:dyDescent="0.2">
      <c r="K82" s="7"/>
    </row>
    <row r="83" spans="1:11" x14ac:dyDescent="0.2">
      <c r="A83" s="8" t="s">
        <v>71</v>
      </c>
      <c r="J83" s="1" t="s">
        <v>70</v>
      </c>
    </row>
    <row r="84" spans="1:11" x14ac:dyDescent="0.2">
      <c r="J84" s="1"/>
    </row>
    <row r="85" spans="1:11" x14ac:dyDescent="0.2">
      <c r="H85" t="s">
        <v>65</v>
      </c>
      <c r="J85" s="1" t="s">
        <v>75</v>
      </c>
    </row>
    <row r="86" spans="1:11" x14ac:dyDescent="0.2">
      <c r="A86" s="8" t="s">
        <v>28</v>
      </c>
      <c r="G86" s="10" t="s">
        <v>73</v>
      </c>
      <c r="H86" s="10" t="s">
        <v>29</v>
      </c>
      <c r="I86" s="1"/>
      <c r="J86" s="1" t="s">
        <v>62</v>
      </c>
    </row>
    <row r="87" spans="1:11" x14ac:dyDescent="0.2">
      <c r="G87" s="5" t="s">
        <v>74</v>
      </c>
      <c r="H87" s="5" t="s">
        <v>30</v>
      </c>
      <c r="I87" s="2" t="s">
        <v>4</v>
      </c>
      <c r="J87" s="2" t="s">
        <v>4</v>
      </c>
    </row>
    <row r="88" spans="1:11" x14ac:dyDescent="0.2">
      <c r="A88" t="s">
        <v>31</v>
      </c>
      <c r="G88" s="4">
        <v>56</v>
      </c>
      <c r="H88" s="4">
        <v>67</v>
      </c>
      <c r="I88">
        <v>67</v>
      </c>
      <c r="J88" s="4">
        <f>+G88-I88</f>
        <v>-11</v>
      </c>
    </row>
    <row r="89" spans="1:11" x14ac:dyDescent="0.2">
      <c r="H89" s="4"/>
    </row>
    <row r="90" spans="1:11" x14ac:dyDescent="0.2">
      <c r="A90" t="s">
        <v>66</v>
      </c>
      <c r="G90" s="4">
        <v>70</v>
      </c>
      <c r="H90" s="4">
        <v>75</v>
      </c>
      <c r="I90">
        <v>73</v>
      </c>
      <c r="J90" s="4">
        <f>+G90-I90</f>
        <v>-3</v>
      </c>
    </row>
    <row r="91" spans="1:11" x14ac:dyDescent="0.2">
      <c r="H91" s="4"/>
    </row>
    <row r="92" spans="1:11" x14ac:dyDescent="0.2">
      <c r="A92" t="s">
        <v>53</v>
      </c>
      <c r="H92" s="4"/>
    </row>
    <row r="93" spans="1:11" x14ac:dyDescent="0.2">
      <c r="A93" t="s">
        <v>36</v>
      </c>
      <c r="G93" s="4">
        <v>50</v>
      </c>
      <c r="H93" s="4">
        <v>56</v>
      </c>
      <c r="I93">
        <v>47</v>
      </c>
      <c r="J93" s="4">
        <f>+G93-I93</f>
        <v>3</v>
      </c>
    </row>
    <row r="94" spans="1:11" x14ac:dyDescent="0.2">
      <c r="H94" s="4"/>
    </row>
    <row r="95" spans="1:11" x14ac:dyDescent="0.2">
      <c r="A95" t="s">
        <v>54</v>
      </c>
      <c r="G95" s="4">
        <v>58</v>
      </c>
      <c r="H95" s="4">
        <v>66</v>
      </c>
      <c r="I95">
        <v>61</v>
      </c>
      <c r="J95" s="4">
        <f>+G95-I95</f>
        <v>-3</v>
      </c>
    </row>
    <row r="96" spans="1:11" x14ac:dyDescent="0.2">
      <c r="H96" s="4"/>
    </row>
    <row r="97" spans="1:10" x14ac:dyDescent="0.2">
      <c r="A97" t="s">
        <v>61</v>
      </c>
      <c r="G97" s="4">
        <v>73</v>
      </c>
      <c r="H97" s="4">
        <v>79</v>
      </c>
      <c r="I97">
        <v>74</v>
      </c>
      <c r="J97" s="4">
        <f>+G97-I97</f>
        <v>-1</v>
      </c>
    </row>
    <row r="98" spans="1:10" x14ac:dyDescent="0.2">
      <c r="H98" s="4"/>
    </row>
    <row r="99" spans="1:10" x14ac:dyDescent="0.2">
      <c r="A99" t="s">
        <v>32</v>
      </c>
      <c r="G99" s="4">
        <v>75</v>
      </c>
      <c r="H99" s="4">
        <v>76</v>
      </c>
      <c r="I99">
        <v>76</v>
      </c>
      <c r="J99" s="4">
        <f>+G99-I99</f>
        <v>-1</v>
      </c>
    </row>
    <row r="100" spans="1:10" x14ac:dyDescent="0.2">
      <c r="H100" s="4"/>
    </row>
    <row r="101" spans="1:10" x14ac:dyDescent="0.2">
      <c r="A101" t="s">
        <v>34</v>
      </c>
      <c r="G101" s="4">
        <v>60</v>
      </c>
      <c r="H101" s="4">
        <v>57</v>
      </c>
      <c r="I101">
        <v>59</v>
      </c>
      <c r="J101" s="4">
        <f>+G101-I101</f>
        <v>1</v>
      </c>
    </row>
    <row r="102" spans="1:10" x14ac:dyDescent="0.2">
      <c r="H102" s="4"/>
    </row>
    <row r="103" spans="1:10" x14ac:dyDescent="0.2">
      <c r="A103" t="s">
        <v>33</v>
      </c>
      <c r="G103" s="4">
        <v>72</v>
      </c>
      <c r="H103" s="4">
        <v>76</v>
      </c>
      <c r="I103">
        <v>73</v>
      </c>
      <c r="J103" s="4">
        <f>+G103-I103</f>
        <v>-1</v>
      </c>
    </row>
    <row r="104" spans="1:10" x14ac:dyDescent="0.2">
      <c r="H104" s="4"/>
    </row>
    <row r="105" spans="1:10" x14ac:dyDescent="0.2">
      <c r="A105" t="s">
        <v>35</v>
      </c>
      <c r="G105" s="4">
        <v>57</v>
      </c>
      <c r="H105" s="4">
        <v>56</v>
      </c>
      <c r="I105">
        <v>52</v>
      </c>
      <c r="J105" s="4">
        <f>+G105-I105</f>
        <v>5</v>
      </c>
    </row>
    <row r="106" spans="1:10" x14ac:dyDescent="0.2">
      <c r="A106" t="s">
        <v>37</v>
      </c>
      <c r="H106" s="4"/>
    </row>
    <row r="107" spans="1:10" x14ac:dyDescent="0.2">
      <c r="H107" s="4"/>
    </row>
    <row r="108" spans="1:10" x14ac:dyDescent="0.2">
      <c r="A108" t="s">
        <v>38</v>
      </c>
      <c r="G108" s="4">
        <v>51</v>
      </c>
      <c r="H108" s="4">
        <v>53</v>
      </c>
      <c r="I108">
        <v>53</v>
      </c>
      <c r="J108" s="4">
        <f>+G108-I108</f>
        <v>-2</v>
      </c>
    </row>
    <row r="109" spans="1:10" x14ac:dyDescent="0.2">
      <c r="H109" s="4"/>
    </row>
    <row r="110" spans="1:10" x14ac:dyDescent="0.2">
      <c r="A110" t="s">
        <v>39</v>
      </c>
      <c r="G110" s="4">
        <v>88</v>
      </c>
      <c r="H110" s="4">
        <v>90</v>
      </c>
      <c r="I110">
        <v>82</v>
      </c>
      <c r="J110" s="4">
        <f>+G110-I110</f>
        <v>6</v>
      </c>
    </row>
    <row r="111" spans="1:10" x14ac:dyDescent="0.2">
      <c r="H111" s="4"/>
    </row>
    <row r="112" spans="1:10" x14ac:dyDescent="0.2">
      <c r="A112" t="s">
        <v>60</v>
      </c>
      <c r="G112" s="4">
        <v>53</v>
      </c>
      <c r="H112" s="4">
        <v>55</v>
      </c>
      <c r="I112">
        <v>50</v>
      </c>
      <c r="J112" s="4">
        <f>+G112-I112</f>
        <v>3</v>
      </c>
    </row>
    <row r="113" spans="1:10" x14ac:dyDescent="0.2">
      <c r="H113" s="4"/>
    </row>
    <row r="114" spans="1:10" x14ac:dyDescent="0.2">
      <c r="A114" t="s">
        <v>59</v>
      </c>
      <c r="G114" s="4">
        <v>54</v>
      </c>
      <c r="H114" s="4">
        <v>58</v>
      </c>
      <c r="I114">
        <v>55</v>
      </c>
      <c r="J114" s="4">
        <f>+G114-I114</f>
        <v>-1</v>
      </c>
    </row>
    <row r="115" spans="1:10" x14ac:dyDescent="0.2">
      <c r="H115" s="4"/>
    </row>
    <row r="116" spans="1:10" x14ac:dyDescent="0.2">
      <c r="A116" t="s">
        <v>58</v>
      </c>
      <c r="G116" s="4">
        <v>55</v>
      </c>
      <c r="H116" s="4">
        <v>62</v>
      </c>
      <c r="I116">
        <v>52</v>
      </c>
      <c r="J116" s="4">
        <f>+G116-I116</f>
        <v>3</v>
      </c>
    </row>
    <row r="117" spans="1:10" x14ac:dyDescent="0.2">
      <c r="H117" s="4"/>
    </row>
    <row r="118" spans="1:10" x14ac:dyDescent="0.2">
      <c r="A118" t="s">
        <v>57</v>
      </c>
      <c r="G118" s="4">
        <v>36</v>
      </c>
      <c r="H118" s="4">
        <v>42</v>
      </c>
      <c r="I118">
        <v>34</v>
      </c>
      <c r="J118" s="4">
        <f>+G118-I118</f>
        <v>2</v>
      </c>
    </row>
    <row r="119" spans="1:10" x14ac:dyDescent="0.2">
      <c r="H119" s="4"/>
    </row>
    <row r="120" spans="1:10" x14ac:dyDescent="0.2">
      <c r="H120" s="4" t="s">
        <v>65</v>
      </c>
      <c r="J120" s="1" t="s">
        <v>75</v>
      </c>
    </row>
    <row r="121" spans="1:10" x14ac:dyDescent="0.2">
      <c r="G121" s="10" t="s">
        <v>73</v>
      </c>
      <c r="H121" s="10" t="s">
        <v>29</v>
      </c>
      <c r="I121" s="1"/>
      <c r="J121" s="1" t="s">
        <v>62</v>
      </c>
    </row>
    <row r="122" spans="1:10" x14ac:dyDescent="0.2">
      <c r="G122" s="5" t="s">
        <v>74</v>
      </c>
      <c r="H122" s="5" t="s">
        <v>30</v>
      </c>
      <c r="I122" s="2" t="s">
        <v>4</v>
      </c>
      <c r="J122" s="2" t="s">
        <v>4</v>
      </c>
    </row>
    <row r="123" spans="1:10" x14ac:dyDescent="0.2">
      <c r="A123" t="s">
        <v>56</v>
      </c>
      <c r="G123" s="4">
        <v>66</v>
      </c>
      <c r="H123" s="4">
        <v>66</v>
      </c>
      <c r="I123">
        <v>72</v>
      </c>
      <c r="J123" s="4">
        <f>+G123-I123</f>
        <v>-6</v>
      </c>
    </row>
    <row r="124" spans="1:10" x14ac:dyDescent="0.2">
      <c r="H124" s="4"/>
    </row>
    <row r="125" spans="1:10" x14ac:dyDescent="0.2">
      <c r="A125" t="s">
        <v>55</v>
      </c>
      <c r="G125" s="4">
        <v>64</v>
      </c>
      <c r="H125" s="4">
        <v>59</v>
      </c>
      <c r="I125">
        <v>65</v>
      </c>
      <c r="J125" s="4">
        <f>+G125-I125</f>
        <v>-1</v>
      </c>
    </row>
    <row r="126" spans="1:10" x14ac:dyDescent="0.2">
      <c r="H126" s="4"/>
    </row>
    <row r="127" spans="1:10" x14ac:dyDescent="0.2">
      <c r="H127" s="4"/>
    </row>
    <row r="128" spans="1:10" x14ac:dyDescent="0.2">
      <c r="A128" s="8" t="s">
        <v>40</v>
      </c>
      <c r="H128" s="4"/>
    </row>
    <row r="129" spans="1:10" x14ac:dyDescent="0.2">
      <c r="H129" s="4"/>
    </row>
    <row r="130" spans="1:10" x14ac:dyDescent="0.2">
      <c r="A130" t="s">
        <v>42</v>
      </c>
      <c r="G130" s="4">
        <v>54</v>
      </c>
      <c r="H130" s="4">
        <v>62</v>
      </c>
      <c r="I130">
        <v>61</v>
      </c>
      <c r="J130" s="4">
        <f>+G130-I130</f>
        <v>-7</v>
      </c>
    </row>
    <row r="131" spans="1:10" x14ac:dyDescent="0.2">
      <c r="H131" s="4"/>
    </row>
    <row r="132" spans="1:10" x14ac:dyDescent="0.2">
      <c r="A132" t="s">
        <v>41</v>
      </c>
      <c r="G132" s="4">
        <v>64</v>
      </c>
      <c r="H132" s="4">
        <v>65</v>
      </c>
      <c r="I132">
        <v>67</v>
      </c>
      <c r="J132" s="4">
        <f>+G132-I132</f>
        <v>-3</v>
      </c>
    </row>
    <row r="133" spans="1:10" x14ac:dyDescent="0.2">
      <c r="H133" s="4"/>
    </row>
    <row r="134" spans="1:10" x14ac:dyDescent="0.2">
      <c r="A134" t="s">
        <v>43</v>
      </c>
      <c r="G134" s="4">
        <v>73</v>
      </c>
      <c r="H134" s="4">
        <v>78</v>
      </c>
      <c r="I134">
        <v>74</v>
      </c>
      <c r="J134" s="4">
        <f>+G134-I134</f>
        <v>-1</v>
      </c>
    </row>
    <row r="135" spans="1:10" x14ac:dyDescent="0.2">
      <c r="H135" s="4"/>
    </row>
    <row r="136" spans="1:10" x14ac:dyDescent="0.2">
      <c r="A136" t="s">
        <v>44</v>
      </c>
      <c r="G136" s="4">
        <v>80</v>
      </c>
      <c r="H136" s="4">
        <v>83</v>
      </c>
      <c r="I136">
        <v>75</v>
      </c>
      <c r="J136" s="4">
        <f>+G136-I136</f>
        <v>5</v>
      </c>
    </row>
    <row r="137" spans="1:10" x14ac:dyDescent="0.2">
      <c r="H137" s="4"/>
    </row>
    <row r="138" spans="1:10" x14ac:dyDescent="0.2">
      <c r="A138" t="s">
        <v>45</v>
      </c>
      <c r="G138" s="4">
        <v>79</v>
      </c>
      <c r="H138" s="4">
        <v>80</v>
      </c>
      <c r="I138">
        <v>72</v>
      </c>
      <c r="J138" s="4">
        <f>+G138-I138</f>
        <v>7</v>
      </c>
    </row>
    <row r="139" spans="1:10" x14ac:dyDescent="0.2">
      <c r="H139" s="4"/>
    </row>
    <row r="140" spans="1:10" x14ac:dyDescent="0.2">
      <c r="A140" t="s">
        <v>46</v>
      </c>
      <c r="G140" s="4">
        <v>70</v>
      </c>
      <c r="H140" s="4">
        <v>75</v>
      </c>
      <c r="I140">
        <v>72</v>
      </c>
      <c r="J140" s="4">
        <f>+G140-I140</f>
        <v>-2</v>
      </c>
    </row>
    <row r="141" spans="1:10" x14ac:dyDescent="0.2">
      <c r="H141" s="4"/>
    </row>
    <row r="142" spans="1:10" x14ac:dyDescent="0.2">
      <c r="A142" t="s">
        <v>47</v>
      </c>
      <c r="G142" s="4">
        <v>93</v>
      </c>
      <c r="H142" s="4">
        <v>83</v>
      </c>
      <c r="I142">
        <v>81</v>
      </c>
      <c r="J142" s="4">
        <f>+G142-I142</f>
        <v>12</v>
      </c>
    </row>
    <row r="143" spans="1:10" x14ac:dyDescent="0.2">
      <c r="H143" s="4"/>
    </row>
    <row r="144" spans="1:10" x14ac:dyDescent="0.2">
      <c r="A144" t="s">
        <v>48</v>
      </c>
      <c r="G144" s="4">
        <v>80</v>
      </c>
      <c r="H144" s="4">
        <v>82</v>
      </c>
      <c r="I144">
        <v>79</v>
      </c>
      <c r="J144" s="4">
        <f>+G144-I144</f>
        <v>1</v>
      </c>
    </row>
    <row r="145" spans="1:10" x14ac:dyDescent="0.2">
      <c r="H145" s="4"/>
    </row>
    <row r="146" spans="1:10" x14ac:dyDescent="0.2">
      <c r="A146" t="s">
        <v>49</v>
      </c>
      <c r="G146" s="4">
        <v>79</v>
      </c>
      <c r="H146" s="4">
        <v>80</v>
      </c>
      <c r="I146">
        <v>76</v>
      </c>
      <c r="J146" s="4">
        <f>+G146-I146</f>
        <v>3</v>
      </c>
    </row>
    <row r="147" spans="1:10" x14ac:dyDescent="0.2">
      <c r="A147" t="s">
        <v>50</v>
      </c>
      <c r="H147" s="4"/>
    </row>
    <row r="148" spans="1:10" x14ac:dyDescent="0.2">
      <c r="H148" s="4"/>
    </row>
    <row r="149" spans="1:10" x14ac:dyDescent="0.2">
      <c r="A149" t="s">
        <v>51</v>
      </c>
      <c r="G149" s="4">
        <v>64</v>
      </c>
      <c r="H149" s="4">
        <v>65</v>
      </c>
      <c r="I149">
        <v>74</v>
      </c>
      <c r="J149" s="4">
        <f>+G149-I149</f>
        <v>-10</v>
      </c>
    </row>
    <row r="150" spans="1:10" x14ac:dyDescent="0.2">
      <c r="H150" s="4"/>
    </row>
    <row r="151" spans="1:10" x14ac:dyDescent="0.2">
      <c r="A151" t="s">
        <v>52</v>
      </c>
      <c r="G151" s="4">
        <v>86</v>
      </c>
      <c r="H151" s="4">
        <v>78</v>
      </c>
      <c r="I151">
        <v>78</v>
      </c>
      <c r="J151" s="4">
        <f>+G151-I151</f>
        <v>8</v>
      </c>
    </row>
    <row r="157" spans="1:10" x14ac:dyDescent="0.2">
      <c r="A157" s="8" t="s">
        <v>69</v>
      </c>
      <c r="J157" s="1" t="s">
        <v>70</v>
      </c>
    </row>
    <row r="158" spans="1:10" x14ac:dyDescent="0.2">
      <c r="J158" s="1"/>
    </row>
    <row r="159" spans="1:10" x14ac:dyDescent="0.2">
      <c r="H159" t="s">
        <v>65</v>
      </c>
      <c r="J159" s="1" t="s">
        <v>75</v>
      </c>
    </row>
    <row r="160" spans="1:10" x14ac:dyDescent="0.2">
      <c r="A160" s="8" t="s">
        <v>28</v>
      </c>
      <c r="G160" s="10" t="s">
        <v>73</v>
      </c>
      <c r="H160" s="10" t="s">
        <v>29</v>
      </c>
      <c r="I160" s="1"/>
      <c r="J160" s="1" t="s">
        <v>62</v>
      </c>
    </row>
    <row r="161" spans="1:10" x14ac:dyDescent="0.2">
      <c r="G161" s="5" t="s">
        <v>74</v>
      </c>
      <c r="H161" s="5" t="s">
        <v>30</v>
      </c>
      <c r="I161" s="2" t="s">
        <v>4</v>
      </c>
      <c r="J161" s="2" t="s">
        <v>4</v>
      </c>
    </row>
    <row r="162" spans="1:10" x14ac:dyDescent="0.2">
      <c r="A162" t="s">
        <v>31</v>
      </c>
      <c r="G162" s="4">
        <v>15</v>
      </c>
      <c r="H162" s="4">
        <v>9</v>
      </c>
      <c r="I162">
        <v>10</v>
      </c>
      <c r="J162" s="4">
        <f>-G162+I162</f>
        <v>-5</v>
      </c>
    </row>
    <row r="163" spans="1:10" x14ac:dyDescent="0.2">
      <c r="H163" s="4"/>
    </row>
    <row r="164" spans="1:10" x14ac:dyDescent="0.2">
      <c r="A164" t="s">
        <v>77</v>
      </c>
      <c r="G164" s="4">
        <v>6</v>
      </c>
      <c r="H164" s="4">
        <v>4</v>
      </c>
      <c r="I164">
        <v>6</v>
      </c>
      <c r="J164" s="4">
        <f>-G164+I164</f>
        <v>0</v>
      </c>
    </row>
    <row r="165" spans="1:10" x14ac:dyDescent="0.2">
      <c r="H165" s="4"/>
    </row>
    <row r="166" spans="1:10" x14ac:dyDescent="0.2">
      <c r="A166" t="s">
        <v>78</v>
      </c>
      <c r="H166" s="4"/>
    </row>
    <row r="167" spans="1:10" x14ac:dyDescent="0.2">
      <c r="A167" t="s">
        <v>36</v>
      </c>
      <c r="G167" s="4">
        <v>13</v>
      </c>
      <c r="H167" s="4">
        <v>12</v>
      </c>
      <c r="I167">
        <v>15</v>
      </c>
      <c r="J167" s="4">
        <f>-G167+I167</f>
        <v>2</v>
      </c>
    </row>
    <row r="168" spans="1:10" x14ac:dyDescent="0.2">
      <c r="H168" s="4"/>
    </row>
    <row r="169" spans="1:10" x14ac:dyDescent="0.2">
      <c r="A169" t="s">
        <v>79</v>
      </c>
      <c r="G169" s="4">
        <v>15</v>
      </c>
      <c r="H169" s="4">
        <v>4</v>
      </c>
      <c r="I169">
        <v>10</v>
      </c>
      <c r="J169" s="4">
        <f>-G169+I169</f>
        <v>-5</v>
      </c>
    </row>
    <row r="170" spans="1:10" x14ac:dyDescent="0.2">
      <c r="H170" s="4"/>
    </row>
    <row r="171" spans="1:10" x14ac:dyDescent="0.2">
      <c r="A171" t="s">
        <v>80</v>
      </c>
      <c r="G171" s="4">
        <v>6</v>
      </c>
      <c r="H171" s="4">
        <v>3</v>
      </c>
      <c r="I171">
        <v>6</v>
      </c>
      <c r="J171" s="4">
        <f>-G171+I171</f>
        <v>0</v>
      </c>
    </row>
    <row r="172" spans="1:10" x14ac:dyDescent="0.2">
      <c r="H172" s="4"/>
    </row>
    <row r="173" spans="1:10" x14ac:dyDescent="0.2">
      <c r="A173" t="s">
        <v>32</v>
      </c>
      <c r="G173" s="4">
        <v>10</v>
      </c>
      <c r="H173" s="4">
        <v>8</v>
      </c>
      <c r="I173">
        <v>8</v>
      </c>
      <c r="J173" s="4">
        <f>-G173+I173</f>
        <v>-2</v>
      </c>
    </row>
    <row r="174" spans="1:10" x14ac:dyDescent="0.2">
      <c r="H174" s="4"/>
    </row>
    <row r="175" spans="1:10" x14ac:dyDescent="0.2">
      <c r="A175" t="s">
        <v>34</v>
      </c>
      <c r="G175" s="4">
        <v>16</v>
      </c>
      <c r="H175" s="4">
        <v>14</v>
      </c>
      <c r="I175">
        <v>15</v>
      </c>
      <c r="J175" s="4">
        <f>-G175+I175</f>
        <v>-1</v>
      </c>
    </row>
    <row r="176" spans="1:10" x14ac:dyDescent="0.2">
      <c r="H176" s="4"/>
    </row>
    <row r="177" spans="1:10" x14ac:dyDescent="0.2">
      <c r="A177" t="s">
        <v>33</v>
      </c>
      <c r="G177" s="4">
        <v>10</v>
      </c>
      <c r="H177" s="4">
        <v>8</v>
      </c>
      <c r="I177">
        <v>9</v>
      </c>
      <c r="J177" s="4">
        <f>-G177+I177</f>
        <v>-1</v>
      </c>
    </row>
    <row r="178" spans="1:10" x14ac:dyDescent="0.2">
      <c r="H178" s="4"/>
    </row>
    <row r="179" spans="1:10" x14ac:dyDescent="0.2">
      <c r="A179" t="s">
        <v>35</v>
      </c>
      <c r="G179" s="4">
        <v>17</v>
      </c>
      <c r="H179" s="4">
        <v>17</v>
      </c>
      <c r="I179">
        <v>18</v>
      </c>
      <c r="J179" s="4">
        <f>-G179+I179</f>
        <v>1</v>
      </c>
    </row>
    <row r="180" spans="1:10" x14ac:dyDescent="0.2">
      <c r="A180" t="s">
        <v>37</v>
      </c>
      <c r="H180" s="4"/>
    </row>
    <row r="181" spans="1:10" x14ac:dyDescent="0.2">
      <c r="H181" s="4"/>
    </row>
    <row r="182" spans="1:10" x14ac:dyDescent="0.2">
      <c r="A182" t="s">
        <v>38</v>
      </c>
      <c r="G182" s="4">
        <v>13</v>
      </c>
      <c r="H182" s="4">
        <v>12</v>
      </c>
      <c r="I182">
        <v>14</v>
      </c>
      <c r="J182" s="4">
        <f>-G182+I182</f>
        <v>1</v>
      </c>
    </row>
    <row r="183" spans="1:10" x14ac:dyDescent="0.2">
      <c r="H183" s="4"/>
    </row>
    <row r="184" spans="1:10" x14ac:dyDescent="0.2">
      <c r="A184" t="s">
        <v>39</v>
      </c>
      <c r="G184" s="4">
        <v>2</v>
      </c>
      <c r="H184" s="4">
        <v>2</v>
      </c>
      <c r="I184">
        <v>4</v>
      </c>
      <c r="J184" s="4">
        <f>-G184+I184</f>
        <v>2</v>
      </c>
    </row>
    <row r="185" spans="1:10" x14ac:dyDescent="0.2">
      <c r="H185" s="4"/>
    </row>
    <row r="186" spans="1:10" x14ac:dyDescent="0.2">
      <c r="A186" t="s">
        <v>81</v>
      </c>
      <c r="G186" s="4">
        <v>18</v>
      </c>
      <c r="H186" s="4">
        <v>13</v>
      </c>
      <c r="I186">
        <v>17</v>
      </c>
      <c r="J186" s="4">
        <f>-G186+I186</f>
        <v>-1</v>
      </c>
    </row>
    <row r="187" spans="1:10" x14ac:dyDescent="0.2">
      <c r="H187" s="4"/>
    </row>
    <row r="188" spans="1:10" x14ac:dyDescent="0.2">
      <c r="A188" t="s">
        <v>82</v>
      </c>
      <c r="G188" s="4">
        <v>18</v>
      </c>
      <c r="H188" s="4">
        <v>12</v>
      </c>
      <c r="I188">
        <v>15</v>
      </c>
      <c r="J188" s="4">
        <f>-G188+I188</f>
        <v>-3</v>
      </c>
    </row>
    <row r="189" spans="1:10" x14ac:dyDescent="0.2">
      <c r="H189" s="4"/>
    </row>
    <row r="190" spans="1:10" x14ac:dyDescent="0.2">
      <c r="A190" t="s">
        <v>83</v>
      </c>
      <c r="G190" s="4">
        <v>12</v>
      </c>
      <c r="H190" s="4">
        <v>8</v>
      </c>
      <c r="I190">
        <v>11</v>
      </c>
      <c r="J190" s="4">
        <f>-G190+I190</f>
        <v>-1</v>
      </c>
    </row>
    <row r="191" spans="1:10" x14ac:dyDescent="0.2">
      <c r="H191" s="4"/>
    </row>
    <row r="192" spans="1:10" x14ac:dyDescent="0.2">
      <c r="A192" t="s">
        <v>84</v>
      </c>
      <c r="G192" s="4">
        <v>22</v>
      </c>
      <c r="H192" s="4">
        <v>19</v>
      </c>
      <c r="I192">
        <v>26</v>
      </c>
      <c r="J192" s="4">
        <f>-G192+I192</f>
        <v>4</v>
      </c>
    </row>
    <row r="193" spans="1:10" x14ac:dyDescent="0.2">
      <c r="H193" s="4"/>
    </row>
    <row r="194" spans="1:10" x14ac:dyDescent="0.2">
      <c r="H194" s="4" t="s">
        <v>65</v>
      </c>
      <c r="J194" s="1" t="s">
        <v>75</v>
      </c>
    </row>
    <row r="195" spans="1:10" x14ac:dyDescent="0.2">
      <c r="G195" s="10" t="s">
        <v>73</v>
      </c>
      <c r="H195" s="10" t="s">
        <v>29</v>
      </c>
      <c r="I195" s="1"/>
      <c r="J195" s="1" t="s">
        <v>76</v>
      </c>
    </row>
    <row r="196" spans="1:10" x14ac:dyDescent="0.2">
      <c r="G196" s="5" t="s">
        <v>74</v>
      </c>
      <c r="H196" s="5" t="s">
        <v>30</v>
      </c>
      <c r="I196" s="2" t="s">
        <v>4</v>
      </c>
      <c r="J196" s="2" t="s">
        <v>4</v>
      </c>
    </row>
    <row r="197" spans="1:10" x14ac:dyDescent="0.2">
      <c r="A197" t="s">
        <v>85</v>
      </c>
      <c r="G197" s="4">
        <v>11</v>
      </c>
      <c r="H197" s="4">
        <v>6</v>
      </c>
      <c r="I197">
        <v>6</v>
      </c>
      <c r="J197" s="4">
        <f>-G197+I197</f>
        <v>-5</v>
      </c>
    </row>
    <row r="198" spans="1:10" x14ac:dyDescent="0.2">
      <c r="H198" s="4"/>
    </row>
    <row r="199" spans="1:10" x14ac:dyDescent="0.2">
      <c r="A199" t="s">
        <v>86</v>
      </c>
      <c r="G199" s="4">
        <v>12</v>
      </c>
      <c r="H199" s="4">
        <v>5</v>
      </c>
      <c r="I199">
        <v>10</v>
      </c>
      <c r="J199" s="4">
        <f>-G199+I199</f>
        <v>-2</v>
      </c>
    </row>
    <row r="200" spans="1:10" x14ac:dyDescent="0.2">
      <c r="H200" s="4"/>
    </row>
    <row r="201" spans="1:10" x14ac:dyDescent="0.2">
      <c r="H201" s="4"/>
    </row>
    <row r="202" spans="1:10" x14ac:dyDescent="0.2">
      <c r="A202" s="8" t="s">
        <v>40</v>
      </c>
      <c r="H202" s="4"/>
    </row>
    <row r="203" spans="1:10" x14ac:dyDescent="0.2">
      <c r="H203" s="4"/>
    </row>
    <row r="204" spans="1:10" x14ac:dyDescent="0.2">
      <c r="A204" t="s">
        <v>42</v>
      </c>
      <c r="G204" s="4">
        <v>48</v>
      </c>
      <c r="H204" s="4">
        <v>38</v>
      </c>
      <c r="I204">
        <v>39</v>
      </c>
      <c r="J204" s="4">
        <f>-G204+I204</f>
        <v>-9</v>
      </c>
    </row>
    <row r="205" spans="1:10" x14ac:dyDescent="0.2">
      <c r="H205" s="4"/>
    </row>
    <row r="206" spans="1:10" x14ac:dyDescent="0.2">
      <c r="A206" t="s">
        <v>41</v>
      </c>
      <c r="G206" s="4">
        <v>45</v>
      </c>
      <c r="H206" s="4">
        <v>35</v>
      </c>
      <c r="I206">
        <v>33</v>
      </c>
      <c r="J206" s="4">
        <f>-G206+I206</f>
        <v>-12</v>
      </c>
    </row>
    <row r="207" spans="1:10" x14ac:dyDescent="0.2">
      <c r="H207" s="4"/>
    </row>
    <row r="208" spans="1:10" x14ac:dyDescent="0.2">
      <c r="A208" t="s">
        <v>43</v>
      </c>
      <c r="G208" s="4">
        <v>26</v>
      </c>
      <c r="H208" s="4">
        <v>22</v>
      </c>
      <c r="I208">
        <v>26</v>
      </c>
      <c r="J208" s="4">
        <f>-G208+I208</f>
        <v>0</v>
      </c>
    </row>
    <row r="209" spans="1:10" x14ac:dyDescent="0.2">
      <c r="H209" s="4"/>
    </row>
    <row r="210" spans="1:10" x14ac:dyDescent="0.2">
      <c r="A210" t="s">
        <v>44</v>
      </c>
      <c r="G210" s="4">
        <v>29</v>
      </c>
      <c r="H210" s="4">
        <v>17</v>
      </c>
      <c r="I210">
        <v>25</v>
      </c>
      <c r="J210" s="4">
        <f>-G210+I210</f>
        <v>-4</v>
      </c>
    </row>
    <row r="211" spans="1:10" x14ac:dyDescent="0.2">
      <c r="H211" s="4"/>
    </row>
    <row r="212" spans="1:10" x14ac:dyDescent="0.2">
      <c r="A212" t="s">
        <v>45</v>
      </c>
      <c r="G212" s="4">
        <v>36</v>
      </c>
      <c r="H212" s="4">
        <v>20</v>
      </c>
      <c r="I212">
        <v>28</v>
      </c>
      <c r="J212" s="4">
        <f>-G212+I212</f>
        <v>-8</v>
      </c>
    </row>
    <row r="213" spans="1:10" x14ac:dyDescent="0.2">
      <c r="H213" s="4"/>
    </row>
    <row r="214" spans="1:10" x14ac:dyDescent="0.2">
      <c r="A214" t="s">
        <v>46</v>
      </c>
      <c r="G214" s="4">
        <v>31</v>
      </c>
      <c r="H214" s="4">
        <v>25</v>
      </c>
      <c r="I214">
        <v>28</v>
      </c>
      <c r="J214" s="4">
        <f>-G214+I214</f>
        <v>-3</v>
      </c>
    </row>
    <row r="215" spans="1:10" x14ac:dyDescent="0.2">
      <c r="H215" s="4"/>
    </row>
    <row r="216" spans="1:10" x14ac:dyDescent="0.2">
      <c r="A216" t="s">
        <v>47</v>
      </c>
      <c r="G216" s="4">
        <v>25</v>
      </c>
      <c r="H216" s="4">
        <v>17</v>
      </c>
      <c r="I216">
        <v>19</v>
      </c>
      <c r="J216" s="4">
        <f>-G216+I216</f>
        <v>-6</v>
      </c>
    </row>
    <row r="217" spans="1:10" x14ac:dyDescent="0.2">
      <c r="H217" s="4"/>
    </row>
    <row r="218" spans="1:10" x14ac:dyDescent="0.2">
      <c r="A218" t="s">
        <v>48</v>
      </c>
      <c r="G218" s="4">
        <v>28</v>
      </c>
      <c r="H218" s="4">
        <v>18</v>
      </c>
      <c r="I218">
        <v>21</v>
      </c>
      <c r="J218" s="4">
        <f>-G218+I218</f>
        <v>-7</v>
      </c>
    </row>
    <row r="219" spans="1:10" x14ac:dyDescent="0.2">
      <c r="H219" s="4"/>
    </row>
    <row r="220" spans="1:10" x14ac:dyDescent="0.2">
      <c r="A220" t="s">
        <v>49</v>
      </c>
      <c r="G220" s="4">
        <v>31</v>
      </c>
      <c r="H220" s="4">
        <v>20</v>
      </c>
      <c r="I220">
        <v>24</v>
      </c>
      <c r="J220" s="4">
        <f>-G220+I220</f>
        <v>-7</v>
      </c>
    </row>
    <row r="221" spans="1:10" x14ac:dyDescent="0.2">
      <c r="A221" t="s">
        <v>50</v>
      </c>
      <c r="H221" s="4"/>
    </row>
    <row r="222" spans="1:10" x14ac:dyDescent="0.2">
      <c r="H222" s="4"/>
    </row>
    <row r="223" spans="1:10" x14ac:dyDescent="0.2">
      <c r="A223" t="s">
        <v>51</v>
      </c>
      <c r="G223" s="4">
        <v>27</v>
      </c>
      <c r="H223" s="4">
        <v>35</v>
      </c>
      <c r="I223">
        <v>26</v>
      </c>
      <c r="J223" s="4">
        <f>-G223+I223</f>
        <v>-1</v>
      </c>
    </row>
    <row r="224" spans="1:10" x14ac:dyDescent="0.2">
      <c r="H224" s="4"/>
    </row>
    <row r="225" spans="1:10" x14ac:dyDescent="0.2">
      <c r="A225" t="s">
        <v>52</v>
      </c>
      <c r="G225" s="4">
        <v>26</v>
      </c>
      <c r="H225" s="4">
        <v>22</v>
      </c>
      <c r="I225">
        <v>22</v>
      </c>
      <c r="J225" s="4">
        <f>-G225+I225</f>
        <v>-4</v>
      </c>
    </row>
  </sheetData>
  <phoneticPr fontId="0" type="noConversion"/>
  <pageMargins left="0.5" right="0.5" top="1" bottom="1" header="0.5" footer="0.5"/>
  <pageSetup orientation="landscape" r:id="rId1"/>
  <headerFooter alignWithMargins="0"/>
  <rowBreaks count="2" manualBreakCount="2">
    <brk id="32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mbecker</dc:creator>
  <cp:lastModifiedBy>Jan Havlíček</cp:lastModifiedBy>
  <cp:lastPrinted>2001-07-02T20:15:32Z</cp:lastPrinted>
  <dcterms:created xsi:type="dcterms:W3CDTF">2001-05-29T20:13:51Z</dcterms:created>
  <dcterms:modified xsi:type="dcterms:W3CDTF">2023-09-14T18:31:03Z</dcterms:modified>
</cp:coreProperties>
</file>