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1605FC-9EB0-4E4E-A4F1-467DA4473B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H6" i="1" l="1"/>
  <c r="K7" i="1"/>
  <c r="K8" i="1"/>
  <c r="K9" i="1"/>
  <c r="K10" i="1"/>
  <c r="O10" i="1"/>
  <c r="K14" i="1"/>
  <c r="D15" i="1"/>
  <c r="H15" i="1"/>
  <c r="K15" i="1"/>
  <c r="K17" i="1"/>
  <c r="K18" i="1"/>
  <c r="O18" i="1"/>
  <c r="K23" i="1"/>
  <c r="H25" i="1"/>
  <c r="K25" i="1"/>
  <c r="O25" i="1"/>
  <c r="H27" i="1"/>
  <c r="O27" i="1"/>
</calcChain>
</file>

<file path=xl/sharedStrings.xml><?xml version="1.0" encoding="utf-8"?>
<sst xmlns="http://schemas.openxmlformats.org/spreadsheetml/2006/main" count="40" uniqueCount="26">
  <si>
    <t>OLP</t>
  </si>
  <si>
    <t>PLP</t>
  </si>
  <si>
    <t xml:space="preserve">  Intercompany Revenues</t>
  </si>
  <si>
    <t xml:space="preserve">   Total Revenues</t>
  </si>
  <si>
    <t xml:space="preserve">   Cost (incl Allocated Interest Expense)</t>
  </si>
  <si>
    <t xml:space="preserve">   Income before I/C Pipeline Cost</t>
  </si>
  <si>
    <t xml:space="preserve">   Less: I/C Pipeline Tariffs</t>
  </si>
  <si>
    <t xml:space="preserve">     Net Income before Income in PLP</t>
  </si>
  <si>
    <t xml:space="preserve">   Equity in PLP earnings</t>
  </si>
  <si>
    <t xml:space="preserve">      Total OLP Income</t>
  </si>
  <si>
    <t xml:space="preserve">  Income from PLP</t>
  </si>
  <si>
    <t xml:space="preserve">  Income from OLP</t>
  </si>
  <si>
    <t xml:space="preserve">  Eliminate PLP Income in OLP</t>
  </si>
  <si>
    <t xml:space="preserve">    Total MLP Income</t>
  </si>
  <si>
    <t xml:space="preserve">GP </t>
  </si>
  <si>
    <t>Interest</t>
  </si>
  <si>
    <t>MLP Net Income</t>
  </si>
  <si>
    <t>GP</t>
  </si>
  <si>
    <t>Value</t>
  </si>
  <si>
    <t xml:space="preserve">VALUE DUE GP - 'SIMPLE/HISTORICAL CALCULATION </t>
  </si>
  <si>
    <t xml:space="preserve">VALUE DUE GP - ASSUMES ADDED 1% IN PLP EARNINGS AT OLP </t>
  </si>
  <si>
    <t xml:space="preserve"> 2% of</t>
  </si>
  <si>
    <t>Consolidated</t>
  </si>
  <si>
    <t>MLP Income</t>
  </si>
  <si>
    <t xml:space="preserve"> 6% of</t>
  </si>
  <si>
    <t>MLP Net Income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</si>
</sst>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38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38" fontId="0" fillId="0" borderId="0" xfId="0"/>
    <xf numFmtId="38" fontId="0" fillId="0" borderId="0" xfId="0" quotePrefix="1" applyAlignment="1">
      <alignment horizontal="left"/>
    </xf>
    <xf numFmtId="165" fontId="0" fillId="0" borderId="0" xfId="1" applyNumberFormat="1" applyFont="1"/>
    <xf numFmtId="38" fontId="0" fillId="0" borderId="1" xfId="0" applyBorder="1"/>
    <xf numFmtId="38" fontId="0" fillId="0" borderId="0" xfId="0" applyAlignment="1">
      <alignment horizontal="left"/>
    </xf>
    <xf numFmtId="166" fontId="0" fillId="0" borderId="0" xfId="2" applyNumberFormat="1" applyFont="1"/>
    <xf numFmtId="38" fontId="0" fillId="0" borderId="0" xfId="0" applyBorder="1"/>
    <xf numFmtId="165" fontId="0" fillId="0" borderId="0" xfId="1" applyNumberFormat="1" applyFont="1" applyBorder="1"/>
    <xf numFmtId="165" fontId="2" fillId="0" borderId="0" xfId="1" applyNumberFormat="1" applyFont="1"/>
    <xf numFmtId="38" fontId="0" fillId="0" borderId="0" xfId="0" applyAlignment="1">
      <alignment horizontal="center"/>
    </xf>
    <xf numFmtId="38" fontId="2" fillId="0" borderId="0" xfId="0" quotePrefix="1" applyFont="1" applyAlignment="1">
      <alignment horizontal="center"/>
    </xf>
    <xf numFmtId="38" fontId="2" fillId="0" borderId="0" xfId="0" applyFont="1" applyAlignment="1">
      <alignment horizontal="center"/>
    </xf>
    <xf numFmtId="38" fontId="3" fillId="0" borderId="0" xfId="0" applyFont="1" applyAlignment="1">
      <alignment horizontal="center"/>
    </xf>
    <xf numFmtId="38" fontId="3" fillId="0" borderId="0" xfId="0" quotePrefix="1" applyFont="1" applyAlignment="1">
      <alignment horizontal="center"/>
    </xf>
    <xf numFmtId="38" fontId="2" fillId="0" borderId="0" xfId="0" applyFont="1"/>
    <xf numFmtId="38" fontId="2" fillId="0" borderId="1" xfId="0" applyFont="1" applyBorder="1"/>
    <xf numFmtId="38" fontId="4" fillId="0" borderId="0" xfId="0" quotePrefix="1" applyFont="1" applyAlignment="1">
      <alignment horizontal="left"/>
    </xf>
    <xf numFmtId="38" fontId="4" fillId="0" borderId="0" xfId="0" applyFont="1"/>
    <xf numFmtId="38" fontId="4" fillId="0" borderId="1" xfId="0" applyFont="1" applyBorder="1"/>
    <xf numFmtId="165" fontId="4" fillId="0" borderId="0" xfId="1" applyNumberFormat="1" applyFont="1"/>
    <xf numFmtId="38" fontId="0" fillId="0" borderId="1" xfId="0" applyBorder="1" applyAlignment="1">
      <alignment horizontal="center"/>
    </xf>
    <xf numFmtId="165" fontId="0" fillId="0" borderId="2" xfId="1" applyNumberFormat="1" applyFont="1" applyBorder="1"/>
    <xf numFmtId="38" fontId="2" fillId="0" borderId="0" xfId="0" quotePrefix="1" applyFont="1" applyAlignment="1">
      <alignment horizontal="left"/>
    </xf>
    <xf numFmtId="38" fontId="3" fillId="0" borderId="3" xfId="0" applyFont="1" applyBorder="1" applyAlignment="1">
      <alignment horizontal="center"/>
    </xf>
    <xf numFmtId="38" fontId="3" fillId="0" borderId="4" xfId="0" applyFont="1" applyBorder="1" applyAlignment="1">
      <alignment horizontal="center"/>
    </xf>
    <xf numFmtId="38" fontId="3" fillId="0" borderId="5" xfId="0" applyFont="1" applyBorder="1" applyAlignment="1">
      <alignment horizontal="center"/>
    </xf>
    <xf numFmtId="38" fontId="3" fillId="0" borderId="3" xfId="0" quotePrefix="1" applyFont="1" applyBorder="1" applyAlignment="1"/>
    <xf numFmtId="38" fontId="3" fillId="0" borderId="4" xfId="0" quotePrefix="1" applyFont="1" applyBorder="1" applyAlignment="1"/>
    <xf numFmtId="38" fontId="3" fillId="0" borderId="5" xfId="0" quotePrefix="1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topLeftCell="B1" workbookViewId="0">
      <selection activeCell="H29" sqref="H29"/>
    </sheetView>
  </sheetViews>
  <sheetFormatPr defaultRowHeight="12.75" x14ac:dyDescent="0.2"/>
  <cols>
    <col min="1" max="1" width="18.7109375" customWidth="1"/>
    <col min="4" max="4" width="11.85546875" customWidth="1"/>
    <col min="5" max="5" width="2.28515625" customWidth="1"/>
    <col min="6" max="6" width="9" customWidth="1"/>
    <col min="7" max="7" width="2.28515625" customWidth="1"/>
    <col min="8" max="8" width="9" customWidth="1"/>
    <col min="9" max="9" width="2.85546875" customWidth="1"/>
    <col min="10" max="10" width="41.140625" customWidth="1"/>
    <col min="11" max="11" width="11.85546875" bestFit="1" customWidth="1"/>
    <col min="12" max="12" width="2" customWidth="1"/>
    <col min="13" max="13" width="9" customWidth="1"/>
    <col min="14" max="14" width="2.28515625" customWidth="1"/>
    <col min="15" max="15" width="9" customWidth="1"/>
  </cols>
  <sheetData>
    <row r="1" spans="1:15" ht="13.5" thickBot="1" x14ac:dyDescent="0.25"/>
    <row r="2" spans="1:15" ht="16.5" thickBot="1" x14ac:dyDescent="0.3">
      <c r="A2" s="23" t="s">
        <v>19</v>
      </c>
      <c r="B2" s="24"/>
      <c r="C2" s="24"/>
      <c r="D2" s="24"/>
      <c r="E2" s="24"/>
      <c r="F2" s="24"/>
      <c r="G2" s="24"/>
      <c r="H2" s="25"/>
      <c r="J2" s="26" t="s">
        <v>20</v>
      </c>
      <c r="K2" s="27"/>
      <c r="L2" s="27"/>
      <c r="M2" s="27"/>
      <c r="N2" s="27"/>
      <c r="O2" s="28"/>
    </row>
    <row r="3" spans="1:15" ht="15.75" x14ac:dyDescent="0.25">
      <c r="A3" s="12"/>
      <c r="B3" s="12"/>
      <c r="C3" s="12"/>
      <c r="D3" s="12"/>
      <c r="E3" s="12"/>
      <c r="F3" s="12"/>
      <c r="G3" s="12"/>
      <c r="H3" s="12"/>
      <c r="J3" s="13"/>
      <c r="K3" s="13"/>
      <c r="L3" s="13"/>
      <c r="M3" s="13"/>
      <c r="N3" s="13"/>
      <c r="O3" s="13"/>
    </row>
    <row r="4" spans="1:15" s="9" customFormat="1" x14ac:dyDescent="0.2">
      <c r="F4" s="9" t="s">
        <v>14</v>
      </c>
      <c r="H4" s="9" t="s">
        <v>17</v>
      </c>
      <c r="M4" s="9" t="s">
        <v>14</v>
      </c>
      <c r="O4" s="9" t="s">
        <v>17</v>
      </c>
    </row>
    <row r="5" spans="1:15" s="9" customFormat="1" x14ac:dyDescent="0.2">
      <c r="F5" s="20" t="s">
        <v>15</v>
      </c>
      <c r="H5" s="20" t="s">
        <v>18</v>
      </c>
      <c r="M5" s="20" t="s">
        <v>15</v>
      </c>
      <c r="O5" s="20" t="s">
        <v>18</v>
      </c>
    </row>
    <row r="6" spans="1:15" x14ac:dyDescent="0.2">
      <c r="A6" s="22" t="s">
        <v>16</v>
      </c>
      <c r="D6" s="8">
        <v>10000</v>
      </c>
      <c r="F6" s="5">
        <v>0.01</v>
      </c>
      <c r="H6" s="2">
        <f>+D6*F6</f>
        <v>100</v>
      </c>
      <c r="J6" s="1" t="s">
        <v>25</v>
      </c>
    </row>
    <row r="7" spans="1:15" x14ac:dyDescent="0.2">
      <c r="D7" s="2"/>
      <c r="J7" t="s">
        <v>10</v>
      </c>
      <c r="K7" s="2">
        <f>+K25</f>
        <v>40000</v>
      </c>
    </row>
    <row r="8" spans="1:15" x14ac:dyDescent="0.2">
      <c r="J8" t="s">
        <v>11</v>
      </c>
      <c r="K8">
        <f>+K18</f>
        <v>10000</v>
      </c>
    </row>
    <row r="9" spans="1:15" x14ac:dyDescent="0.2">
      <c r="D9" s="6"/>
      <c r="J9" t="s">
        <v>12</v>
      </c>
      <c r="K9" s="3">
        <f>-K17</f>
        <v>-40000</v>
      </c>
    </row>
    <row r="10" spans="1:15" x14ac:dyDescent="0.2">
      <c r="D10" s="7"/>
      <c r="J10" t="s">
        <v>13</v>
      </c>
      <c r="K10" s="8">
        <f>SUM(K6:K9)</f>
        <v>10000</v>
      </c>
      <c r="M10" s="5">
        <v>0.01</v>
      </c>
      <c r="O10" s="2">
        <f>+K10*M10</f>
        <v>100</v>
      </c>
    </row>
    <row r="11" spans="1:15" x14ac:dyDescent="0.2">
      <c r="D11" s="2"/>
      <c r="K11" s="2"/>
    </row>
    <row r="12" spans="1:15" x14ac:dyDescent="0.2">
      <c r="A12" t="s">
        <v>0</v>
      </c>
      <c r="J12" t="s">
        <v>0</v>
      </c>
    </row>
    <row r="13" spans="1:15" x14ac:dyDescent="0.2">
      <c r="A13" s="1" t="s">
        <v>5</v>
      </c>
      <c r="D13" s="2">
        <v>20000</v>
      </c>
      <c r="J13" s="1" t="s">
        <v>5</v>
      </c>
      <c r="K13" s="2">
        <v>20000</v>
      </c>
    </row>
    <row r="14" spans="1:15" x14ac:dyDescent="0.2">
      <c r="A14" s="16" t="s">
        <v>6</v>
      </c>
      <c r="B14" s="17"/>
      <c r="C14" s="17"/>
      <c r="D14" s="18">
        <v>50000</v>
      </c>
      <c r="J14" s="1" t="s">
        <v>6</v>
      </c>
      <c r="K14" s="3">
        <f>+K21</f>
        <v>50000</v>
      </c>
    </row>
    <row r="15" spans="1:15" x14ac:dyDescent="0.2">
      <c r="A15" s="4" t="s">
        <v>7</v>
      </c>
      <c r="D15" s="8">
        <f>+D13-D14</f>
        <v>-30000</v>
      </c>
      <c r="F15" s="5">
        <v>0.01</v>
      </c>
      <c r="H15">
        <f>+D15*F15</f>
        <v>-300</v>
      </c>
      <c r="J15" s="4" t="s">
        <v>7</v>
      </c>
      <c r="K15" s="2">
        <f>+K13-K14</f>
        <v>-30000</v>
      </c>
      <c r="M15" s="5"/>
    </row>
    <row r="16" spans="1:15" ht="6" customHeight="1" x14ac:dyDescent="0.2">
      <c r="A16" s="4"/>
      <c r="D16" s="2"/>
      <c r="J16" s="4"/>
      <c r="K16" s="2"/>
    </row>
    <row r="17" spans="1:15" x14ac:dyDescent="0.2">
      <c r="D17" s="6"/>
      <c r="J17" s="14" t="s">
        <v>8</v>
      </c>
      <c r="K17" s="15">
        <f>+K25</f>
        <v>40000</v>
      </c>
    </row>
    <row r="18" spans="1:15" x14ac:dyDescent="0.2">
      <c r="J18" t="s">
        <v>9</v>
      </c>
      <c r="K18">
        <f>+K17+K15</f>
        <v>10000</v>
      </c>
      <c r="M18" s="5">
        <v>0.01</v>
      </c>
      <c r="O18">
        <f>+K18*M18</f>
        <v>100</v>
      </c>
    </row>
    <row r="20" spans="1:15" x14ac:dyDescent="0.2">
      <c r="A20" t="s">
        <v>1</v>
      </c>
      <c r="J20" t="s">
        <v>1</v>
      </c>
    </row>
    <row r="21" spans="1:15" x14ac:dyDescent="0.2">
      <c r="A21" s="17" t="s">
        <v>2</v>
      </c>
      <c r="B21" s="17"/>
      <c r="C21" s="17"/>
      <c r="D21" s="19">
        <v>50000</v>
      </c>
      <c r="J21" t="s">
        <v>2</v>
      </c>
      <c r="K21">
        <v>50000</v>
      </c>
    </row>
    <row r="22" spans="1:15" ht="5.25" customHeight="1" x14ac:dyDescent="0.2"/>
    <row r="23" spans="1:15" x14ac:dyDescent="0.2">
      <c r="A23" t="s">
        <v>3</v>
      </c>
      <c r="D23" s="2">
        <v>60000</v>
      </c>
      <c r="J23" t="s">
        <v>3</v>
      </c>
      <c r="K23" s="2">
        <f>+K21+10000</f>
        <v>60000</v>
      </c>
    </row>
    <row r="24" spans="1:15" x14ac:dyDescent="0.2">
      <c r="A24" s="1" t="s">
        <v>4</v>
      </c>
      <c r="D24" s="3">
        <v>20000</v>
      </c>
      <c r="J24" s="1" t="s">
        <v>4</v>
      </c>
      <c r="K24" s="3">
        <v>20000</v>
      </c>
    </row>
    <row r="25" spans="1:15" x14ac:dyDescent="0.2">
      <c r="D25" s="8">
        <v>40000</v>
      </c>
      <c r="F25" s="5">
        <v>0.01</v>
      </c>
      <c r="H25" s="3">
        <f>+D25*F25</f>
        <v>400</v>
      </c>
      <c r="K25" s="2">
        <f>+K23-K24</f>
        <v>40000</v>
      </c>
      <c r="M25" s="5">
        <v>0.01</v>
      </c>
      <c r="O25" s="3">
        <f>+K25*M25</f>
        <v>400</v>
      </c>
    </row>
    <row r="27" spans="1:15" ht="13.5" thickBot="1" x14ac:dyDescent="0.25">
      <c r="H27" s="21">
        <f>SUM(H6:H25)</f>
        <v>200</v>
      </c>
      <c r="O27" s="21">
        <f>SUM(O7:O25)</f>
        <v>600</v>
      </c>
    </row>
    <row r="28" spans="1:15" ht="13.5" thickTop="1" x14ac:dyDescent="0.2">
      <c r="H28" s="11" t="s">
        <v>21</v>
      </c>
      <c r="O28" s="10" t="s">
        <v>24</v>
      </c>
    </row>
    <row r="29" spans="1:15" x14ac:dyDescent="0.2">
      <c r="H29" s="9" t="s">
        <v>22</v>
      </c>
      <c r="O29" s="9" t="s">
        <v>22</v>
      </c>
    </row>
    <row r="30" spans="1:15" x14ac:dyDescent="0.2">
      <c r="H30" s="9" t="s">
        <v>23</v>
      </c>
      <c r="O30" s="9" t="s">
        <v>23</v>
      </c>
    </row>
  </sheetData>
  <mergeCells count="2">
    <mergeCell ref="A2:H2"/>
    <mergeCell ref="J2:O2"/>
  </mergeCells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Eott</dc:creator>
  <cp:lastModifiedBy>Jan Havlíček</cp:lastModifiedBy>
  <cp:lastPrinted>2001-07-03T20:36:25Z</cp:lastPrinted>
  <dcterms:created xsi:type="dcterms:W3CDTF">2001-07-03T20:01:03Z</dcterms:created>
  <dcterms:modified xsi:type="dcterms:W3CDTF">2023-09-14T18:32:25Z</dcterms:modified>
</cp:coreProperties>
</file>