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F24DCE-80AF-4AD7-912C-6978E24FE9E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Sheet1!$6:$8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0" i="1" l="1"/>
  <c r="Z21" i="1"/>
  <c r="Z29" i="1"/>
  <c r="Z30" i="1"/>
  <c r="Z39" i="1"/>
  <c r="Z40" i="1"/>
  <c r="Z48" i="1"/>
  <c r="Z49" i="1"/>
  <c r="Z58" i="1"/>
  <c r="Z59" i="1"/>
  <c r="Z67" i="1"/>
  <c r="Z68" i="1"/>
  <c r="Z76" i="1"/>
  <c r="Z77" i="1"/>
  <c r="Z85" i="1"/>
  <c r="Z86" i="1"/>
  <c r="Z95" i="1"/>
  <c r="Z96" i="1"/>
  <c r="Z104" i="1"/>
  <c r="Z105" i="1"/>
  <c r="Z113" i="1"/>
  <c r="Z114" i="1"/>
  <c r="Z123" i="1"/>
  <c r="Z124" i="1"/>
  <c r="Z132" i="1"/>
  <c r="Z133" i="1"/>
</calcChain>
</file>

<file path=xl/sharedStrings.xml><?xml version="1.0" encoding="utf-8"?>
<sst xmlns="http://schemas.openxmlformats.org/spreadsheetml/2006/main" count="53" uniqueCount="53">
  <si>
    <t>Florida Gas Transmission Company</t>
  </si>
  <si>
    <t>May 2000</t>
  </si>
  <si>
    <t>June 2000</t>
  </si>
  <si>
    <t>January 2001</t>
  </si>
  <si>
    <t>February 2001</t>
  </si>
  <si>
    <t>March 2001</t>
  </si>
  <si>
    <t>April 2001</t>
  </si>
  <si>
    <t>May 2001</t>
  </si>
  <si>
    <t>June 2001</t>
  </si>
  <si>
    <t>July 2000</t>
  </si>
  <si>
    <t>August 2000</t>
  </si>
  <si>
    <t>September 2000</t>
  </si>
  <si>
    <t>October 2000</t>
  </si>
  <si>
    <t>November 2000</t>
  </si>
  <si>
    <t>December 2000</t>
  </si>
  <si>
    <t>July 2001</t>
  </si>
  <si>
    <t>August 2001</t>
  </si>
  <si>
    <t>September 2001</t>
  </si>
  <si>
    <t>Comparison of Various Prices with Monthly Imbalances</t>
  </si>
  <si>
    <t>For the Period August 2000 through September 2001</t>
  </si>
  <si>
    <t>October 19,2001</t>
  </si>
  <si>
    <t>Month/Week</t>
  </si>
  <si>
    <t>Positive Qty = due FGT</t>
  </si>
  <si>
    <t>Negative Qty = Customers</t>
  </si>
  <si>
    <t>Quantities are Net Qty after Trades(Bookouts)</t>
  </si>
  <si>
    <t>Zone 1 GD  Weekly Wtd Avg Price</t>
  </si>
  <si>
    <t>Zone 1 NGW Weekly Wtd Avg Price</t>
  </si>
  <si>
    <t>Zone 2 GD Weekly Wtd Avg Price</t>
  </si>
  <si>
    <t>Zone 2 NGW Weekly Wtd Avg Price</t>
  </si>
  <si>
    <t>Zone 3 GD Weekly Wtd Avg Price</t>
  </si>
  <si>
    <t>Zone 3 NGW Weekly Wtd Avg Price</t>
  </si>
  <si>
    <t>Zone 1 GD Spot  Price  Start/End of Month</t>
  </si>
  <si>
    <t>Zone 2 GD  Spot  Price  Start/End of Month</t>
  </si>
  <si>
    <t>Zone 3 GD  Spot  Price  Start/End of Month</t>
  </si>
  <si>
    <t>Zone 1 GD Bid Week Index</t>
  </si>
  <si>
    <t>Zone 1 NGW Bid Week Index</t>
  </si>
  <si>
    <t>Zone 2 GD Bid Week Index</t>
  </si>
  <si>
    <t>Zone 2 NGW Bid Week Index</t>
  </si>
  <si>
    <t>Zone 3 GD  Bid Week Index</t>
  </si>
  <si>
    <t>Zone 3 NGW Bid Week Index</t>
  </si>
  <si>
    <t xml:space="preserve">Zone 1 NGW Monthly Wtd Avg </t>
  </si>
  <si>
    <t xml:space="preserve">Zone 2 NGW Monthly Wtd Avg </t>
  </si>
  <si>
    <t xml:space="preserve">Zone 3 NGW Monthly Wtd Avg </t>
  </si>
  <si>
    <t>GD = Gas Daily</t>
  </si>
  <si>
    <t>NGW = Natural Gas Week</t>
  </si>
  <si>
    <t>Weekly Weighted Averaged Prices</t>
  </si>
  <si>
    <t>Spot Prices</t>
  </si>
  <si>
    <t>Bid Week Index Prices</t>
  </si>
  <si>
    <t>Monthly Wtd Avg Prices</t>
  </si>
  <si>
    <t>Imbalance Quantities in Dths</t>
  </si>
  <si>
    <t>Monthly Majority Quantity/ Dollar Amt/ Price</t>
  </si>
  <si>
    <t>Monthly Minority Quantity/ Dollar Amt/ Price</t>
  </si>
  <si>
    <t>Monthly Net Imbalance Quantity/ Dollar Amt/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</si>
</sst>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8" fontId="1" fillId="0" borderId="0" xfId="0" applyNumberFormat="1" applyFont="1" applyAlignment="1">
      <alignment horizontal="center"/>
    </xf>
    <xf numFmtId="8" fontId="1" fillId="0" borderId="0" xfId="0" applyNumberFormat="1" applyFont="1"/>
    <xf numFmtId="0" fontId="1" fillId="0" borderId="0" xfId="0" applyFont="1" applyAlignment="1">
      <alignment horizontal="left"/>
    </xf>
    <xf numFmtId="8" fontId="2" fillId="0" borderId="0" xfId="0" applyNumberFormat="1" applyFont="1" applyAlignment="1">
      <alignment horizontal="center"/>
    </xf>
    <xf numFmtId="8" fontId="2" fillId="0" borderId="0" xfId="0" applyNumberFormat="1" applyFont="1"/>
    <xf numFmtId="0" fontId="2" fillId="0" borderId="0" xfId="0" applyFont="1"/>
    <xf numFmtId="8" fontId="2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wrapText="1"/>
    </xf>
    <xf numFmtId="8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2" fillId="0" borderId="0" xfId="0" quotePrefix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quotePrefix="1" applyNumberFormat="1" applyFont="1" applyAlignment="1">
      <alignment horizontal="center"/>
    </xf>
    <xf numFmtId="14" fontId="2" fillId="0" borderId="0" xfId="0" applyNumberFormat="1" applyFont="1" applyBorder="1" applyAlignment="1">
      <alignment horizontal="center"/>
    </xf>
    <xf numFmtId="8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8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38" fontId="2" fillId="0" borderId="0" xfId="0" applyNumberFormat="1" applyFont="1" applyAlignment="1">
      <alignment horizontal="center"/>
    </xf>
    <xf numFmtId="38" fontId="2" fillId="0" borderId="1" xfId="0" applyNumberFormat="1" applyFont="1" applyBorder="1" applyAlignment="1">
      <alignment horizontal="center" wrapText="1"/>
    </xf>
    <xf numFmtId="38" fontId="2" fillId="0" borderId="0" xfId="0" applyNumberFormat="1" applyFont="1" applyBorder="1" applyAlignment="1">
      <alignment horizontal="center" wrapText="1"/>
    </xf>
    <xf numFmtId="8" fontId="1" fillId="0" borderId="0" xfId="0" quotePrefix="1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8" fontId="1" fillId="0" borderId="0" xfId="0" applyNumberFormat="1" applyFont="1" applyAlignment="1">
      <alignment horizontal="left"/>
    </xf>
    <xf numFmtId="8" fontId="2" fillId="0" borderId="2" xfId="0" applyNumberFormat="1" applyFont="1" applyBorder="1" applyAlignment="1">
      <alignment horizontal="center" wrapText="1"/>
    </xf>
    <xf numFmtId="8" fontId="1" fillId="0" borderId="3" xfId="0" applyNumberFormat="1" applyFont="1" applyBorder="1" applyAlignment="1">
      <alignment horizontal="left"/>
    </xf>
    <xf numFmtId="8" fontId="1" fillId="0" borderId="4" xfId="0" applyNumberFormat="1" applyFont="1" applyBorder="1" applyAlignment="1">
      <alignment horizontal="center"/>
    </xf>
    <xf numFmtId="8" fontId="1" fillId="0" borderId="5" xfId="0" applyNumberFormat="1" applyFont="1" applyBorder="1"/>
    <xf numFmtId="8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0" fontId="1" fillId="0" borderId="5" xfId="0" applyFont="1" applyBorder="1"/>
    <xf numFmtId="6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zoomScale="70" workbookViewId="0">
      <selection activeCell="F1" sqref="F1"/>
    </sheetView>
  </sheetViews>
  <sheetFormatPr defaultRowHeight="12.75" x14ac:dyDescent="0.2"/>
  <cols>
    <col min="1" max="1" width="16.5703125" style="10" bestFit="1" customWidth="1"/>
    <col min="2" max="6" width="8.7109375" style="6" customWidth="1"/>
    <col min="7" max="7" width="8.7109375" style="7" customWidth="1"/>
    <col min="8" max="8" width="2.7109375" style="6" customWidth="1"/>
    <col min="9" max="11" width="9.28515625" style="6" customWidth="1"/>
    <col min="12" max="12" width="2.7109375" style="6" customWidth="1"/>
    <col min="13" max="17" width="8.7109375" style="6" customWidth="1"/>
    <col min="18" max="18" width="8.7109375" style="7" customWidth="1"/>
    <col min="19" max="19" width="2.7109375" style="7" customWidth="1"/>
    <col min="20" max="22" width="8.7109375" style="10" customWidth="1"/>
    <col min="23" max="23" width="2.7109375" style="8" customWidth="1"/>
    <col min="24" max="24" width="13.140625" style="23" customWidth="1"/>
    <col min="25" max="25" width="11.7109375" style="23" customWidth="1"/>
    <col min="26" max="26" width="12" style="10" customWidth="1"/>
    <col min="27" max="16384" width="9.140625" style="8"/>
  </cols>
  <sheetData>
    <row r="1" spans="1:26" x14ac:dyDescent="0.2">
      <c r="A1" s="5" t="s">
        <v>0</v>
      </c>
      <c r="B1" s="3"/>
      <c r="C1" s="3"/>
      <c r="D1" s="3"/>
      <c r="E1" s="3"/>
      <c r="F1" s="3"/>
      <c r="G1" s="4"/>
      <c r="H1" s="3"/>
      <c r="I1" s="28" t="s">
        <v>43</v>
      </c>
      <c r="J1" s="3"/>
      <c r="K1" s="3"/>
      <c r="L1" s="3"/>
      <c r="M1" s="3"/>
      <c r="N1" s="3"/>
      <c r="O1" s="3"/>
      <c r="P1" s="2"/>
      <c r="R1" s="4"/>
      <c r="S1" s="4"/>
      <c r="T1" s="1"/>
      <c r="Z1" s="26" t="s">
        <v>20</v>
      </c>
    </row>
    <row r="2" spans="1:26" x14ac:dyDescent="0.2">
      <c r="A2" s="5" t="s">
        <v>18</v>
      </c>
      <c r="B2" s="3"/>
      <c r="C2" s="3"/>
      <c r="D2" s="3"/>
      <c r="E2" s="3"/>
      <c r="F2" s="3"/>
      <c r="G2" s="4"/>
      <c r="H2" s="3"/>
      <c r="I2" s="28" t="s">
        <v>44</v>
      </c>
      <c r="J2" s="3"/>
      <c r="K2" s="3"/>
      <c r="L2" s="3"/>
      <c r="M2" s="3"/>
      <c r="N2" s="3"/>
      <c r="O2" s="3"/>
      <c r="P2" s="2"/>
      <c r="Q2" s="3"/>
      <c r="R2" s="4"/>
      <c r="S2" s="4"/>
      <c r="T2" s="1"/>
      <c r="Z2" s="27" t="s">
        <v>22</v>
      </c>
    </row>
    <row r="3" spans="1:26" x14ac:dyDescent="0.2">
      <c r="A3" s="5" t="s">
        <v>19</v>
      </c>
      <c r="B3" s="3"/>
      <c r="C3" s="3"/>
      <c r="D3" s="3"/>
      <c r="E3" s="3"/>
      <c r="F3" s="3"/>
      <c r="G3" s="4"/>
      <c r="H3" s="3"/>
      <c r="I3" s="28"/>
      <c r="J3" s="3"/>
      <c r="K3" s="3"/>
      <c r="L3" s="3"/>
      <c r="M3" s="3"/>
      <c r="N3" s="3"/>
      <c r="O3" s="3"/>
      <c r="P3" s="1"/>
      <c r="Q3" s="3"/>
      <c r="R3" s="4"/>
      <c r="S3" s="4"/>
      <c r="T3" s="1"/>
      <c r="X3" s="8"/>
      <c r="Z3" s="27" t="s">
        <v>23</v>
      </c>
    </row>
    <row r="4" spans="1:26" x14ac:dyDescent="0.2">
      <c r="A4" s="5"/>
      <c r="B4" s="3"/>
      <c r="C4" s="3"/>
      <c r="D4" s="3"/>
      <c r="E4" s="3"/>
      <c r="F4" s="3"/>
      <c r="G4" s="4"/>
      <c r="H4" s="3"/>
      <c r="I4" s="28"/>
      <c r="J4" s="3"/>
      <c r="K4" s="3"/>
      <c r="L4" s="3"/>
      <c r="M4" s="3"/>
      <c r="N4" s="3"/>
      <c r="O4" s="3"/>
      <c r="P4" s="1"/>
      <c r="Q4" s="3"/>
      <c r="R4" s="4"/>
      <c r="S4" s="4"/>
      <c r="T4" s="1"/>
      <c r="X4" s="8"/>
      <c r="Z4" s="27" t="s">
        <v>24</v>
      </c>
    </row>
    <row r="5" spans="1:26" x14ac:dyDescent="0.2">
      <c r="A5" s="5"/>
      <c r="B5" s="3"/>
      <c r="C5" s="3"/>
      <c r="D5" s="3"/>
      <c r="E5" s="3"/>
      <c r="F5" s="3"/>
      <c r="G5" s="4"/>
      <c r="H5" s="3"/>
      <c r="I5" s="28"/>
      <c r="J5" s="3"/>
      <c r="K5" s="3"/>
      <c r="L5" s="3"/>
      <c r="M5" s="3"/>
      <c r="N5" s="3"/>
      <c r="O5" s="3"/>
      <c r="P5" s="1"/>
      <c r="Q5" s="3"/>
      <c r="R5" s="4"/>
      <c r="S5" s="4"/>
      <c r="T5" s="1"/>
      <c r="X5" s="8"/>
      <c r="Z5" s="27"/>
    </row>
    <row r="6" spans="1:26" s="2" customFormat="1" x14ac:dyDescent="0.2">
      <c r="A6" s="5"/>
      <c r="B6" s="30" t="s">
        <v>45</v>
      </c>
      <c r="C6" s="31"/>
      <c r="D6" s="31"/>
      <c r="E6" s="31"/>
      <c r="F6" s="31"/>
      <c r="G6" s="32"/>
      <c r="H6" s="3"/>
      <c r="I6" s="30" t="s">
        <v>46</v>
      </c>
      <c r="J6" s="31"/>
      <c r="K6" s="33"/>
      <c r="L6" s="3"/>
      <c r="M6" s="30" t="s">
        <v>47</v>
      </c>
      <c r="N6" s="31"/>
      <c r="O6" s="31"/>
      <c r="P6" s="34"/>
      <c r="Q6" s="31"/>
      <c r="R6" s="32"/>
      <c r="S6" s="4"/>
      <c r="T6" s="35" t="s">
        <v>48</v>
      </c>
      <c r="U6" s="34"/>
      <c r="V6" s="36"/>
      <c r="X6" s="35" t="s">
        <v>49</v>
      </c>
      <c r="Y6" s="37"/>
      <c r="Z6" s="38"/>
    </row>
    <row r="7" spans="1:26" s="22" customFormat="1" ht="81" customHeight="1" x14ac:dyDescent="0.2">
      <c r="A7" s="20" t="s">
        <v>21</v>
      </c>
      <c r="B7" s="29" t="s">
        <v>25</v>
      </c>
      <c r="C7" s="29" t="s">
        <v>26</v>
      </c>
      <c r="D7" s="29" t="s">
        <v>27</v>
      </c>
      <c r="E7" s="29" t="s">
        <v>28</v>
      </c>
      <c r="F7" s="29" t="s">
        <v>29</v>
      </c>
      <c r="G7" s="29" t="s">
        <v>30</v>
      </c>
      <c r="H7" s="21"/>
      <c r="I7" s="21" t="s">
        <v>31</v>
      </c>
      <c r="J7" s="21" t="s">
        <v>32</v>
      </c>
      <c r="K7" s="21" t="s">
        <v>33</v>
      </c>
      <c r="L7" s="21"/>
      <c r="M7" s="21" t="s">
        <v>34</v>
      </c>
      <c r="N7" s="21" t="s">
        <v>35</v>
      </c>
      <c r="O7" s="21" t="s">
        <v>36</v>
      </c>
      <c r="P7" s="21" t="s">
        <v>37</v>
      </c>
      <c r="Q7" s="21" t="s">
        <v>38</v>
      </c>
      <c r="R7" s="21" t="s">
        <v>39</v>
      </c>
      <c r="S7" s="21"/>
      <c r="T7" s="20" t="s">
        <v>40</v>
      </c>
      <c r="U7" s="20" t="s">
        <v>41</v>
      </c>
      <c r="V7" s="20" t="s">
        <v>42</v>
      </c>
      <c r="X7" s="24" t="s">
        <v>50</v>
      </c>
      <c r="Y7" s="24" t="s">
        <v>51</v>
      </c>
      <c r="Z7" s="20" t="s">
        <v>52</v>
      </c>
    </row>
    <row r="8" spans="1:26" s="13" customFormat="1" ht="12.75" customHeight="1" x14ac:dyDescent="0.2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1"/>
      <c r="U8" s="11"/>
      <c r="V8" s="11"/>
      <c r="X8" s="25"/>
      <c r="Y8" s="25"/>
      <c r="Z8" s="11"/>
    </row>
    <row r="9" spans="1:26" x14ac:dyDescent="0.2">
      <c r="A9" s="14" t="s">
        <v>10</v>
      </c>
      <c r="I9" s="6">
        <v>3.73</v>
      </c>
      <c r="J9" s="6">
        <v>3.76</v>
      </c>
      <c r="K9" s="6">
        <v>3.73</v>
      </c>
      <c r="M9" s="6">
        <v>3.81</v>
      </c>
      <c r="N9" s="6">
        <v>3.81</v>
      </c>
      <c r="O9" s="6">
        <v>3.83</v>
      </c>
      <c r="P9" s="6">
        <v>3.81</v>
      </c>
      <c r="Q9" s="6">
        <v>3.8</v>
      </c>
      <c r="R9" s="7">
        <v>3.79</v>
      </c>
    </row>
    <row r="10" spans="1:26" hidden="1" x14ac:dyDescent="0.2">
      <c r="A10" s="15" t="s">
        <v>1</v>
      </c>
      <c r="B10" s="9"/>
      <c r="D10" s="6">
        <v>3.16</v>
      </c>
      <c r="H10" s="9"/>
      <c r="I10" s="9"/>
      <c r="J10" s="6">
        <v>4.5</v>
      </c>
      <c r="M10" s="9"/>
      <c r="P10" s="6">
        <v>3.37</v>
      </c>
    </row>
    <row r="11" spans="1:26" hidden="1" x14ac:dyDescent="0.2"/>
    <row r="12" spans="1:26" hidden="1" x14ac:dyDescent="0.2">
      <c r="A12" s="14" t="s">
        <v>2</v>
      </c>
      <c r="B12" s="9"/>
      <c r="D12" s="6">
        <v>4.3899999999999997</v>
      </c>
      <c r="H12" s="9"/>
      <c r="I12" s="9"/>
      <c r="J12" s="6">
        <v>4.34</v>
      </c>
      <c r="M12" s="9"/>
      <c r="P12" s="6">
        <v>4.33</v>
      </c>
    </row>
    <row r="13" spans="1:26" hidden="1" x14ac:dyDescent="0.2">
      <c r="A13" s="14"/>
      <c r="B13" s="9"/>
      <c r="H13" s="9"/>
      <c r="I13" s="9"/>
      <c r="M13" s="9"/>
    </row>
    <row r="14" spans="1:26" hidden="1" x14ac:dyDescent="0.2">
      <c r="A14" s="15" t="s">
        <v>9</v>
      </c>
      <c r="B14" s="9"/>
      <c r="D14" s="6">
        <v>4.34</v>
      </c>
      <c r="H14" s="9"/>
      <c r="I14" s="9"/>
      <c r="J14" s="6">
        <v>3.75</v>
      </c>
      <c r="M14" s="9"/>
      <c r="P14" s="6">
        <v>4.03</v>
      </c>
    </row>
    <row r="15" spans="1:26" hidden="1" x14ac:dyDescent="0.2">
      <c r="A15" s="14"/>
      <c r="B15" s="9"/>
      <c r="H15" s="9"/>
      <c r="I15" s="9"/>
      <c r="M15" s="9"/>
    </row>
    <row r="16" spans="1:26" x14ac:dyDescent="0.2">
      <c r="A16" s="16">
        <v>36745</v>
      </c>
      <c r="B16" s="9">
        <v>3.9</v>
      </c>
      <c r="C16" s="6">
        <v>3.89</v>
      </c>
      <c r="D16" s="6">
        <v>3.91</v>
      </c>
      <c r="E16" s="6">
        <v>3.9</v>
      </c>
      <c r="F16" s="6">
        <v>3.92</v>
      </c>
      <c r="G16" s="7">
        <v>3.87</v>
      </c>
      <c r="H16" s="9"/>
    </row>
    <row r="17" spans="1:26" x14ac:dyDescent="0.2">
      <c r="A17" s="17">
        <v>36752</v>
      </c>
      <c r="B17" s="9">
        <v>4.32</v>
      </c>
      <c r="C17" s="6">
        <v>4.41</v>
      </c>
      <c r="D17" s="6">
        <v>4.3499999999999996</v>
      </c>
      <c r="E17" s="6">
        <v>4.4400000000000004</v>
      </c>
      <c r="F17" s="6">
        <v>4.33</v>
      </c>
      <c r="G17" s="7">
        <v>4.42</v>
      </c>
      <c r="H17" s="9"/>
      <c r="I17" s="9"/>
      <c r="M17" s="9"/>
    </row>
    <row r="18" spans="1:26" x14ac:dyDescent="0.2">
      <c r="A18" s="17">
        <v>36759</v>
      </c>
      <c r="B18" s="9">
        <v>4.34</v>
      </c>
      <c r="C18" s="6">
        <v>4.28</v>
      </c>
      <c r="D18" s="6">
        <v>4.37</v>
      </c>
      <c r="E18" s="6">
        <v>4.32</v>
      </c>
      <c r="F18" s="6">
        <v>4.3600000000000003</v>
      </c>
      <c r="G18" s="7">
        <v>4.3</v>
      </c>
      <c r="H18" s="9"/>
      <c r="I18" s="9"/>
      <c r="M18" s="9"/>
    </row>
    <row r="19" spans="1:26" x14ac:dyDescent="0.2">
      <c r="A19" s="17">
        <v>36766</v>
      </c>
      <c r="B19" s="9">
        <v>4.54</v>
      </c>
      <c r="C19" s="6">
        <v>4.58</v>
      </c>
      <c r="D19" s="6">
        <v>4.55</v>
      </c>
      <c r="E19" s="6">
        <v>4.59</v>
      </c>
      <c r="F19" s="6">
        <v>4.55</v>
      </c>
      <c r="G19" s="7">
        <v>4.59</v>
      </c>
      <c r="H19" s="9"/>
      <c r="I19" s="9"/>
      <c r="M19" s="9"/>
    </row>
    <row r="20" spans="1:26" x14ac:dyDescent="0.2">
      <c r="A20" s="14"/>
      <c r="B20" s="9"/>
      <c r="H20" s="9"/>
      <c r="I20" s="9">
        <v>4.72</v>
      </c>
      <c r="J20" s="6">
        <v>4.76</v>
      </c>
      <c r="K20" s="6">
        <v>4.7300000000000004</v>
      </c>
      <c r="M20" s="9"/>
      <c r="T20" s="6">
        <v>4.22</v>
      </c>
      <c r="U20" s="6">
        <v>4.21</v>
      </c>
      <c r="V20" s="6">
        <v>4.1500000000000004</v>
      </c>
      <c r="X20" s="23">
        <v>-396921</v>
      </c>
      <c r="Y20" s="23">
        <v>35275</v>
      </c>
      <c r="Z20" s="23">
        <f>SUM(X20:Y20)</f>
        <v>-361646</v>
      </c>
    </row>
    <row r="21" spans="1:26" x14ac:dyDescent="0.2">
      <c r="A21" s="14"/>
      <c r="B21" s="9"/>
      <c r="H21" s="9"/>
      <c r="I21" s="9"/>
      <c r="M21" s="9"/>
      <c r="X21" s="39">
        <v>-1647222</v>
      </c>
      <c r="Y21" s="39">
        <v>148861</v>
      </c>
      <c r="Z21" s="39">
        <f>SUM(X21:Y21)</f>
        <v>-1498361</v>
      </c>
    </row>
    <row r="22" spans="1:26" x14ac:dyDescent="0.2">
      <c r="A22" s="14"/>
      <c r="B22" s="9"/>
      <c r="H22" s="9"/>
      <c r="I22" s="9"/>
      <c r="M22" s="9"/>
      <c r="X22" s="6">
        <v>4.1500000000000004</v>
      </c>
      <c r="Y22" s="6">
        <v>4.22</v>
      </c>
    </row>
    <row r="23" spans="1:26" x14ac:dyDescent="0.2">
      <c r="A23" s="14"/>
      <c r="B23" s="9"/>
      <c r="H23" s="9"/>
      <c r="I23" s="9"/>
      <c r="M23" s="9"/>
    </row>
    <row r="24" spans="1:26" x14ac:dyDescent="0.2">
      <c r="A24" s="14" t="s">
        <v>11</v>
      </c>
      <c r="B24" s="9"/>
      <c r="H24" s="9"/>
      <c r="I24" s="6">
        <v>4.6500000000000004</v>
      </c>
      <c r="J24" s="6">
        <v>4.7</v>
      </c>
      <c r="K24" s="6">
        <v>4.6500000000000004</v>
      </c>
      <c r="M24" s="6">
        <v>4.5599999999999996</v>
      </c>
      <c r="N24" s="6">
        <v>4.5599999999999996</v>
      </c>
      <c r="O24" s="6">
        <v>4.6100000000000003</v>
      </c>
      <c r="P24" s="6">
        <v>4.6100000000000003</v>
      </c>
      <c r="Q24" s="6">
        <v>4.57</v>
      </c>
      <c r="R24" s="7">
        <v>4.58</v>
      </c>
    </row>
    <row r="25" spans="1:26" x14ac:dyDescent="0.2">
      <c r="A25" s="16">
        <v>36774</v>
      </c>
      <c r="B25" s="6">
        <v>4.5599999999999996</v>
      </c>
      <c r="C25" s="6">
        <v>4.5999999999999996</v>
      </c>
      <c r="D25" s="6">
        <v>4.5999999999999996</v>
      </c>
      <c r="E25" s="6">
        <v>4.63</v>
      </c>
      <c r="F25" s="6">
        <v>4.59</v>
      </c>
      <c r="G25" s="7">
        <v>4.5999999999999996</v>
      </c>
    </row>
    <row r="26" spans="1:26" x14ac:dyDescent="0.2">
      <c r="A26" s="17">
        <v>36780</v>
      </c>
      <c r="B26" s="9">
        <v>4.72</v>
      </c>
      <c r="C26" s="6">
        <v>4.79</v>
      </c>
      <c r="D26" s="6">
        <v>4.76</v>
      </c>
      <c r="E26" s="6">
        <v>4.82</v>
      </c>
      <c r="F26" s="6">
        <v>4.7300000000000004</v>
      </c>
      <c r="G26" s="7">
        <v>4.8</v>
      </c>
      <c r="H26" s="9"/>
      <c r="I26" s="9"/>
      <c r="M26" s="9"/>
    </row>
    <row r="27" spans="1:26" x14ac:dyDescent="0.2">
      <c r="A27" s="17">
        <v>36787</v>
      </c>
      <c r="B27" s="9">
        <v>4.88</v>
      </c>
      <c r="C27" s="6">
        <v>5.0199999999999996</v>
      </c>
      <c r="D27" s="6">
        <v>4.92</v>
      </c>
      <c r="E27" s="6">
        <v>5.07</v>
      </c>
      <c r="F27" s="6">
        <v>4.87</v>
      </c>
      <c r="G27" s="7">
        <v>5.05</v>
      </c>
      <c r="H27" s="9"/>
      <c r="I27" s="9"/>
      <c r="M27" s="9"/>
    </row>
    <row r="28" spans="1:26" x14ac:dyDescent="0.2">
      <c r="A28" s="17">
        <v>36794</v>
      </c>
      <c r="B28" s="9">
        <v>5.16</v>
      </c>
      <c r="C28" s="6">
        <v>5.14</v>
      </c>
      <c r="D28" s="6">
        <v>5.21</v>
      </c>
      <c r="E28" s="6">
        <v>5.18</v>
      </c>
      <c r="F28" s="6">
        <v>5.2</v>
      </c>
      <c r="G28" s="7">
        <v>5.15</v>
      </c>
      <c r="H28" s="9"/>
      <c r="R28" s="8"/>
      <c r="S28" s="8"/>
    </row>
    <row r="29" spans="1:26" x14ac:dyDescent="0.2">
      <c r="A29" s="14"/>
      <c r="B29" s="9"/>
      <c r="H29" s="9"/>
      <c r="I29" s="9">
        <v>5.05</v>
      </c>
      <c r="J29" s="6">
        <v>5.09</v>
      </c>
      <c r="K29" s="6">
        <v>5.05</v>
      </c>
      <c r="M29" s="9"/>
      <c r="T29" s="6">
        <v>4.9000000000000004</v>
      </c>
      <c r="U29" s="6">
        <v>4.96</v>
      </c>
      <c r="V29" s="6">
        <v>4.9000000000000004</v>
      </c>
      <c r="X29" s="23">
        <v>-493134</v>
      </c>
      <c r="Y29" s="23">
        <v>4251</v>
      </c>
      <c r="Z29" s="23">
        <f>SUM(X29:Y29)</f>
        <v>-488883</v>
      </c>
    </row>
    <row r="30" spans="1:26" x14ac:dyDescent="0.2">
      <c r="A30" s="14"/>
      <c r="B30" s="9"/>
      <c r="H30" s="9"/>
      <c r="I30" s="9"/>
      <c r="M30" s="9"/>
      <c r="X30" s="39">
        <v>-2416357</v>
      </c>
      <c r="Y30" s="39">
        <v>21085</v>
      </c>
      <c r="Z30" s="39">
        <f>SUM(X30:Y30)</f>
        <v>-2395272</v>
      </c>
    </row>
    <row r="31" spans="1:26" x14ac:dyDescent="0.2">
      <c r="A31" s="14"/>
      <c r="B31" s="9"/>
      <c r="H31" s="9"/>
      <c r="I31" s="9"/>
      <c r="M31" s="9"/>
      <c r="X31" s="6">
        <v>4.9000000000000004</v>
      </c>
      <c r="Y31" s="6">
        <v>4.96</v>
      </c>
    </row>
    <row r="32" spans="1:26" x14ac:dyDescent="0.2">
      <c r="A32" s="14"/>
      <c r="B32" s="9"/>
      <c r="H32" s="9"/>
      <c r="I32" s="9"/>
      <c r="M32" s="9"/>
    </row>
    <row r="33" spans="1:26" x14ac:dyDescent="0.2">
      <c r="A33" s="14" t="s">
        <v>12</v>
      </c>
      <c r="D33" s="9"/>
      <c r="I33" s="9">
        <v>5.05</v>
      </c>
      <c r="J33" s="6">
        <v>5.09</v>
      </c>
      <c r="K33" s="6">
        <v>5.05</v>
      </c>
      <c r="M33" s="9">
        <v>5.23</v>
      </c>
      <c r="N33" s="6">
        <v>5.23</v>
      </c>
      <c r="O33" s="6">
        <v>5.27</v>
      </c>
      <c r="P33" s="6">
        <v>5.26</v>
      </c>
      <c r="Q33" s="6">
        <v>5.23</v>
      </c>
      <c r="R33" s="7">
        <v>5.22</v>
      </c>
    </row>
    <row r="34" spans="1:26" x14ac:dyDescent="0.2">
      <c r="A34" s="16">
        <v>36801</v>
      </c>
      <c r="B34" s="6">
        <v>5.14</v>
      </c>
      <c r="C34" s="6">
        <v>5.2</v>
      </c>
      <c r="D34" s="6">
        <v>5.2</v>
      </c>
      <c r="E34" s="6">
        <v>5.24</v>
      </c>
      <c r="F34" s="6">
        <v>5.17</v>
      </c>
      <c r="G34" s="7">
        <v>5.2</v>
      </c>
    </row>
    <row r="35" spans="1:26" x14ac:dyDescent="0.2">
      <c r="A35" s="17">
        <v>36808</v>
      </c>
      <c r="B35" s="9">
        <v>5.15</v>
      </c>
      <c r="C35" s="6">
        <v>5.13</v>
      </c>
      <c r="D35" s="6">
        <v>5.18</v>
      </c>
      <c r="E35" s="6">
        <v>5.17</v>
      </c>
      <c r="F35" s="6">
        <v>5.15</v>
      </c>
      <c r="G35" s="7">
        <v>5.14</v>
      </c>
      <c r="H35" s="9"/>
      <c r="I35" s="9"/>
      <c r="M35" s="9"/>
    </row>
    <row r="36" spans="1:26" x14ac:dyDescent="0.2">
      <c r="A36" s="17">
        <v>36815</v>
      </c>
      <c r="B36" s="9">
        <v>5.13</v>
      </c>
      <c r="C36" s="6">
        <v>5.17</v>
      </c>
      <c r="D36" s="6">
        <v>5.15</v>
      </c>
      <c r="E36" s="6">
        <v>5.26</v>
      </c>
      <c r="F36" s="6">
        <v>5.12</v>
      </c>
      <c r="G36" s="7">
        <v>5.21</v>
      </c>
      <c r="H36" s="9"/>
      <c r="I36" s="9"/>
      <c r="M36" s="9"/>
    </row>
    <row r="37" spans="1:26" x14ac:dyDescent="0.2">
      <c r="A37" s="17">
        <v>36822</v>
      </c>
      <c r="B37" s="9">
        <v>5.27</v>
      </c>
      <c r="C37" s="6">
        <v>5.0999999999999996</v>
      </c>
      <c r="D37" s="6">
        <v>5.29</v>
      </c>
      <c r="E37" s="6">
        <v>5.16</v>
      </c>
      <c r="F37" s="6">
        <v>5.28</v>
      </c>
      <c r="G37" s="7">
        <v>5.07</v>
      </c>
      <c r="H37" s="9"/>
      <c r="I37" s="9"/>
      <c r="M37" s="9"/>
    </row>
    <row r="38" spans="1:26" x14ac:dyDescent="0.2">
      <c r="A38" s="17">
        <v>36829</v>
      </c>
      <c r="B38" s="9">
        <v>4.71</v>
      </c>
      <c r="C38" s="6">
        <v>4.63</v>
      </c>
      <c r="D38" s="6">
        <v>4.7699999999999996</v>
      </c>
      <c r="E38" s="6">
        <v>4.68</v>
      </c>
      <c r="F38" s="6">
        <v>4.75</v>
      </c>
      <c r="G38" s="7">
        <v>4.6500000000000004</v>
      </c>
      <c r="H38" s="9"/>
      <c r="N38" s="8"/>
      <c r="P38" s="8"/>
      <c r="R38" s="8"/>
      <c r="S38" s="8"/>
    </row>
    <row r="39" spans="1:26" x14ac:dyDescent="0.2">
      <c r="A39" s="14"/>
      <c r="B39" s="9"/>
      <c r="H39" s="9"/>
      <c r="I39" s="9">
        <v>4.3499999999999996</v>
      </c>
      <c r="J39" s="6">
        <v>4.3899999999999997</v>
      </c>
      <c r="K39" s="6">
        <v>4.37</v>
      </c>
      <c r="M39" s="9"/>
      <c r="T39" s="6">
        <v>5.0599999999999996</v>
      </c>
      <c r="U39" s="6">
        <v>5.13</v>
      </c>
      <c r="V39" s="6">
        <v>5.0999999999999996</v>
      </c>
      <c r="X39" s="23">
        <v>-356503</v>
      </c>
      <c r="Y39" s="23">
        <v>107551</v>
      </c>
      <c r="Z39" s="23">
        <f>SUM(X39:Y39)</f>
        <v>-248952</v>
      </c>
    </row>
    <row r="40" spans="1:26" x14ac:dyDescent="0.2">
      <c r="A40" s="14"/>
      <c r="B40" s="9"/>
      <c r="H40" s="9"/>
      <c r="I40" s="9"/>
      <c r="M40" s="9"/>
      <c r="X40" s="39">
        <v>-1803905</v>
      </c>
      <c r="Y40" s="39">
        <v>551737</v>
      </c>
      <c r="Z40" s="39">
        <f>SUM(X40:Y40)</f>
        <v>-1252168</v>
      </c>
    </row>
    <row r="41" spans="1:26" x14ac:dyDescent="0.2">
      <c r="A41" s="14"/>
      <c r="B41" s="9"/>
      <c r="H41" s="9"/>
      <c r="I41" s="9"/>
      <c r="M41" s="9"/>
      <c r="X41" s="6">
        <v>5.0599999999999996</v>
      </c>
      <c r="Y41" s="6">
        <v>5.13</v>
      </c>
    </row>
    <row r="42" spans="1:26" x14ac:dyDescent="0.2">
      <c r="A42" s="14"/>
      <c r="B42" s="9"/>
      <c r="H42" s="9"/>
      <c r="I42" s="9"/>
      <c r="M42" s="9"/>
    </row>
    <row r="43" spans="1:26" x14ac:dyDescent="0.2">
      <c r="A43" s="14" t="s">
        <v>13</v>
      </c>
      <c r="D43" s="9"/>
      <c r="I43" s="9">
        <v>4.3449999999999998</v>
      </c>
      <c r="J43" s="6">
        <v>4.37</v>
      </c>
      <c r="K43" s="6">
        <v>4.3550000000000004</v>
      </c>
      <c r="M43" s="9">
        <v>4.47</v>
      </c>
      <c r="N43" s="6">
        <v>4.4800000000000004</v>
      </c>
      <c r="O43" s="6">
        <v>4.5199999999999996</v>
      </c>
      <c r="P43" s="6">
        <v>4.53</v>
      </c>
      <c r="Q43" s="6">
        <v>4.47</v>
      </c>
      <c r="R43" s="7">
        <v>4.49</v>
      </c>
    </row>
    <row r="44" spans="1:26" x14ac:dyDescent="0.2">
      <c r="A44" s="16">
        <v>36836</v>
      </c>
      <c r="B44" s="6">
        <v>4.43</v>
      </c>
      <c r="C44" s="6">
        <v>4.4800000000000004</v>
      </c>
      <c r="D44" s="6">
        <v>4.47</v>
      </c>
      <c r="E44" s="6">
        <v>4.51</v>
      </c>
      <c r="F44" s="6">
        <v>4.46</v>
      </c>
      <c r="G44" s="7">
        <v>4.4800000000000004</v>
      </c>
    </row>
    <row r="45" spans="1:26" x14ac:dyDescent="0.2">
      <c r="A45" s="17">
        <v>36843</v>
      </c>
      <c r="B45" s="9">
        <v>4.67</v>
      </c>
      <c r="C45" s="6">
        <v>4.9000000000000004</v>
      </c>
      <c r="D45" s="6">
        <v>4.75</v>
      </c>
      <c r="E45" s="6">
        <v>4.9400000000000004</v>
      </c>
      <c r="F45" s="6">
        <v>4.6900000000000004</v>
      </c>
      <c r="G45" s="7">
        <v>4.93</v>
      </c>
      <c r="H45" s="9"/>
      <c r="I45" s="9"/>
      <c r="M45" s="9"/>
    </row>
    <row r="46" spans="1:26" x14ac:dyDescent="0.2">
      <c r="A46" s="17">
        <v>36850</v>
      </c>
      <c r="B46" s="9">
        <v>5.5</v>
      </c>
      <c r="C46" s="6">
        <v>5.7</v>
      </c>
      <c r="D46" s="6">
        <v>5.57</v>
      </c>
      <c r="E46" s="6">
        <v>5.75</v>
      </c>
      <c r="F46" s="6">
        <v>5.47</v>
      </c>
      <c r="G46" s="7">
        <v>5.69</v>
      </c>
      <c r="H46" s="9"/>
      <c r="I46" s="9"/>
      <c r="M46" s="9"/>
    </row>
    <row r="47" spans="1:26" x14ac:dyDescent="0.2">
      <c r="A47" s="17">
        <v>36857</v>
      </c>
      <c r="B47" s="9">
        <v>5.96</v>
      </c>
      <c r="C47" s="6">
        <v>6.22</v>
      </c>
      <c r="D47" s="6">
        <v>6.07</v>
      </c>
      <c r="E47" s="6">
        <v>6.27</v>
      </c>
      <c r="F47" s="6">
        <v>6.08</v>
      </c>
      <c r="G47" s="7">
        <v>6.22</v>
      </c>
      <c r="H47" s="9"/>
    </row>
    <row r="48" spans="1:26" x14ac:dyDescent="0.2">
      <c r="A48" s="14"/>
      <c r="B48" s="9"/>
      <c r="H48" s="9"/>
      <c r="I48" s="9">
        <v>6.25</v>
      </c>
      <c r="J48" s="6">
        <v>6.28</v>
      </c>
      <c r="K48" s="6">
        <v>6.27</v>
      </c>
      <c r="M48" s="9"/>
      <c r="T48" s="6">
        <v>5.13</v>
      </c>
      <c r="U48" s="6">
        <v>5.2</v>
      </c>
      <c r="V48" s="6">
        <v>4.83</v>
      </c>
      <c r="X48" s="23">
        <v>-193619</v>
      </c>
      <c r="Y48" s="23">
        <v>11001</v>
      </c>
      <c r="Z48" s="23">
        <f>SUM(X48:Y48)</f>
        <v>-182618</v>
      </c>
    </row>
    <row r="49" spans="1:26" x14ac:dyDescent="0.2">
      <c r="A49" s="14"/>
      <c r="B49" s="9"/>
      <c r="H49" s="9"/>
      <c r="I49" s="9"/>
      <c r="M49" s="9"/>
      <c r="X49" s="39">
        <v>-935180</v>
      </c>
      <c r="Y49" s="39">
        <v>57205</v>
      </c>
      <c r="Z49" s="39">
        <f>SUM(X49:Y49)</f>
        <v>-877975</v>
      </c>
    </row>
    <row r="50" spans="1:26" x14ac:dyDescent="0.2">
      <c r="A50" s="14"/>
      <c r="B50" s="9"/>
      <c r="H50" s="9"/>
      <c r="I50" s="9"/>
      <c r="M50" s="9"/>
      <c r="X50" s="6">
        <v>4.83</v>
      </c>
      <c r="Y50" s="6">
        <v>5.2</v>
      </c>
    </row>
    <row r="51" spans="1:26" x14ac:dyDescent="0.2">
      <c r="A51" s="14"/>
      <c r="B51" s="9"/>
      <c r="H51" s="9"/>
      <c r="I51" s="9"/>
      <c r="M51" s="9"/>
    </row>
    <row r="52" spans="1:26" x14ac:dyDescent="0.2">
      <c r="A52" s="14" t="s">
        <v>14</v>
      </c>
      <c r="D52" s="9"/>
      <c r="I52" s="9">
        <v>6.49</v>
      </c>
      <c r="J52" s="6">
        <v>6.5549999999999997</v>
      </c>
      <c r="K52" s="6">
        <v>6.52</v>
      </c>
      <c r="M52" s="9">
        <v>5.98</v>
      </c>
      <c r="N52" s="6">
        <v>5.98</v>
      </c>
      <c r="O52" s="6">
        <v>6.02</v>
      </c>
      <c r="P52" s="6">
        <v>6.02</v>
      </c>
      <c r="Q52" s="6">
        <v>5.97</v>
      </c>
      <c r="R52" s="7">
        <v>5.97</v>
      </c>
    </row>
    <row r="53" spans="1:26" x14ac:dyDescent="0.2">
      <c r="A53" s="16">
        <v>36864</v>
      </c>
      <c r="B53" s="6">
        <v>6.1</v>
      </c>
      <c r="C53" s="6">
        <v>5.91</v>
      </c>
      <c r="D53" s="6">
        <v>6.16</v>
      </c>
      <c r="E53" s="6">
        <v>5.95</v>
      </c>
      <c r="F53" s="6">
        <v>6.15</v>
      </c>
      <c r="G53" s="7">
        <v>5.87</v>
      </c>
    </row>
    <row r="54" spans="1:26" x14ac:dyDescent="0.2">
      <c r="A54" s="17">
        <v>36871</v>
      </c>
      <c r="B54" s="9">
        <v>7.48</v>
      </c>
      <c r="C54" s="6">
        <v>8.09</v>
      </c>
      <c r="D54" s="6">
        <v>7.57</v>
      </c>
      <c r="E54" s="6">
        <v>8.14</v>
      </c>
      <c r="F54" s="6">
        <v>7.53</v>
      </c>
      <c r="G54" s="7">
        <v>8.1999999999999993</v>
      </c>
      <c r="H54" s="9"/>
      <c r="I54" s="9"/>
      <c r="M54" s="9"/>
    </row>
    <row r="55" spans="1:26" x14ac:dyDescent="0.2">
      <c r="A55" s="17">
        <v>36878</v>
      </c>
      <c r="B55" s="9">
        <v>8.01</v>
      </c>
      <c r="C55" s="6">
        <v>8.09</v>
      </c>
      <c r="D55" s="6">
        <v>8.19</v>
      </c>
      <c r="E55" s="6">
        <v>8.23</v>
      </c>
      <c r="F55" s="6">
        <v>8.0399999999999991</v>
      </c>
      <c r="G55" s="7">
        <v>8.19</v>
      </c>
      <c r="H55" s="9"/>
      <c r="I55" s="9"/>
      <c r="M55" s="9"/>
    </row>
    <row r="56" spans="1:26" x14ac:dyDescent="0.2">
      <c r="A56" s="17">
        <v>36886</v>
      </c>
      <c r="B56" s="9">
        <v>8.77</v>
      </c>
      <c r="C56" s="6">
        <v>9.9499999999999993</v>
      </c>
      <c r="D56" s="6">
        <v>9.31</v>
      </c>
      <c r="E56" s="6">
        <v>9.98</v>
      </c>
      <c r="F56" s="6">
        <v>8.89</v>
      </c>
      <c r="G56" s="7">
        <v>9.9499999999999993</v>
      </c>
      <c r="H56" s="9"/>
      <c r="I56" s="9"/>
      <c r="M56" s="9"/>
    </row>
    <row r="57" spans="1:26" x14ac:dyDescent="0.2">
      <c r="A57" s="17">
        <v>36891</v>
      </c>
      <c r="B57" s="9">
        <v>9.7799999999999994</v>
      </c>
      <c r="C57" s="6">
        <v>9.9</v>
      </c>
      <c r="D57" s="6">
        <v>9.81</v>
      </c>
      <c r="E57" s="6">
        <v>9.98</v>
      </c>
      <c r="F57" s="6">
        <v>9.9700000000000006</v>
      </c>
      <c r="G57" s="7">
        <v>9.8699999999999992</v>
      </c>
      <c r="H57" s="9"/>
    </row>
    <row r="58" spans="1:26" x14ac:dyDescent="0.2">
      <c r="A58" s="14"/>
      <c r="B58" s="9"/>
      <c r="H58" s="9"/>
      <c r="I58" s="9">
        <v>10.62</v>
      </c>
      <c r="J58" s="6">
        <v>10.69</v>
      </c>
      <c r="K58" s="6">
        <v>10.7</v>
      </c>
      <c r="M58" s="9"/>
      <c r="T58" s="6">
        <v>7.22</v>
      </c>
      <c r="U58" s="6">
        <v>7.79</v>
      </c>
      <c r="V58" s="6">
        <v>7.24</v>
      </c>
      <c r="X58" s="23">
        <v>-472477</v>
      </c>
      <c r="Y58" s="23">
        <v>166770</v>
      </c>
      <c r="Z58" s="23">
        <f>SUM(X58:Y58)</f>
        <v>-305707</v>
      </c>
    </row>
    <row r="59" spans="1:26" x14ac:dyDescent="0.2">
      <c r="A59" s="14"/>
      <c r="B59" s="9"/>
      <c r="H59" s="9"/>
      <c r="I59" s="9"/>
      <c r="M59" s="9"/>
      <c r="X59" s="39">
        <v>-3411284</v>
      </c>
      <c r="Y59" s="39">
        <v>1299138</v>
      </c>
      <c r="Z59" s="39">
        <f>SUM(X59:Y59)</f>
        <v>-2112146</v>
      </c>
    </row>
    <row r="60" spans="1:26" x14ac:dyDescent="0.2">
      <c r="A60" s="14"/>
      <c r="B60" s="9"/>
      <c r="H60" s="9"/>
      <c r="I60" s="9"/>
      <c r="M60" s="9"/>
      <c r="X60" s="6">
        <v>7.22</v>
      </c>
      <c r="Y60" s="6">
        <v>7.79</v>
      </c>
    </row>
    <row r="61" spans="1:26" x14ac:dyDescent="0.2">
      <c r="A61" s="14" t="s">
        <v>3</v>
      </c>
      <c r="D61" s="9"/>
      <c r="I61" s="9">
        <v>10.62</v>
      </c>
      <c r="J61" s="6">
        <v>10.685</v>
      </c>
      <c r="K61" s="6">
        <v>10.695</v>
      </c>
      <c r="M61" s="9">
        <v>9.9</v>
      </c>
      <c r="N61" s="6">
        <v>9.91</v>
      </c>
      <c r="O61" s="6">
        <v>9.9499999999999993</v>
      </c>
      <c r="P61" s="6">
        <v>9.9600000000000009</v>
      </c>
      <c r="Q61" s="6">
        <v>9.83</v>
      </c>
      <c r="R61" s="7">
        <v>9.89</v>
      </c>
    </row>
    <row r="62" spans="1:26" x14ac:dyDescent="0.2">
      <c r="A62" s="16">
        <v>36893</v>
      </c>
      <c r="B62" s="6">
        <v>10.01</v>
      </c>
      <c r="C62" s="6">
        <v>9.91</v>
      </c>
      <c r="D62" s="6">
        <v>10.19</v>
      </c>
      <c r="E62" s="6">
        <v>9.9600000000000009</v>
      </c>
      <c r="F62" s="6">
        <v>9.91</v>
      </c>
      <c r="G62" s="7">
        <v>9.89</v>
      </c>
    </row>
    <row r="63" spans="1:26" x14ac:dyDescent="0.2">
      <c r="A63" s="17">
        <v>36899</v>
      </c>
      <c r="B63" s="9">
        <v>10.050000000000001</v>
      </c>
      <c r="C63" s="6">
        <v>9.75</v>
      </c>
      <c r="D63" s="6">
        <v>9.91</v>
      </c>
      <c r="E63" s="6">
        <v>9.7200000000000006</v>
      </c>
      <c r="F63" s="6">
        <v>10.08</v>
      </c>
      <c r="G63" s="7">
        <v>9.7899999999999991</v>
      </c>
      <c r="H63" s="9"/>
      <c r="I63" s="9"/>
      <c r="M63" s="9"/>
    </row>
    <row r="64" spans="1:26" x14ac:dyDescent="0.2">
      <c r="A64" s="17">
        <v>36907</v>
      </c>
      <c r="B64" s="9">
        <v>9.82</v>
      </c>
      <c r="C64" s="6">
        <v>9.66</v>
      </c>
      <c r="D64" s="6">
        <v>9.8800000000000008</v>
      </c>
      <c r="E64" s="6">
        <v>9.61</v>
      </c>
      <c r="F64" s="6">
        <v>9.8000000000000007</v>
      </c>
      <c r="G64" s="7">
        <v>9.69</v>
      </c>
      <c r="H64" s="9"/>
      <c r="I64" s="9"/>
      <c r="M64" s="9"/>
    </row>
    <row r="65" spans="1:26" x14ac:dyDescent="0.2">
      <c r="A65" s="17">
        <v>36913</v>
      </c>
      <c r="B65" s="9">
        <v>8.31</v>
      </c>
      <c r="C65" s="6">
        <v>7.61</v>
      </c>
      <c r="D65" s="6">
        <v>8.4600000000000009</v>
      </c>
      <c r="E65" s="6">
        <v>7.73</v>
      </c>
      <c r="F65" s="6">
        <v>8.3800000000000008</v>
      </c>
      <c r="G65" s="7">
        <v>7.73</v>
      </c>
      <c r="H65" s="9"/>
      <c r="I65" s="9"/>
      <c r="M65" s="9"/>
    </row>
    <row r="66" spans="1:26" x14ac:dyDescent="0.2">
      <c r="A66" s="17">
        <v>36920</v>
      </c>
      <c r="B66" s="9">
        <v>7.34</v>
      </c>
      <c r="C66" s="6">
        <v>7.17</v>
      </c>
      <c r="D66" s="6">
        <v>7.4</v>
      </c>
      <c r="E66" s="6">
        <v>7.2</v>
      </c>
      <c r="F66" s="6">
        <v>7.31</v>
      </c>
      <c r="G66" s="7">
        <v>7.16</v>
      </c>
      <c r="H66" s="9"/>
    </row>
    <row r="67" spans="1:26" x14ac:dyDescent="0.2">
      <c r="A67" s="14"/>
      <c r="B67" s="9"/>
      <c r="H67" s="9"/>
      <c r="I67" s="9">
        <v>5.84</v>
      </c>
      <c r="J67" s="6">
        <v>5.91</v>
      </c>
      <c r="K67" s="6">
        <v>5.84</v>
      </c>
      <c r="M67" s="9"/>
      <c r="T67" s="6">
        <v>9.07</v>
      </c>
      <c r="U67" s="6">
        <v>9.17</v>
      </c>
      <c r="V67" s="6">
        <v>9.19</v>
      </c>
      <c r="X67" s="23">
        <v>-888042</v>
      </c>
      <c r="Y67" s="23">
        <v>942</v>
      </c>
      <c r="Z67" s="23">
        <f>SUM(X67:Y67)</f>
        <v>-887100</v>
      </c>
    </row>
    <row r="68" spans="1:26" x14ac:dyDescent="0.2">
      <c r="A68" s="14"/>
      <c r="B68" s="9"/>
      <c r="H68" s="9"/>
      <c r="I68" s="9"/>
      <c r="M68" s="9"/>
      <c r="X68" s="39">
        <v>-8054541</v>
      </c>
      <c r="Y68" s="39">
        <v>8657</v>
      </c>
      <c r="Z68" s="39">
        <f>SUM(X68:Y68)</f>
        <v>-8045884</v>
      </c>
    </row>
    <row r="69" spans="1:26" x14ac:dyDescent="0.2">
      <c r="A69" s="14"/>
      <c r="B69" s="9"/>
      <c r="H69" s="9"/>
      <c r="I69" s="9"/>
      <c r="M69" s="9"/>
      <c r="X69" s="6">
        <v>9.07</v>
      </c>
      <c r="Y69" s="6">
        <v>9.19</v>
      </c>
    </row>
    <row r="70" spans="1:26" x14ac:dyDescent="0.2">
      <c r="A70" s="14"/>
      <c r="B70" s="9"/>
      <c r="H70" s="9"/>
      <c r="I70" s="9"/>
      <c r="M70" s="9"/>
    </row>
    <row r="71" spans="1:26" x14ac:dyDescent="0.2">
      <c r="A71" s="14" t="s">
        <v>4</v>
      </c>
      <c r="D71" s="9"/>
      <c r="I71" s="9">
        <v>5.76</v>
      </c>
      <c r="J71" s="6">
        <v>5.835</v>
      </c>
      <c r="K71" s="6">
        <v>5.77</v>
      </c>
      <c r="M71" s="9">
        <v>6.26</v>
      </c>
      <c r="N71" s="6">
        <v>6.26</v>
      </c>
      <c r="O71" s="6">
        <v>6.3</v>
      </c>
      <c r="P71" s="6">
        <v>6.3</v>
      </c>
      <c r="Q71" s="6">
        <v>6.25</v>
      </c>
      <c r="R71" s="7">
        <v>6.25</v>
      </c>
    </row>
    <row r="72" spans="1:26" x14ac:dyDescent="0.2">
      <c r="A72" s="16">
        <v>36927</v>
      </c>
      <c r="B72" s="6">
        <v>6.42</v>
      </c>
      <c r="C72" s="6">
        <v>6.2</v>
      </c>
      <c r="D72" s="6">
        <v>6.39</v>
      </c>
      <c r="E72" s="6">
        <v>6.2</v>
      </c>
      <c r="F72" s="6">
        <v>6.32</v>
      </c>
      <c r="G72" s="7">
        <v>6.2</v>
      </c>
    </row>
    <row r="73" spans="1:26" x14ac:dyDescent="0.2">
      <c r="A73" s="17">
        <v>36934</v>
      </c>
      <c r="B73" s="9">
        <v>6.06</v>
      </c>
      <c r="C73" s="6">
        <v>5.8</v>
      </c>
      <c r="D73" s="6">
        <v>6.22</v>
      </c>
      <c r="E73" s="6">
        <v>5.89</v>
      </c>
      <c r="F73" s="6">
        <v>6.1</v>
      </c>
      <c r="G73" s="7">
        <v>5.81</v>
      </c>
      <c r="H73" s="9"/>
      <c r="I73" s="9"/>
      <c r="M73" s="9"/>
    </row>
    <row r="74" spans="1:26" x14ac:dyDescent="0.2">
      <c r="A74" s="17">
        <v>36942</v>
      </c>
      <c r="B74" s="9">
        <v>5.73</v>
      </c>
      <c r="C74" s="6">
        <v>5.53</v>
      </c>
      <c r="D74" s="6">
        <v>5.81</v>
      </c>
      <c r="E74" s="6">
        <v>5.6</v>
      </c>
      <c r="F74" s="6">
        <v>5.78</v>
      </c>
      <c r="G74" s="7">
        <v>5.55</v>
      </c>
      <c r="H74" s="9"/>
      <c r="I74" s="9"/>
      <c r="M74" s="9"/>
    </row>
    <row r="75" spans="1:26" x14ac:dyDescent="0.2">
      <c r="A75" s="17">
        <v>36948</v>
      </c>
      <c r="B75" s="9">
        <v>5.26</v>
      </c>
      <c r="C75" s="6">
        <v>5.1100000000000003</v>
      </c>
      <c r="D75" s="6">
        <v>5.3</v>
      </c>
      <c r="E75" s="6">
        <v>5.16</v>
      </c>
      <c r="F75" s="6">
        <v>5.29</v>
      </c>
      <c r="G75" s="7">
        <v>5.1100000000000003</v>
      </c>
      <c r="H75" s="9"/>
    </row>
    <row r="76" spans="1:26" x14ac:dyDescent="0.2">
      <c r="A76" s="14"/>
      <c r="B76" s="9"/>
      <c r="H76" s="9"/>
      <c r="I76" s="9">
        <v>5.13</v>
      </c>
      <c r="J76" s="6">
        <v>5.15</v>
      </c>
      <c r="K76" s="6">
        <v>5.16</v>
      </c>
      <c r="M76" s="9"/>
      <c r="T76" s="6">
        <v>5.77</v>
      </c>
      <c r="U76" s="6">
        <v>5.82</v>
      </c>
      <c r="V76" s="6">
        <v>5.79</v>
      </c>
      <c r="X76" s="23">
        <v>-363614</v>
      </c>
      <c r="Y76" s="23">
        <v>13333</v>
      </c>
      <c r="Z76" s="23">
        <f>SUM(X76:Y76)</f>
        <v>-350281</v>
      </c>
    </row>
    <row r="77" spans="1:26" x14ac:dyDescent="0.2">
      <c r="A77" s="14"/>
      <c r="B77" s="9"/>
      <c r="H77" s="9"/>
      <c r="I77" s="9"/>
      <c r="M77" s="9"/>
      <c r="X77" s="39">
        <v>-2098053</v>
      </c>
      <c r="Y77" s="39">
        <v>77598</v>
      </c>
      <c r="Z77" s="39">
        <f>SUM(X77:Y77)</f>
        <v>-2020455</v>
      </c>
    </row>
    <row r="78" spans="1:26" x14ac:dyDescent="0.2">
      <c r="A78" s="14"/>
      <c r="B78" s="9"/>
      <c r="H78" s="9"/>
      <c r="I78" s="9"/>
      <c r="M78" s="9"/>
      <c r="X78" s="6">
        <v>5.77</v>
      </c>
      <c r="Y78" s="6">
        <v>5.82</v>
      </c>
    </row>
    <row r="79" spans="1:26" x14ac:dyDescent="0.2">
      <c r="A79" s="14"/>
      <c r="B79" s="9"/>
      <c r="H79" s="9"/>
      <c r="I79" s="9"/>
      <c r="M79" s="9"/>
    </row>
    <row r="80" spans="1:26" x14ac:dyDescent="0.2">
      <c r="A80" s="14" t="s">
        <v>5</v>
      </c>
      <c r="D80" s="9"/>
      <c r="I80" s="9">
        <v>5.04</v>
      </c>
      <c r="J80" s="6">
        <v>5.09</v>
      </c>
      <c r="K80" s="6">
        <v>5.0599999999999996</v>
      </c>
      <c r="M80" s="9">
        <v>4.99</v>
      </c>
      <c r="N80" s="6">
        <v>4.96</v>
      </c>
      <c r="O80" s="6">
        <v>5.07</v>
      </c>
      <c r="P80" s="6">
        <v>5.05</v>
      </c>
      <c r="Q80" s="6">
        <v>5.01</v>
      </c>
      <c r="R80" s="7">
        <v>4.9800000000000004</v>
      </c>
    </row>
    <row r="81" spans="1:26" x14ac:dyDescent="0.2">
      <c r="A81" s="16">
        <v>36955</v>
      </c>
      <c r="B81" s="6">
        <v>5.04</v>
      </c>
      <c r="C81" s="6">
        <v>5.04</v>
      </c>
      <c r="D81" s="6">
        <v>5.07</v>
      </c>
      <c r="E81" s="6">
        <v>5.09</v>
      </c>
      <c r="F81" s="6">
        <v>5.05</v>
      </c>
      <c r="G81" s="7">
        <v>5.04</v>
      </c>
    </row>
    <row r="82" spans="1:26" x14ac:dyDescent="0.2">
      <c r="A82" s="17">
        <v>36962</v>
      </c>
      <c r="B82" s="9">
        <v>5.15</v>
      </c>
      <c r="C82" s="6">
        <v>5.23</v>
      </c>
      <c r="D82" s="6">
        <v>5.2</v>
      </c>
      <c r="E82" s="6">
        <v>5.25</v>
      </c>
      <c r="F82" s="6">
        <v>5.17</v>
      </c>
      <c r="G82" s="7">
        <v>5.28</v>
      </c>
      <c r="H82" s="9"/>
      <c r="I82" s="9"/>
      <c r="M82" s="9"/>
    </row>
    <row r="83" spans="1:26" x14ac:dyDescent="0.2">
      <c r="A83" s="17">
        <v>36969</v>
      </c>
      <c r="B83" s="9">
        <v>4.99</v>
      </c>
      <c r="C83" s="6">
        <v>4.96</v>
      </c>
      <c r="D83" s="6">
        <v>5.0199999999999996</v>
      </c>
      <c r="E83" s="6">
        <v>4.9800000000000004</v>
      </c>
      <c r="F83" s="6">
        <v>4.99</v>
      </c>
      <c r="G83" s="7">
        <v>4.97</v>
      </c>
      <c r="H83" s="9"/>
      <c r="I83" s="9"/>
      <c r="M83" s="9"/>
    </row>
    <row r="84" spans="1:26" x14ac:dyDescent="0.2">
      <c r="A84" s="17">
        <v>36976</v>
      </c>
      <c r="B84" s="9">
        <v>4.9800000000000004</v>
      </c>
      <c r="C84" s="6">
        <v>5.08</v>
      </c>
      <c r="D84" s="6">
        <v>5.05</v>
      </c>
      <c r="E84" s="6">
        <v>5.1100000000000003</v>
      </c>
      <c r="F84" s="6">
        <v>5</v>
      </c>
      <c r="G84" s="7">
        <v>5.0999999999999996</v>
      </c>
      <c r="H84" s="9"/>
      <c r="N84" s="8"/>
      <c r="P84" s="8"/>
      <c r="R84" s="8"/>
      <c r="S84" s="8"/>
    </row>
    <row r="85" spans="1:26" x14ac:dyDescent="0.2">
      <c r="A85" s="14"/>
      <c r="B85" s="9"/>
      <c r="H85" s="9"/>
      <c r="I85" s="9">
        <v>5.27</v>
      </c>
      <c r="J85" s="6">
        <v>5.3</v>
      </c>
      <c r="K85" s="6">
        <v>5.28</v>
      </c>
      <c r="M85" s="9"/>
      <c r="T85" s="6">
        <v>5.08</v>
      </c>
      <c r="U85" s="6">
        <v>5.15</v>
      </c>
      <c r="V85" s="6">
        <v>5.09</v>
      </c>
      <c r="X85" s="23">
        <v>307752</v>
      </c>
      <c r="Y85" s="23">
        <v>-42641</v>
      </c>
      <c r="Z85" s="23">
        <f>SUM(X85:Y85)</f>
        <v>265111</v>
      </c>
    </row>
    <row r="86" spans="1:26" x14ac:dyDescent="0.2">
      <c r="A86" s="14"/>
      <c r="B86" s="9"/>
      <c r="H86" s="9"/>
      <c r="I86" s="9"/>
      <c r="M86" s="9"/>
      <c r="X86" s="39">
        <v>1584923</v>
      </c>
      <c r="Y86" s="39">
        <v>-216616</v>
      </c>
      <c r="Z86" s="39">
        <f>SUM(X86:Y86)</f>
        <v>1368307</v>
      </c>
    </row>
    <row r="87" spans="1:26" x14ac:dyDescent="0.2">
      <c r="A87" s="14"/>
      <c r="B87" s="9"/>
      <c r="H87" s="9"/>
      <c r="I87" s="9"/>
      <c r="M87" s="9"/>
      <c r="X87" s="6">
        <v>5.15</v>
      </c>
      <c r="Y87" s="6">
        <v>5.08</v>
      </c>
    </row>
    <row r="88" spans="1:26" x14ac:dyDescent="0.2">
      <c r="A88" s="14"/>
      <c r="B88" s="9"/>
      <c r="H88" s="9"/>
      <c r="I88" s="9"/>
      <c r="M88" s="9"/>
    </row>
    <row r="89" spans="1:26" x14ac:dyDescent="0.2">
      <c r="A89" s="14" t="s">
        <v>6</v>
      </c>
      <c r="D89" s="9"/>
      <c r="I89" s="9">
        <v>5.2649999999999997</v>
      </c>
      <c r="J89" s="6">
        <v>5.2949999999999999</v>
      </c>
      <c r="K89" s="6">
        <v>5.28</v>
      </c>
      <c r="M89" s="9">
        <v>5.34</v>
      </c>
      <c r="N89" s="6">
        <v>5.34</v>
      </c>
      <c r="O89" s="6">
        <v>5.32</v>
      </c>
      <c r="P89" s="6">
        <v>5.35</v>
      </c>
      <c r="Q89" s="6">
        <v>5.32</v>
      </c>
      <c r="R89" s="7">
        <v>5.32</v>
      </c>
    </row>
    <row r="90" spans="1:26" x14ac:dyDescent="0.2">
      <c r="A90" s="16">
        <v>36983</v>
      </c>
      <c r="B90" s="6">
        <v>5.23</v>
      </c>
      <c r="C90" s="6">
        <v>5.31</v>
      </c>
      <c r="D90" s="6">
        <v>5.31</v>
      </c>
      <c r="E90" s="6">
        <v>5.39</v>
      </c>
      <c r="F90" s="6">
        <v>5.25</v>
      </c>
      <c r="G90" s="7">
        <v>5.35</v>
      </c>
    </row>
    <row r="91" spans="1:26" x14ac:dyDescent="0.2">
      <c r="A91" s="17">
        <v>36990</v>
      </c>
      <c r="B91" s="9">
        <v>5.23</v>
      </c>
      <c r="C91" s="6">
        <v>5.18</v>
      </c>
      <c r="D91" s="6">
        <v>5.31</v>
      </c>
      <c r="E91" s="6">
        <v>5.22</v>
      </c>
      <c r="F91" s="6">
        <v>5.25</v>
      </c>
      <c r="G91" s="7">
        <v>5.17</v>
      </c>
      <c r="H91" s="9"/>
      <c r="I91" s="9"/>
      <c r="M91" s="9"/>
    </row>
    <row r="92" spans="1:26" x14ac:dyDescent="0.2">
      <c r="A92" s="17">
        <v>36997</v>
      </c>
      <c r="B92" s="9">
        <v>5.38</v>
      </c>
      <c r="C92" s="6">
        <v>5.4</v>
      </c>
      <c r="D92" s="6">
        <v>5.4</v>
      </c>
      <c r="E92" s="6">
        <v>5.44</v>
      </c>
      <c r="F92" s="6">
        <v>5.41</v>
      </c>
      <c r="G92" s="7">
        <v>5.51</v>
      </c>
      <c r="H92" s="9"/>
      <c r="I92" s="9"/>
      <c r="M92" s="9"/>
    </row>
    <row r="93" spans="1:26" x14ac:dyDescent="0.2">
      <c r="A93" s="17">
        <v>37004</v>
      </c>
      <c r="B93" s="9">
        <v>5.28</v>
      </c>
      <c r="C93" s="6">
        <v>5.16</v>
      </c>
      <c r="D93" s="6">
        <v>5.3</v>
      </c>
      <c r="E93" s="6">
        <v>5.21</v>
      </c>
      <c r="F93" s="6">
        <v>5.29</v>
      </c>
      <c r="G93" s="7">
        <v>5.25</v>
      </c>
      <c r="H93" s="9"/>
      <c r="I93" s="9"/>
      <c r="M93" s="9"/>
    </row>
    <row r="94" spans="1:26" x14ac:dyDescent="0.2">
      <c r="A94" s="17">
        <v>37011</v>
      </c>
      <c r="B94" s="9">
        <v>4.99</v>
      </c>
      <c r="C94" s="6">
        <v>5</v>
      </c>
      <c r="D94" s="6">
        <v>5.0199999999999996</v>
      </c>
      <c r="E94" s="6">
        <v>5.0199999999999996</v>
      </c>
      <c r="F94" s="6">
        <v>5.01</v>
      </c>
      <c r="G94" s="7">
        <v>5.03</v>
      </c>
      <c r="H94" s="9"/>
    </row>
    <row r="95" spans="1:26" x14ac:dyDescent="0.2">
      <c r="A95" s="14"/>
      <c r="B95" s="9"/>
      <c r="H95" s="9"/>
      <c r="I95" s="9">
        <v>4.71</v>
      </c>
      <c r="J95" s="6">
        <v>4.74</v>
      </c>
      <c r="K95" s="6">
        <v>4.71</v>
      </c>
      <c r="M95" s="9"/>
      <c r="T95" s="6">
        <v>5.2</v>
      </c>
      <c r="U95" s="6">
        <v>5.26</v>
      </c>
      <c r="V95" s="6">
        <v>5.26</v>
      </c>
      <c r="X95" s="23">
        <v>-981367</v>
      </c>
      <c r="Y95" s="23">
        <v>34418</v>
      </c>
      <c r="Z95" s="23">
        <f>SUM(X95:Y95)</f>
        <v>-946949</v>
      </c>
    </row>
    <row r="96" spans="1:26" x14ac:dyDescent="0.2">
      <c r="A96" s="14"/>
      <c r="B96" s="9"/>
      <c r="H96" s="9"/>
      <c r="I96" s="9"/>
      <c r="M96" s="9"/>
      <c r="X96" s="39">
        <v>-5103108</v>
      </c>
      <c r="Y96" s="39">
        <v>181039</v>
      </c>
      <c r="Z96" s="39">
        <f>SUM(X96:Y96)</f>
        <v>-4922069</v>
      </c>
    </row>
    <row r="97" spans="1:26" x14ac:dyDescent="0.2">
      <c r="A97" s="14"/>
      <c r="B97" s="9"/>
      <c r="H97" s="9"/>
      <c r="I97" s="9"/>
      <c r="M97" s="9"/>
      <c r="X97" s="6">
        <v>5.2</v>
      </c>
      <c r="Y97" s="6">
        <v>5.26</v>
      </c>
    </row>
    <row r="98" spans="1:26" x14ac:dyDescent="0.2">
      <c r="A98" s="14"/>
      <c r="B98" s="9"/>
      <c r="H98" s="9"/>
      <c r="I98" s="9"/>
      <c r="M98" s="9"/>
    </row>
    <row r="99" spans="1:26" x14ac:dyDescent="0.2">
      <c r="A99" s="14" t="s">
        <v>7</v>
      </c>
      <c r="D99" s="9"/>
      <c r="I99" s="9">
        <v>4.5</v>
      </c>
      <c r="J99" s="6">
        <v>4.5449999999999999</v>
      </c>
      <c r="K99" s="6">
        <v>4.5199999999999996</v>
      </c>
      <c r="M99" s="9">
        <v>4.96</v>
      </c>
      <c r="N99" s="6">
        <v>4.83</v>
      </c>
      <c r="O99" s="6">
        <v>4.87</v>
      </c>
      <c r="P99" s="6">
        <v>4.93</v>
      </c>
      <c r="Q99" s="6">
        <v>4.83</v>
      </c>
      <c r="R99" s="7">
        <v>4.8600000000000003</v>
      </c>
    </row>
    <row r="100" spans="1:26" x14ac:dyDescent="0.2">
      <c r="A100" s="16">
        <v>37018</v>
      </c>
      <c r="B100" s="6">
        <v>4.58</v>
      </c>
      <c r="C100" s="6">
        <v>4.57</v>
      </c>
      <c r="D100" s="6">
        <v>4.68</v>
      </c>
      <c r="E100" s="6">
        <v>4.58</v>
      </c>
      <c r="F100" s="6">
        <v>4.66</v>
      </c>
      <c r="G100" s="7">
        <v>4.6900000000000004</v>
      </c>
    </row>
    <row r="101" spans="1:26" x14ac:dyDescent="0.2">
      <c r="A101" s="17">
        <v>37025</v>
      </c>
      <c r="B101" s="9">
        <v>4.24</v>
      </c>
      <c r="C101" s="6">
        <v>4.18</v>
      </c>
      <c r="D101" s="6">
        <v>4.29</v>
      </c>
      <c r="E101" s="6">
        <v>4.1900000000000004</v>
      </c>
      <c r="F101" s="6">
        <v>4.3</v>
      </c>
      <c r="G101" s="7">
        <v>4.2</v>
      </c>
      <c r="H101" s="9"/>
      <c r="I101" s="9"/>
      <c r="M101" s="9"/>
    </row>
    <row r="102" spans="1:26" x14ac:dyDescent="0.2">
      <c r="A102" s="17">
        <v>37032</v>
      </c>
      <c r="B102" s="9">
        <v>4.29</v>
      </c>
      <c r="C102" s="6">
        <v>4.3</v>
      </c>
      <c r="D102" s="6">
        <v>4.3</v>
      </c>
      <c r="E102" s="6">
        <v>4.3</v>
      </c>
      <c r="F102" s="6">
        <v>4.3</v>
      </c>
      <c r="G102" s="7">
        <v>4.32</v>
      </c>
      <c r="H102" s="9"/>
      <c r="I102" s="9"/>
      <c r="M102" s="9"/>
    </row>
    <row r="103" spans="1:26" x14ac:dyDescent="0.2">
      <c r="A103" s="17">
        <v>37040</v>
      </c>
      <c r="B103" s="9">
        <v>4.08</v>
      </c>
      <c r="C103" s="6">
        <v>3.98</v>
      </c>
      <c r="D103" s="6">
        <v>4.13</v>
      </c>
      <c r="E103" s="6">
        <v>4.05</v>
      </c>
      <c r="F103" s="6">
        <v>4.1100000000000003</v>
      </c>
      <c r="G103" s="7">
        <v>4.09</v>
      </c>
      <c r="H103" s="9"/>
    </row>
    <row r="104" spans="1:26" x14ac:dyDescent="0.2">
      <c r="A104" s="14"/>
      <c r="B104" s="9"/>
      <c r="H104" s="9"/>
      <c r="I104" s="9">
        <v>3.7</v>
      </c>
      <c r="J104" s="6">
        <v>3.73</v>
      </c>
      <c r="K104" s="6">
        <v>3.69</v>
      </c>
      <c r="M104" s="9"/>
      <c r="T104" s="6">
        <v>4.1900000000000004</v>
      </c>
      <c r="U104" s="6">
        <v>4.09</v>
      </c>
      <c r="V104" s="6">
        <v>4.17</v>
      </c>
      <c r="X104" s="23">
        <v>-248362</v>
      </c>
      <c r="Y104" s="23">
        <v>623</v>
      </c>
      <c r="Z104" s="23">
        <f>SUM(X104:Y104)</f>
        <v>-247739</v>
      </c>
    </row>
    <row r="105" spans="1:26" x14ac:dyDescent="0.2">
      <c r="A105" s="14"/>
      <c r="B105" s="9"/>
      <c r="H105" s="9"/>
      <c r="I105" s="9"/>
      <c r="M105" s="9"/>
      <c r="X105" s="39">
        <v>-1015801</v>
      </c>
      <c r="Y105" s="39">
        <v>2610</v>
      </c>
      <c r="Z105" s="39">
        <f>SUM(X105:Y105)</f>
        <v>-1013191</v>
      </c>
    </row>
    <row r="106" spans="1:26" x14ac:dyDescent="0.2">
      <c r="A106" s="14"/>
      <c r="B106" s="9"/>
      <c r="H106" s="9"/>
      <c r="I106" s="9"/>
      <c r="M106" s="9"/>
      <c r="X106" s="6">
        <v>4.09</v>
      </c>
      <c r="Y106" s="6">
        <v>4.1900000000000004</v>
      </c>
    </row>
    <row r="107" spans="1:26" x14ac:dyDescent="0.2">
      <c r="A107" s="14"/>
      <c r="B107" s="9"/>
      <c r="H107" s="9"/>
      <c r="I107" s="9"/>
      <c r="M107" s="9"/>
    </row>
    <row r="108" spans="1:26" x14ac:dyDescent="0.2">
      <c r="A108" s="14" t="s">
        <v>8</v>
      </c>
      <c r="D108" s="9"/>
      <c r="I108" s="9">
        <v>3.6349999999999998</v>
      </c>
      <c r="J108" s="6">
        <v>3.68</v>
      </c>
      <c r="K108" s="6">
        <v>3.6549999999999998</v>
      </c>
      <c r="M108" s="9">
        <v>3.73</v>
      </c>
      <c r="N108" s="6">
        <v>3.67</v>
      </c>
      <c r="O108" s="6">
        <v>3.72</v>
      </c>
      <c r="P108" s="6">
        <v>3.69</v>
      </c>
      <c r="Q108" s="6">
        <v>3.67</v>
      </c>
      <c r="R108" s="7">
        <v>3.69</v>
      </c>
    </row>
    <row r="109" spans="1:26" x14ac:dyDescent="0.2">
      <c r="A109" s="16">
        <v>37046</v>
      </c>
      <c r="B109" s="6">
        <v>3.78</v>
      </c>
      <c r="C109" s="6">
        <v>3.68</v>
      </c>
      <c r="D109" s="6">
        <v>3.79</v>
      </c>
      <c r="E109" s="6">
        <v>3.71</v>
      </c>
      <c r="F109" s="6">
        <v>3.78</v>
      </c>
      <c r="G109" s="7">
        <v>3.67</v>
      </c>
    </row>
    <row r="110" spans="1:26" x14ac:dyDescent="0.2">
      <c r="A110" s="17">
        <v>37053</v>
      </c>
      <c r="B110" s="9">
        <v>3.72</v>
      </c>
      <c r="C110" s="6">
        <v>3.74</v>
      </c>
      <c r="D110" s="6">
        <v>3.78</v>
      </c>
      <c r="E110" s="6">
        <v>3.79</v>
      </c>
      <c r="F110" s="6">
        <v>3.74</v>
      </c>
      <c r="G110" s="7">
        <v>3.81</v>
      </c>
      <c r="H110" s="9"/>
      <c r="I110" s="9"/>
      <c r="M110" s="9"/>
    </row>
    <row r="111" spans="1:26" x14ac:dyDescent="0.2">
      <c r="A111" s="17">
        <v>37060</v>
      </c>
      <c r="B111" s="9">
        <v>3.76</v>
      </c>
      <c r="C111" s="6">
        <v>3.94</v>
      </c>
      <c r="D111" s="6">
        <v>3.83</v>
      </c>
      <c r="E111" s="6">
        <v>4.0199999999999996</v>
      </c>
      <c r="F111" s="6">
        <v>3.87</v>
      </c>
      <c r="G111" s="7">
        <v>4</v>
      </c>
      <c r="H111" s="9"/>
      <c r="I111" s="9"/>
      <c r="M111" s="9"/>
    </row>
    <row r="112" spans="1:26" x14ac:dyDescent="0.2">
      <c r="A112" s="17">
        <v>37067</v>
      </c>
      <c r="B112" s="9">
        <v>3.86</v>
      </c>
      <c r="C112" s="6">
        <v>3.82</v>
      </c>
      <c r="D112" s="6">
        <v>3.88</v>
      </c>
      <c r="E112" s="6">
        <v>3.85</v>
      </c>
      <c r="F112" s="6">
        <v>3.87</v>
      </c>
      <c r="G112" s="7">
        <v>3.85</v>
      </c>
      <c r="H112" s="9"/>
    </row>
    <row r="113" spans="1:26" x14ac:dyDescent="0.2">
      <c r="A113" s="14"/>
      <c r="B113" s="9"/>
      <c r="H113" s="9"/>
      <c r="I113" s="9">
        <v>2.98</v>
      </c>
      <c r="J113" s="6">
        <v>2.95</v>
      </c>
      <c r="K113" s="6">
        <v>2.87</v>
      </c>
      <c r="M113" s="9"/>
      <c r="T113" s="6">
        <v>3.76</v>
      </c>
      <c r="U113" s="6">
        <v>3.77</v>
      </c>
      <c r="V113" s="6">
        <v>3.77</v>
      </c>
      <c r="X113" s="23">
        <v>-563167</v>
      </c>
      <c r="Y113" s="23">
        <v>5005</v>
      </c>
      <c r="Z113" s="23">
        <f>SUM(X113:Y113)</f>
        <v>-558162</v>
      </c>
    </row>
    <row r="114" spans="1:26" x14ac:dyDescent="0.2">
      <c r="A114" s="14"/>
      <c r="B114" s="9"/>
      <c r="H114" s="9"/>
      <c r="I114" s="9"/>
      <c r="M114" s="9"/>
      <c r="X114" s="39">
        <v>-2117508</v>
      </c>
      <c r="Y114" s="39">
        <v>18869</v>
      </c>
      <c r="Z114" s="39">
        <f>SUM(X114:Y114)</f>
        <v>-2098639</v>
      </c>
    </row>
    <row r="115" spans="1:26" x14ac:dyDescent="0.2">
      <c r="A115" s="14"/>
      <c r="B115" s="9"/>
      <c r="H115" s="9"/>
      <c r="I115" s="9"/>
      <c r="M115" s="9"/>
      <c r="X115" s="6">
        <v>3.76</v>
      </c>
      <c r="Y115" s="6">
        <v>3.77</v>
      </c>
    </row>
    <row r="116" spans="1:26" x14ac:dyDescent="0.2">
      <c r="A116" s="14"/>
      <c r="B116" s="9"/>
      <c r="H116" s="9"/>
      <c r="I116" s="9"/>
      <c r="M116" s="9"/>
    </row>
    <row r="117" spans="1:26" x14ac:dyDescent="0.2">
      <c r="A117" s="14" t="s">
        <v>15</v>
      </c>
      <c r="D117" s="9"/>
      <c r="I117" s="9">
        <v>2.9750000000000001</v>
      </c>
      <c r="J117" s="6">
        <v>2.9449999999999998</v>
      </c>
      <c r="K117" s="6">
        <v>2.8650000000000002</v>
      </c>
      <c r="M117" s="9">
        <v>2.99</v>
      </c>
      <c r="N117" s="6">
        <v>3.1</v>
      </c>
      <c r="O117" s="6">
        <v>3.29</v>
      </c>
      <c r="P117" s="6">
        <v>3.19</v>
      </c>
      <c r="Q117" s="6">
        <v>3.12</v>
      </c>
      <c r="R117" s="7">
        <v>3.18</v>
      </c>
    </row>
    <row r="118" spans="1:26" x14ac:dyDescent="0.2">
      <c r="A118" s="16">
        <v>37074</v>
      </c>
      <c r="B118" s="6">
        <v>3.47</v>
      </c>
      <c r="C118" s="6">
        <v>3.34</v>
      </c>
      <c r="D118" s="6">
        <v>3.46</v>
      </c>
      <c r="E118" s="6">
        <v>3.4</v>
      </c>
      <c r="F118" s="6">
        <v>3.44</v>
      </c>
      <c r="G118" s="7">
        <v>3.37</v>
      </c>
    </row>
    <row r="119" spans="1:26" x14ac:dyDescent="0.2">
      <c r="A119" s="17">
        <v>37081</v>
      </c>
      <c r="B119" s="9">
        <v>3</v>
      </c>
      <c r="C119" s="6">
        <v>2.98</v>
      </c>
      <c r="D119" s="6">
        <v>3</v>
      </c>
      <c r="E119" s="6">
        <v>2.99</v>
      </c>
      <c r="F119" s="6">
        <v>2.97</v>
      </c>
      <c r="G119" s="7">
        <v>2.98</v>
      </c>
      <c r="H119" s="9"/>
      <c r="I119" s="9"/>
      <c r="M119" s="9"/>
    </row>
    <row r="120" spans="1:26" x14ac:dyDescent="0.2">
      <c r="A120" s="17">
        <v>37088</v>
      </c>
      <c r="B120" s="9">
        <v>3.15</v>
      </c>
      <c r="C120" s="6">
        <v>3.18</v>
      </c>
      <c r="D120" s="6">
        <v>3.15</v>
      </c>
      <c r="E120" s="6">
        <v>3.19</v>
      </c>
      <c r="F120" s="6">
        <v>3.15</v>
      </c>
      <c r="G120" s="7">
        <v>3.19</v>
      </c>
      <c r="H120" s="9"/>
      <c r="I120" s="9"/>
      <c r="M120" s="9"/>
    </row>
    <row r="121" spans="1:26" x14ac:dyDescent="0.2">
      <c r="A121" s="17">
        <v>37095</v>
      </c>
      <c r="B121" s="9">
        <v>3.1</v>
      </c>
      <c r="C121" s="6">
        <v>3.07</v>
      </c>
      <c r="D121" s="6">
        <v>3.12</v>
      </c>
      <c r="E121" s="6">
        <v>3.07</v>
      </c>
      <c r="F121" s="6">
        <v>3.1</v>
      </c>
      <c r="G121" s="7">
        <v>3.09</v>
      </c>
      <c r="H121" s="9"/>
      <c r="I121" s="9"/>
      <c r="M121" s="9"/>
    </row>
    <row r="122" spans="1:26" x14ac:dyDescent="0.2">
      <c r="A122" s="17">
        <v>37102</v>
      </c>
      <c r="B122" s="9">
        <v>3.07</v>
      </c>
      <c r="C122" s="6">
        <v>3.09</v>
      </c>
      <c r="D122" s="6">
        <v>3.07</v>
      </c>
      <c r="E122" s="6">
        <v>3.1</v>
      </c>
      <c r="F122" s="6">
        <v>3.04</v>
      </c>
      <c r="G122" s="7">
        <v>3.09</v>
      </c>
      <c r="H122" s="9"/>
    </row>
    <row r="123" spans="1:26" x14ac:dyDescent="0.2">
      <c r="A123" s="14"/>
      <c r="B123" s="9"/>
      <c r="H123" s="9"/>
      <c r="I123" s="9">
        <v>3.33</v>
      </c>
      <c r="J123" s="6">
        <v>3.34</v>
      </c>
      <c r="K123" s="6">
        <v>3.32</v>
      </c>
      <c r="M123" s="9"/>
      <c r="T123" s="6">
        <v>3.12</v>
      </c>
      <c r="U123" s="6">
        <v>3.17</v>
      </c>
      <c r="V123" s="6">
        <v>3.16</v>
      </c>
      <c r="X123" s="23">
        <v>-143061</v>
      </c>
      <c r="Y123" s="23">
        <v>30790</v>
      </c>
      <c r="Z123" s="23">
        <f>SUM(X123:Y123)</f>
        <v>-112271</v>
      </c>
    </row>
    <row r="124" spans="1:26" x14ac:dyDescent="0.2">
      <c r="A124" s="14"/>
      <c r="B124" s="9"/>
      <c r="H124" s="9"/>
      <c r="I124" s="9"/>
      <c r="M124" s="9"/>
      <c r="X124" s="39">
        <v>-446350</v>
      </c>
      <c r="Y124" s="39">
        <v>97604</v>
      </c>
      <c r="Z124" s="39">
        <f>SUM(X124:Y124)</f>
        <v>-348746</v>
      </c>
    </row>
    <row r="125" spans="1:26" x14ac:dyDescent="0.2">
      <c r="A125" s="14"/>
      <c r="B125" s="9"/>
      <c r="H125" s="9"/>
      <c r="I125" s="9"/>
      <c r="M125" s="9"/>
      <c r="X125" s="6">
        <v>3.12</v>
      </c>
      <c r="Y125" s="6">
        <v>3.17</v>
      </c>
    </row>
    <row r="126" spans="1:26" x14ac:dyDescent="0.2">
      <c r="A126" s="14"/>
      <c r="B126" s="9"/>
      <c r="H126" s="9"/>
      <c r="I126" s="9"/>
      <c r="M126" s="9"/>
    </row>
    <row r="127" spans="1:26" x14ac:dyDescent="0.2">
      <c r="A127" s="14" t="s">
        <v>16</v>
      </c>
      <c r="D127" s="9"/>
      <c r="I127" s="9">
        <v>3.2250000000000001</v>
      </c>
      <c r="J127" s="6">
        <v>3.27</v>
      </c>
      <c r="K127" s="6">
        <v>3.25</v>
      </c>
      <c r="M127" s="9">
        <v>3.13</v>
      </c>
      <c r="N127" s="6">
        <v>3.17</v>
      </c>
      <c r="O127" s="6">
        <v>3.18</v>
      </c>
      <c r="P127" s="6">
        <v>3.18</v>
      </c>
      <c r="Q127" s="6">
        <v>3.12</v>
      </c>
      <c r="R127" s="7">
        <v>3.16</v>
      </c>
    </row>
    <row r="128" spans="1:26" x14ac:dyDescent="0.2">
      <c r="A128" s="16">
        <v>37109</v>
      </c>
      <c r="B128" s="6">
        <v>3.19</v>
      </c>
      <c r="C128" s="6">
        <v>3.2</v>
      </c>
      <c r="D128" s="6">
        <v>3.21</v>
      </c>
      <c r="E128" s="6">
        <v>3.2</v>
      </c>
      <c r="F128" s="6">
        <v>3.23</v>
      </c>
      <c r="G128" s="7">
        <v>3.2</v>
      </c>
    </row>
    <row r="129" spans="1:26" x14ac:dyDescent="0.2">
      <c r="A129" s="17">
        <v>37116</v>
      </c>
      <c r="B129" s="9">
        <v>3.1</v>
      </c>
      <c r="C129" s="6">
        <v>3.1</v>
      </c>
      <c r="D129" s="6">
        <v>3.11</v>
      </c>
      <c r="E129" s="6">
        <v>3.11</v>
      </c>
      <c r="F129" s="6">
        <v>3.1</v>
      </c>
      <c r="G129" s="7">
        <v>3.13</v>
      </c>
      <c r="H129" s="9"/>
      <c r="I129" s="9"/>
      <c r="M129" s="9"/>
    </row>
    <row r="130" spans="1:26" x14ac:dyDescent="0.2">
      <c r="A130" s="17">
        <v>37123</v>
      </c>
      <c r="B130" s="9">
        <v>3.1</v>
      </c>
      <c r="C130" s="6">
        <v>3.15</v>
      </c>
      <c r="D130" s="6">
        <v>3.13</v>
      </c>
      <c r="E130" s="6">
        <v>3.18</v>
      </c>
      <c r="F130" s="6">
        <v>3.17</v>
      </c>
      <c r="G130" s="7">
        <v>3.16</v>
      </c>
      <c r="H130" s="9"/>
      <c r="I130" s="9"/>
      <c r="M130" s="9"/>
    </row>
    <row r="131" spans="1:26" x14ac:dyDescent="0.2">
      <c r="A131" s="17">
        <v>37130</v>
      </c>
      <c r="B131" s="9">
        <v>3.1</v>
      </c>
      <c r="C131" s="6">
        <v>3.04</v>
      </c>
      <c r="D131" s="6">
        <v>3.12</v>
      </c>
      <c r="E131" s="6">
        <v>3.03</v>
      </c>
      <c r="F131" s="6">
        <v>3.17</v>
      </c>
      <c r="G131" s="7">
        <v>3.11</v>
      </c>
      <c r="H131" s="9"/>
    </row>
    <row r="132" spans="1:26" x14ac:dyDescent="0.2">
      <c r="A132" s="14"/>
      <c r="B132" s="9"/>
      <c r="H132" s="9"/>
      <c r="I132" s="9">
        <v>2.11</v>
      </c>
      <c r="J132" s="6">
        <v>2.15</v>
      </c>
      <c r="K132" s="6">
        <v>2.17</v>
      </c>
      <c r="M132" s="9"/>
      <c r="T132" s="6">
        <v>2.96</v>
      </c>
      <c r="U132" s="6">
        <v>2.98</v>
      </c>
      <c r="V132" s="6">
        <v>2.9</v>
      </c>
      <c r="X132" s="23">
        <v>-543259</v>
      </c>
      <c r="Y132" s="23">
        <v>18984</v>
      </c>
      <c r="Z132" s="23">
        <f>SUM(X132:Y132)</f>
        <v>-524275</v>
      </c>
    </row>
    <row r="133" spans="1:26" x14ac:dyDescent="0.2">
      <c r="A133" s="14"/>
      <c r="B133" s="9"/>
      <c r="H133" s="9"/>
      <c r="I133" s="9"/>
      <c r="M133" s="9"/>
      <c r="X133" s="39">
        <v>-1575451</v>
      </c>
      <c r="Y133" s="39">
        <v>56572</v>
      </c>
      <c r="Z133" s="39">
        <f>SUM(X133:Y133)</f>
        <v>-1518879</v>
      </c>
    </row>
    <row r="134" spans="1:26" x14ac:dyDescent="0.2">
      <c r="A134" s="14"/>
      <c r="B134" s="9"/>
      <c r="H134" s="9"/>
      <c r="I134" s="9"/>
      <c r="M134" s="9"/>
      <c r="X134" s="6">
        <v>2.9</v>
      </c>
      <c r="Y134" s="6">
        <v>2.98</v>
      </c>
    </row>
    <row r="135" spans="1:26" x14ac:dyDescent="0.2">
      <c r="A135" s="14"/>
      <c r="B135" s="9"/>
      <c r="H135" s="9"/>
      <c r="I135" s="9"/>
      <c r="M135" s="9"/>
    </row>
    <row r="136" spans="1:26" x14ac:dyDescent="0.2">
      <c r="A136" s="15" t="s">
        <v>17</v>
      </c>
      <c r="D136" s="9"/>
      <c r="I136" s="9">
        <v>2.105</v>
      </c>
      <c r="J136" s="6">
        <v>2.145</v>
      </c>
      <c r="K136" s="6">
        <v>2.17</v>
      </c>
      <c r="M136" s="9">
        <v>2.2599999999999998</v>
      </c>
      <c r="N136" s="6">
        <v>2.25</v>
      </c>
      <c r="O136" s="6">
        <v>2.34</v>
      </c>
      <c r="P136" s="6">
        <v>2.31</v>
      </c>
      <c r="Q136" s="6">
        <v>2.2599999999999998</v>
      </c>
      <c r="R136" s="7">
        <v>2.2599999999999998</v>
      </c>
    </row>
    <row r="137" spans="1:26" x14ac:dyDescent="0.2">
      <c r="A137" s="16">
        <v>37138</v>
      </c>
      <c r="B137" s="6">
        <v>2.56</v>
      </c>
      <c r="C137" s="6">
        <v>2.4300000000000002</v>
      </c>
      <c r="D137" s="6">
        <v>2.58</v>
      </c>
      <c r="E137" s="6">
        <v>2.46</v>
      </c>
      <c r="F137" s="6">
        <v>2.57</v>
      </c>
      <c r="G137" s="7">
        <v>2.4</v>
      </c>
    </row>
    <row r="138" spans="1:26" x14ac:dyDescent="0.2">
      <c r="A138" s="18">
        <v>37144</v>
      </c>
      <c r="B138" s="19">
        <v>2.23</v>
      </c>
      <c r="C138" s="19">
        <v>2.29</v>
      </c>
      <c r="D138" s="19">
        <v>2.2799999999999998</v>
      </c>
      <c r="E138" s="6">
        <v>2.3199999999999998</v>
      </c>
      <c r="F138" s="19">
        <v>2.27</v>
      </c>
      <c r="G138" s="7">
        <v>2.2999999999999998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1:26" x14ac:dyDescent="0.2">
      <c r="A139" s="16">
        <v>37151</v>
      </c>
      <c r="B139" s="6">
        <v>2.36</v>
      </c>
      <c r="C139" s="6">
        <v>2.37</v>
      </c>
      <c r="D139" s="6">
        <v>2.4</v>
      </c>
      <c r="E139" s="6">
        <v>2.41</v>
      </c>
      <c r="F139" s="6">
        <v>2.4</v>
      </c>
      <c r="G139" s="7">
        <v>2.4</v>
      </c>
    </row>
    <row r="140" spans="1:26" x14ac:dyDescent="0.2">
      <c r="A140" s="16">
        <v>37158</v>
      </c>
      <c r="B140" s="6">
        <v>2.2000000000000002</v>
      </c>
      <c r="C140" s="6">
        <v>2.14</v>
      </c>
      <c r="D140" s="6">
        <v>2.25</v>
      </c>
      <c r="E140" s="6">
        <v>2.2000000000000002</v>
      </c>
      <c r="F140" s="6">
        <v>2.21</v>
      </c>
      <c r="G140" s="7">
        <v>2.16</v>
      </c>
    </row>
    <row r="141" spans="1:26" x14ac:dyDescent="0.2">
      <c r="I141" s="6">
        <v>1.8</v>
      </c>
      <c r="J141" s="6">
        <v>1.83</v>
      </c>
      <c r="K141" s="6">
        <v>1.83</v>
      </c>
      <c r="T141" s="6">
        <v>2.29</v>
      </c>
      <c r="U141" s="6">
        <v>2.31</v>
      </c>
      <c r="V141" s="6">
        <v>2.31</v>
      </c>
    </row>
  </sheetData>
  <phoneticPr fontId="0" type="noConversion"/>
  <pageMargins left="0.5" right="0.5" top="0.5" bottom="0.4" header="0" footer="0"/>
  <pageSetup paperSize="5" scale="75" orientation="landscape" r:id="rId1"/>
  <headerFooter alignWithMargins="0">
    <oddFooter>&amp;CPage &amp;P&amp;R&amp;F</oddFooter>
  </headerFooter>
  <rowBreaks count="2" manualBreakCount="2">
    <brk id="51" max="16383" man="1"/>
    <brk id="9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jstudeb</dc:creator>
  <cp:lastModifiedBy>Jan Havlíček</cp:lastModifiedBy>
  <cp:lastPrinted>2001-10-25T12:07:58Z</cp:lastPrinted>
  <dcterms:created xsi:type="dcterms:W3CDTF">2001-08-13T13:34:18Z</dcterms:created>
  <dcterms:modified xsi:type="dcterms:W3CDTF">2023-09-14T18:42:35Z</dcterms:modified>
</cp:coreProperties>
</file>