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B0DDFE-08B9-4C8E-B8C0-A9227FECA65E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E6" i="1"/>
  <c r="G6" i="1"/>
  <c r="J6" i="1"/>
  <c r="K6" i="1"/>
  <c r="E7" i="1"/>
  <c r="G7" i="1"/>
  <c r="J7" i="1"/>
  <c r="K7" i="1"/>
  <c r="E8" i="1"/>
  <c r="G8" i="1"/>
  <c r="J8" i="1"/>
  <c r="K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</calcChain>
</file>

<file path=xl/sharedStrings.xml><?xml version="1.0" encoding="utf-8"?>
<sst xmlns="http://schemas.openxmlformats.org/spreadsheetml/2006/main" count="14" uniqueCount="13">
  <si>
    <t>Date</t>
  </si>
  <si>
    <t>NBSK</t>
  </si>
  <si>
    <t>BHKP</t>
  </si>
  <si>
    <t>% Change</t>
  </si>
  <si>
    <t>Month</t>
  </si>
  <si>
    <t>NBSK avg</t>
  </si>
  <si>
    <t>April</t>
  </si>
  <si>
    <t>May</t>
  </si>
  <si>
    <t>June</t>
  </si>
  <si>
    <t>July</t>
  </si>
  <si>
    <t>source: Foex.fi</t>
  </si>
  <si>
    <t>Prepared by: EIM Fundamentals</t>
  </si>
  <si>
    <t>BHKP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</si>
</sst>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5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15" fontId="0" fillId="3" borderId="7" xfId="0" applyNumberFormat="1" applyFill="1" applyBorder="1"/>
    <xf numFmtId="0" fontId="0" fillId="3" borderId="0" xfId="0" applyFill="1" applyBorder="1"/>
    <xf numFmtId="10" fontId="0" fillId="3" borderId="0" xfId="1" applyNumberFormat="1" applyFont="1" applyFill="1" applyBorder="1"/>
    <xf numFmtId="10" fontId="0" fillId="3" borderId="8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5" fontId="0" fillId="3" borderId="9" xfId="0" applyNumberFormat="1" applyFill="1" applyBorder="1"/>
    <xf numFmtId="10" fontId="0" fillId="3" borderId="10" xfId="1" applyNumberFormat="1" applyFont="1" applyFill="1" applyBorder="1"/>
    <xf numFmtId="10" fontId="0" fillId="3" borderId="11" xfId="1" applyNumberFormat="1" applyFont="1" applyFill="1" applyBorder="1"/>
    <xf numFmtId="0" fontId="2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16-Sep-96</c:v>
                </c:pt>
                <c:pt idx="2">
                  <c:v>23-Sep-96</c:v>
                </c:pt>
                <c:pt idx="3">
                  <c:v>30-Sep-96</c:v>
                </c:pt>
                <c:pt idx="4">
                  <c:v>7-Oct-96</c:v>
                </c:pt>
                <c:pt idx="5">
                  <c:v>14-Oct-96</c:v>
                </c:pt>
                <c:pt idx="6">
                  <c:v>21-Oct-96</c:v>
                </c:pt>
                <c:pt idx="7">
                  <c:v>28-Oct-96</c:v>
                </c:pt>
                <c:pt idx="8">
                  <c:v>4-Nov-96</c:v>
                </c:pt>
                <c:pt idx="9">
                  <c:v>11-Nov-96</c:v>
                </c:pt>
                <c:pt idx="10">
                  <c:v>18-Nov-96</c:v>
                </c:pt>
                <c:pt idx="11">
                  <c:v>25-Nov-96</c:v>
                </c:pt>
                <c:pt idx="12">
                  <c:v>2-Dec-96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A-4583-B7BE-7BE1A65F10B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16-Sep-96</c:v>
                </c:pt>
                <c:pt idx="2">
                  <c:v>23-Sep-96</c:v>
                </c:pt>
                <c:pt idx="3">
                  <c:v>30-Sep-96</c:v>
                </c:pt>
                <c:pt idx="4">
                  <c:v>7-Oct-96</c:v>
                </c:pt>
                <c:pt idx="5">
                  <c:v>14-Oct-96</c:v>
                </c:pt>
                <c:pt idx="6">
                  <c:v>21-Oct-96</c:v>
                </c:pt>
                <c:pt idx="7">
                  <c:v>28-Oct-96</c:v>
                </c:pt>
                <c:pt idx="8">
                  <c:v>4-Nov-96</c:v>
                </c:pt>
                <c:pt idx="9">
                  <c:v>11-Nov-96</c:v>
                </c:pt>
                <c:pt idx="10">
                  <c:v>18-Nov-96</c:v>
                </c:pt>
                <c:pt idx="11">
                  <c:v>25-Nov-96</c:v>
                </c:pt>
                <c:pt idx="12">
                  <c:v>2-Dec-96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A-4583-B7BE-7BE1A65F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39535"/>
        <c:axId val="1"/>
      </c:lineChart>
      <c:dateAx>
        <c:axId val="212153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39535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14228470836664381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262855068395"/>
          <c:y val="0.20855614973262032"/>
          <c:w val="0.8076160207289782"/>
          <c:h val="0.5748663101604277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FOEX!$C$5:$C$19</c:f>
              <c:numCache>
                <c:formatCode>d\-mmm\-yy</c:formatCode>
                <c:ptCount val="15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</c:numCache>
            </c:numRef>
          </c:cat>
          <c:val>
            <c:numRef>
              <c:f>FOEX!$D$5:$D$19</c:f>
              <c:numCache>
                <c:formatCode>General</c:formatCode>
                <c:ptCount val="15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690-8BF7-A8340744727A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FOEX!$C$5:$C$19</c:f>
              <c:numCache>
                <c:formatCode>d\-mmm\-yy</c:formatCode>
                <c:ptCount val="15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</c:numCache>
            </c:numRef>
          </c:cat>
          <c:val>
            <c:numRef>
              <c:f>FOEX!$F$5:$F$19</c:f>
              <c:numCache>
                <c:formatCode>General</c:formatCode>
                <c:ptCount val="15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1-4690-8BF7-A8340744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39999"/>
        <c:axId val="1"/>
      </c:lineChart>
      <c:dateAx>
        <c:axId val="212153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182453953271736"/>
              <c:y val="0.8288770053475935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41711229946524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39999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0</xdr:col>
      <xdr:colOff>0</xdr:colOff>
      <xdr:row>42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5CE2DBA-C4CA-4AFB-90E1-62909D102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20</xdr:row>
      <xdr:rowOff>19050</xdr:rowOff>
    </xdr:from>
    <xdr:to>
      <xdr:col>8</xdr:col>
      <xdr:colOff>409575</xdr:colOff>
      <xdr:row>42</xdr:row>
      <xdr:rowOff>19050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E2DE877-BD2B-8D90-6CE1-7FE2E3230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0.38101</cdr:x>
      <cdr:y>0.08074</cdr:y>
    </cdr:from>
    <cdr:to>
      <cdr:x>0.67468</cdr:x>
      <cdr:y>0.11286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FA4BEE56-DF9D-6901-EA2C-117A0CFFF4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617" y="291556"/>
          <a:ext cx="215384" cy="114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0.49978</cdr:x>
      <cdr:y>0.2243</cdr:y>
    </cdr:from>
    <cdr:to>
      <cdr:x>0.5285</cdr:x>
      <cdr:y>0.28246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2ECB36B6-9AF4-EBAD-815F-067F8FEE65D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28" y="804358"/>
          <a:ext cx="21060" cy="207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0.49978</cdr:x>
      <cdr:y>0.41581</cdr:y>
    </cdr:from>
    <cdr:to>
      <cdr:x>0.52937</cdr:x>
      <cdr:y>0.48248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E2613F53-EA38-391F-6CA0-6429B87B448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28" y="1488384"/>
          <a:ext cx="21698" cy="2381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0.26039</cdr:x>
      <cdr:y>0.11188</cdr:y>
    </cdr:from>
    <cdr:to>
      <cdr:x>0.83026</cdr:x>
      <cdr:y>0.15885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2CABB93F-BD97-B5FF-CFC8-B9924F08EE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3282" y="402808"/>
          <a:ext cx="2714006" cy="167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0.45223</cdr:x>
      <cdr:y>0.31458</cdr:y>
    </cdr:from>
    <cdr:to>
      <cdr:x>0.5272</cdr:x>
      <cdr:y>0.37541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CFDAEBCB-AFDD-5BD7-D98A-40EDA95BCE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6897" y="1126815"/>
          <a:ext cx="357044" cy="217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0.45223</cdr:x>
      <cdr:y>0.50097</cdr:y>
    </cdr:from>
    <cdr:to>
      <cdr:x>0.54582</cdr:x>
      <cdr:y>0.57495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31747D4E-D819-3CBF-29CF-1348A5FBCFE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6897" y="1792589"/>
          <a:ext cx="445722" cy="264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BH</a:t>
          </a: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L13" sqref="L13"/>
    </sheetView>
  </sheetViews>
  <sheetFormatPr defaultRowHeight="12.75" x14ac:dyDescent="0.2"/>
  <cols>
    <col min="3" max="3" width="12.5703125" customWidth="1"/>
    <col min="5" max="5" width="11.85546875" customWidth="1"/>
    <col min="10" max="10" width="13.5703125" customWidth="1"/>
    <col min="11" max="11" width="11.42578125" customWidth="1"/>
  </cols>
  <sheetData>
    <row r="1" spans="1:11" x14ac:dyDescent="0.2">
      <c r="A1" s="20" t="s">
        <v>10</v>
      </c>
    </row>
    <row r="2" spans="1:11" x14ac:dyDescent="0.2">
      <c r="A2" s="20" t="s">
        <v>11</v>
      </c>
    </row>
    <row r="3" spans="1:11" ht="13.5" thickBot="1" x14ac:dyDescent="0.25"/>
    <row r="4" spans="1:11" ht="13.5" thickBot="1" x14ac:dyDescent="0.25">
      <c r="C4" s="21" t="s">
        <v>0</v>
      </c>
      <c r="D4" s="22" t="s">
        <v>1</v>
      </c>
      <c r="E4" s="22" t="s">
        <v>3</v>
      </c>
      <c r="F4" s="22" t="s">
        <v>2</v>
      </c>
      <c r="G4" s="23" t="s">
        <v>3</v>
      </c>
      <c r="I4" s="1" t="s">
        <v>4</v>
      </c>
      <c r="J4" s="2" t="s">
        <v>5</v>
      </c>
      <c r="K4" s="3" t="s">
        <v>12</v>
      </c>
    </row>
    <row r="5" spans="1:11" x14ac:dyDescent="0.2">
      <c r="C5" s="4">
        <v>36998</v>
      </c>
      <c r="D5" s="5">
        <v>586.53</v>
      </c>
      <c r="E5" s="5"/>
      <c r="F5" s="5">
        <v>543.41999999999996</v>
      </c>
      <c r="G5" s="6"/>
      <c r="I5" s="7" t="s">
        <v>6</v>
      </c>
      <c r="J5" s="5">
        <f>AVERAGE(D5:D6)</f>
        <v>583.47499999999991</v>
      </c>
      <c r="K5" s="6">
        <f>AVERAGE(F5:F6)</f>
        <v>539.97499999999991</v>
      </c>
    </row>
    <row r="6" spans="1:11" x14ac:dyDescent="0.2">
      <c r="C6" s="8">
        <v>37005</v>
      </c>
      <c r="D6" s="9">
        <v>580.41999999999996</v>
      </c>
      <c r="E6" s="10">
        <f>(D6-D5)/D5</f>
        <v>-1.0417199461238154E-2</v>
      </c>
      <c r="F6" s="9">
        <v>536.53</v>
      </c>
      <c r="G6" s="11">
        <f>(F6-F5)/F5</f>
        <v>-1.2678959184424547E-2</v>
      </c>
      <c r="I6" s="12" t="s">
        <v>7</v>
      </c>
      <c r="J6" s="9">
        <f>AVERAGE(D7:D11)</f>
        <v>559.12400000000002</v>
      </c>
      <c r="K6" s="13">
        <f>AVERAGE(F7:F11)</f>
        <v>500.26599999999996</v>
      </c>
    </row>
    <row r="7" spans="1:11" x14ac:dyDescent="0.2">
      <c r="C7" s="8">
        <v>37013</v>
      </c>
      <c r="D7" s="9">
        <v>577.98</v>
      </c>
      <c r="E7" s="10">
        <f>(D7-D6)/D6</f>
        <v>-4.2038523827572123E-3</v>
      </c>
      <c r="F7" s="9">
        <v>524.57000000000005</v>
      </c>
      <c r="G7" s="11">
        <f t="shared" ref="G7:G16" si="0">(F7-F6)/F6</f>
        <v>-2.2291390975341403E-2</v>
      </c>
      <c r="I7" s="12" t="s">
        <v>8</v>
      </c>
      <c r="J7" s="9">
        <f>AVERAGE(D12:D15)</f>
        <v>520.88249999999994</v>
      </c>
      <c r="K7" s="13">
        <f>AVERAGE(F12:F15)</f>
        <v>453.35249999999996</v>
      </c>
    </row>
    <row r="8" spans="1:11" ht="13.5" thickBot="1" x14ac:dyDescent="0.25">
      <c r="C8" s="8">
        <v>37019</v>
      </c>
      <c r="D8" s="9">
        <v>572.04</v>
      </c>
      <c r="E8" s="10">
        <f t="shared" ref="E8:E16" si="1">(D8-D7)/D7</f>
        <v>-1.0277172220492153E-2</v>
      </c>
      <c r="F8" s="9">
        <v>512.04999999999995</v>
      </c>
      <c r="G8" s="11">
        <f t="shared" si="0"/>
        <v>-2.3867167394246897E-2</v>
      </c>
      <c r="I8" s="14" t="s">
        <v>9</v>
      </c>
      <c r="J8" s="15">
        <f>AVERAGE(D16:D19)</f>
        <v>486.64500000000004</v>
      </c>
      <c r="K8" s="16">
        <f>AVERAGE(F16:F19)</f>
        <v>412.67500000000001</v>
      </c>
    </row>
    <row r="9" spans="1:11" x14ac:dyDescent="0.2">
      <c r="C9" s="8">
        <v>37026</v>
      </c>
      <c r="D9" s="9">
        <v>560.19000000000005</v>
      </c>
      <c r="E9" s="10">
        <f t="shared" si="1"/>
        <v>-2.0715334591986417E-2</v>
      </c>
      <c r="F9" s="9">
        <v>497.16</v>
      </c>
      <c r="G9" s="11">
        <f t="shared" si="0"/>
        <v>-2.9079191485206386E-2</v>
      </c>
    </row>
    <row r="10" spans="1:11" x14ac:dyDescent="0.2">
      <c r="C10" s="8">
        <v>37033</v>
      </c>
      <c r="D10" s="9">
        <v>545.22</v>
      </c>
      <c r="E10" s="10">
        <f t="shared" si="1"/>
        <v>-2.6723076099180683E-2</v>
      </c>
      <c r="F10" s="9">
        <v>490.16</v>
      </c>
      <c r="G10" s="11">
        <f t="shared" si="0"/>
        <v>-1.4079974253761365E-2</v>
      </c>
    </row>
    <row r="11" spans="1:11" x14ac:dyDescent="0.2">
      <c r="C11" s="8">
        <v>37040</v>
      </c>
      <c r="D11" s="9">
        <v>540.19000000000005</v>
      </c>
      <c r="E11" s="10">
        <f t="shared" si="1"/>
        <v>-9.2256336891529522E-3</v>
      </c>
      <c r="F11" s="9">
        <v>477.39</v>
      </c>
      <c r="G11" s="11">
        <f t="shared" si="0"/>
        <v>-2.6052717480006607E-2</v>
      </c>
    </row>
    <row r="12" spans="1:11" x14ac:dyDescent="0.2">
      <c r="C12" s="8">
        <v>37047</v>
      </c>
      <c r="D12" s="9">
        <v>536.63</v>
      </c>
      <c r="E12" s="10">
        <f t="shared" si="1"/>
        <v>-6.5902737925545799E-3</v>
      </c>
      <c r="F12" s="9">
        <v>465.59</v>
      </c>
      <c r="G12" s="11">
        <f t="shared" si="0"/>
        <v>-2.4717736022958191E-2</v>
      </c>
    </row>
    <row r="13" spans="1:11" x14ac:dyDescent="0.2">
      <c r="C13" s="8">
        <v>37054</v>
      </c>
      <c r="D13" s="9">
        <v>519.9</v>
      </c>
      <c r="E13" s="10">
        <f t="shared" si="1"/>
        <v>-3.1176043083688983E-2</v>
      </c>
      <c r="F13" s="9">
        <v>456.26</v>
      </c>
      <c r="G13" s="11">
        <f t="shared" si="0"/>
        <v>-2.0039090186644869E-2</v>
      </c>
    </row>
    <row r="14" spans="1:11" x14ac:dyDescent="0.2">
      <c r="C14" s="8">
        <v>37061</v>
      </c>
      <c r="D14" s="9">
        <v>515.5</v>
      </c>
      <c r="E14" s="10">
        <f t="shared" si="1"/>
        <v>-8.4631659934602376E-3</v>
      </c>
      <c r="F14" s="9">
        <v>450.7</v>
      </c>
      <c r="G14" s="11">
        <f t="shared" si="0"/>
        <v>-1.2186034278700747E-2</v>
      </c>
    </row>
    <row r="15" spans="1:11" x14ac:dyDescent="0.2">
      <c r="C15" s="8">
        <v>37068</v>
      </c>
      <c r="D15" s="9">
        <v>511.5</v>
      </c>
      <c r="E15" s="10">
        <f t="shared" si="1"/>
        <v>-7.7594568380213386E-3</v>
      </c>
      <c r="F15" s="9">
        <v>440.86</v>
      </c>
      <c r="G15" s="11">
        <f t="shared" si="0"/>
        <v>-2.1832704681606335E-2</v>
      </c>
    </row>
    <row r="16" spans="1:11" x14ac:dyDescent="0.2">
      <c r="C16" s="8">
        <v>37075</v>
      </c>
      <c r="D16" s="9">
        <v>499.55</v>
      </c>
      <c r="E16" s="10">
        <f t="shared" si="1"/>
        <v>-2.3362658846529792E-2</v>
      </c>
      <c r="F16" s="9">
        <v>422.03</v>
      </c>
      <c r="G16" s="11">
        <f t="shared" si="0"/>
        <v>-4.2711972054620607E-2</v>
      </c>
    </row>
    <row r="17" spans="3:7" x14ac:dyDescent="0.2">
      <c r="C17" s="8">
        <v>37082</v>
      </c>
      <c r="D17" s="9">
        <v>490.85</v>
      </c>
      <c r="E17" s="10">
        <f>(D17-D16)/D16</f>
        <v>-1.7415674106696002E-2</v>
      </c>
      <c r="F17" s="9">
        <v>411.92</v>
      </c>
      <c r="G17" s="11">
        <f>(F17-F16)/F16</f>
        <v>-2.3955642963770247E-2</v>
      </c>
    </row>
    <row r="18" spans="3:7" x14ac:dyDescent="0.2">
      <c r="C18" s="8">
        <v>37089</v>
      </c>
      <c r="D18" s="9">
        <v>478.91</v>
      </c>
      <c r="E18" s="10">
        <f>(D18-D17)/D17</f>
        <v>-2.4325150249567072E-2</v>
      </c>
      <c r="F18" s="9">
        <v>408.25</v>
      </c>
      <c r="G18" s="11">
        <f>(F18-F17)/F17</f>
        <v>-8.9094969897067777E-3</v>
      </c>
    </row>
    <row r="19" spans="3:7" ht="13.5" thickBot="1" x14ac:dyDescent="0.25">
      <c r="C19" s="17">
        <v>37096</v>
      </c>
      <c r="D19" s="15">
        <v>477.27</v>
      </c>
      <c r="E19" s="18">
        <f>(D19-D18)/D18</f>
        <v>-3.4244430059928652E-3</v>
      </c>
      <c r="F19" s="15">
        <v>408.5</v>
      </c>
      <c r="G19" s="19">
        <f>(F19-F18)/F18</f>
        <v>6.1236987140232701E-4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2023-09-14T18:54:07Z</dcterms:modified>
</cp:coreProperties>
</file>