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0A3CEA-E3FB-43D2-B043-25CFF33F3832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F7" i="1" l="1"/>
  <c r="G7" i="1"/>
  <c r="I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F8" i="1"/>
  <c r="G8" i="1"/>
  <c r="I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F9" i="1"/>
  <c r="G9" i="1"/>
  <c r="I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F10" i="1"/>
  <c r="G10" i="1"/>
  <c r="I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F11" i="1"/>
  <c r="G11" i="1"/>
  <c r="I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<sst xmlns="http://schemas.openxmlformats.org/spreadsheetml/2006/main" count="286" uniqueCount="50">
  <si>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</si>
  <si>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</si>
  <si>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</si>
  <si>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</si>
  <si>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</si>
  <si>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</si>
  <si>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</si>
  <si>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</si>
  <si>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</si>
  <si>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</si>
  <si>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</si>
  <si>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</si>
  <si>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</si>
  <si>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</si>
  <si>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</si>
  <si>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</si>
  <si>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</si>
  <si>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</si>
  <si>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</si>
  <si>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</si>
  <si>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</si>
  <si>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</si>
  <si>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</si>
  <si>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</si>
  <si>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</si>
  <si>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</si>
  <si>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</si>
  <si>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</si>
  <si>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</si>
  <si>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</si>
  <si>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</si>
  <si>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</si>
  <si>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</si>
  <si>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</si>
  <si>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</si>
  <si>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</si>
  <si>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</si>
  <si>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</si>
  <si>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</si>
  <si>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</si>
  <si>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</si>
  <si>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</si>
  <si>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</si>
  <si>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</si>
  <si>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</si>
  <si>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</si>
  <si>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</si>
  <si>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</si>
  <si>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JAN-04-2002</t>
  </si>
  <si>
    <t xml:space="preserve">3:00 p.m.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</si>
</sst>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23</v>
          </cell>
          <cell r="C8">
            <v>24</v>
          </cell>
          <cell r="H8">
            <v>25</v>
          </cell>
          <cell r="I8">
            <v>25.75</v>
          </cell>
          <cell r="L8">
            <v>21.25</v>
          </cell>
          <cell r="M8">
            <v>21.75</v>
          </cell>
        </row>
        <row r="9">
          <cell r="B9">
            <v>21</v>
          </cell>
          <cell r="C9">
            <v>22</v>
          </cell>
          <cell r="H9">
            <v>24</v>
          </cell>
          <cell r="I9">
            <v>24.5</v>
          </cell>
          <cell r="L9">
            <v>19.5</v>
          </cell>
          <cell r="M9">
            <v>20.25</v>
          </cell>
        </row>
        <row r="10">
          <cell r="B10">
            <v>18.75</v>
          </cell>
          <cell r="C10">
            <v>19.75</v>
          </cell>
          <cell r="H10">
            <v>23.5</v>
          </cell>
          <cell r="I10">
            <v>24.25</v>
          </cell>
          <cell r="L10">
            <v>17</v>
          </cell>
          <cell r="M10">
            <v>17.75</v>
          </cell>
        </row>
        <row r="12">
          <cell r="B12">
            <v>18</v>
          </cell>
          <cell r="C12">
            <v>19.25</v>
          </cell>
          <cell r="H12">
            <v>22</v>
          </cell>
          <cell r="I12">
            <v>22.5</v>
          </cell>
          <cell r="L12">
            <v>16.5</v>
          </cell>
          <cell r="M12">
            <v>17</v>
          </cell>
        </row>
        <row r="13">
          <cell r="B13">
            <v>33</v>
          </cell>
          <cell r="C13">
            <v>34.5</v>
          </cell>
          <cell r="H13">
            <v>38</v>
          </cell>
          <cell r="I13">
            <v>38.5</v>
          </cell>
          <cell r="L13">
            <v>30.25</v>
          </cell>
          <cell r="M13">
            <v>30.75</v>
          </cell>
        </row>
        <row r="14">
          <cell r="B14">
            <v>26.5</v>
          </cell>
          <cell r="C14">
            <v>27.5</v>
          </cell>
          <cell r="H14">
            <v>28.75</v>
          </cell>
          <cell r="I14">
            <v>29.5</v>
          </cell>
          <cell r="L14">
            <v>26</v>
          </cell>
          <cell r="M14">
            <v>26.75</v>
          </cell>
        </row>
        <row r="15">
          <cell r="B15">
            <v>28.75</v>
          </cell>
          <cell r="C15">
            <v>30</v>
          </cell>
          <cell r="H15">
            <v>32.5</v>
          </cell>
          <cell r="I15">
            <v>33.25</v>
          </cell>
        </row>
        <row r="16">
          <cell r="B16">
            <v>29</v>
          </cell>
          <cell r="C16">
            <v>30</v>
          </cell>
          <cell r="H16">
            <v>33</v>
          </cell>
          <cell r="I16">
            <v>33.75</v>
          </cell>
          <cell r="L16">
            <v>26.75</v>
          </cell>
          <cell r="M16">
            <v>27.75</v>
          </cell>
        </row>
        <row r="17">
          <cell r="B17">
            <v>29.25</v>
          </cell>
          <cell r="C17">
            <v>30.25</v>
          </cell>
          <cell r="H17">
            <v>33.25</v>
          </cell>
          <cell r="I17">
            <v>34.5</v>
          </cell>
          <cell r="L17">
            <v>27</v>
          </cell>
          <cell r="M17">
            <v>28.25</v>
          </cell>
        </row>
        <row r="18">
          <cell r="L18">
            <v>27.25</v>
          </cell>
          <cell r="M18">
            <v>28.75</v>
          </cell>
        </row>
        <row r="23">
          <cell r="B23">
            <v>23.5</v>
          </cell>
          <cell r="C23">
            <v>24.5</v>
          </cell>
          <cell r="H23">
            <v>26</v>
          </cell>
          <cell r="I23">
            <v>26.5</v>
          </cell>
        </row>
        <row r="24">
          <cell r="B24">
            <v>24</v>
          </cell>
          <cell r="C24">
            <v>24.5</v>
          </cell>
          <cell r="H24">
            <v>24.75</v>
          </cell>
          <cell r="I24">
            <v>25.25</v>
          </cell>
        </row>
        <row r="25">
          <cell r="B25">
            <v>23.25</v>
          </cell>
          <cell r="C25">
            <v>24</v>
          </cell>
          <cell r="H25">
            <v>24.5</v>
          </cell>
          <cell r="I25">
            <v>25.5</v>
          </cell>
        </row>
        <row r="27">
          <cell r="B27">
            <v>26.25</v>
          </cell>
          <cell r="C27">
            <v>27</v>
          </cell>
          <cell r="H27">
            <v>26</v>
          </cell>
          <cell r="I27">
            <v>26.75</v>
          </cell>
        </row>
        <row r="28">
          <cell r="B28">
            <v>40</v>
          </cell>
          <cell r="C28">
            <v>41.25</v>
          </cell>
          <cell r="H28">
            <v>39</v>
          </cell>
          <cell r="I28">
            <v>39.75</v>
          </cell>
        </row>
        <row r="29">
          <cell r="B29">
            <v>26.75</v>
          </cell>
          <cell r="C29">
            <v>27.5</v>
          </cell>
          <cell r="H29">
            <v>28</v>
          </cell>
          <cell r="I29">
            <v>28.75</v>
          </cell>
        </row>
        <row r="30">
          <cell r="B30">
            <v>31.25</v>
          </cell>
          <cell r="C30">
            <v>31.75</v>
          </cell>
          <cell r="H30">
            <v>32.5</v>
          </cell>
          <cell r="I30">
            <v>33.5</v>
          </cell>
        </row>
        <row r="31">
          <cell r="B31">
            <v>31.75</v>
          </cell>
          <cell r="C31">
            <v>32.5</v>
          </cell>
          <cell r="H31">
            <v>33</v>
          </cell>
          <cell r="I31">
            <v>33.75</v>
          </cell>
        </row>
        <row r="32">
          <cell r="B32">
            <v>32</v>
          </cell>
          <cell r="C32">
            <v>33.25</v>
          </cell>
          <cell r="H32">
            <v>33.25</v>
          </cell>
          <cell r="I32">
            <v>34.5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C3" sqref="C3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8" width="10.7109375" customWidth="1"/>
  </cols>
  <sheetData>
    <row r="1" spans="1:40" x14ac:dyDescent="0.2">
      <c r="A1" t="s">
        <v>41</v>
      </c>
      <c r="B1" s="22" t="s">
        <v>48</v>
      </c>
      <c r="C1" t="s">
        <v>49</v>
      </c>
    </row>
    <row r="2" spans="1:40" x14ac:dyDescent="0.2">
      <c r="A2" t="s">
        <v>39</v>
      </c>
      <c r="B2" t="s">
        <v>43</v>
      </c>
    </row>
    <row r="3" spans="1:40" x14ac:dyDescent="0.2">
      <c r="A3" t="s">
        <v>40</v>
      </c>
      <c r="B3" s="23" t="s">
        <v>44</v>
      </c>
    </row>
    <row r="5" spans="1:40" ht="13.5" thickBot="1" x14ac:dyDescent="0.25"/>
    <row r="6" spans="1:40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0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">
      <c r="A7" s="2" t="s">
        <v>26</v>
      </c>
      <c r="B7" t="s">
        <v>21</v>
      </c>
      <c r="C7" s="16" t="s">
        <v>45</v>
      </c>
      <c r="D7" s="16" t="s">
        <v>45</v>
      </c>
      <c r="E7" s="1" t="s">
        <v>45</v>
      </c>
      <c r="F7" s="29">
        <f>([1]Engine!$L8+[1]Engine!$M8)/2</f>
        <v>21.5</v>
      </c>
      <c r="G7" s="29">
        <f>([1]Engine!$L9+[1]Engine!$M9)/2</f>
        <v>19.875</v>
      </c>
      <c r="H7" s="29" t="s">
        <v>45</v>
      </c>
      <c r="I7" s="29">
        <f>([1]Engine!$L10+[1]Engine!$M10)/2</f>
        <v>17.375</v>
      </c>
      <c r="J7" s="16" t="s">
        <v>45</v>
      </c>
      <c r="K7" s="16" t="s">
        <v>45</v>
      </c>
      <c r="L7" s="29">
        <f>([1]Engine!$L12+[1]Engine!$M12)/2</f>
        <v>16.75</v>
      </c>
      <c r="M7" s="16" t="s">
        <v>47</v>
      </c>
      <c r="N7" s="16" t="s">
        <v>47</v>
      </c>
      <c r="O7" s="16" t="s">
        <v>47</v>
      </c>
      <c r="P7" s="29">
        <f>([1]Engine!$L13+[1]Engine!$M13)/2</f>
        <v>30.5</v>
      </c>
      <c r="Q7" s="16" t="s">
        <v>47</v>
      </c>
      <c r="R7" s="16" t="s">
        <v>47</v>
      </c>
      <c r="S7" s="16" t="s">
        <v>47</v>
      </c>
      <c r="T7" s="29">
        <f>([1]Engine!$L14+[1]Engine!$M14)/2</f>
        <v>26.375</v>
      </c>
      <c r="U7" s="16" t="s">
        <v>42</v>
      </c>
      <c r="V7" s="16">
        <v>26.5</v>
      </c>
      <c r="W7" s="16">
        <v>18.5</v>
      </c>
      <c r="X7" s="16">
        <v>32.75</v>
      </c>
      <c r="Y7" s="16">
        <v>27.25</v>
      </c>
      <c r="Z7" s="16">
        <f>AVERAGE(V7:Y7)</f>
        <v>26.25</v>
      </c>
      <c r="AA7" s="29">
        <f>([1]Engine!$L16+[1]Engine!$M16)/2</f>
        <v>27.25</v>
      </c>
      <c r="AB7" s="29">
        <f>([1]Engine!$L17+[1]Engine!$M17)/2</f>
        <v>27.625</v>
      </c>
      <c r="AC7" s="29">
        <f>([1]Engine!$L18+[1]Engine!$M18)/2</f>
        <v>28</v>
      </c>
      <c r="AD7" s="29">
        <f>AC7+0.5</f>
        <v>28.5</v>
      </c>
      <c r="AE7" s="29">
        <f t="shared" ref="AE7:AL7" si="0">AD7+0.5</f>
        <v>29</v>
      </c>
      <c r="AF7" s="29">
        <f t="shared" si="0"/>
        <v>29.5</v>
      </c>
      <c r="AG7" s="29">
        <f t="shared" si="0"/>
        <v>30</v>
      </c>
      <c r="AH7" s="29">
        <f t="shared" si="0"/>
        <v>30.5</v>
      </c>
      <c r="AI7" s="29">
        <f t="shared" si="0"/>
        <v>31</v>
      </c>
      <c r="AJ7" s="29">
        <f t="shared" si="0"/>
        <v>31.5</v>
      </c>
      <c r="AK7" s="29">
        <f t="shared" si="0"/>
        <v>32</v>
      </c>
      <c r="AL7" s="29">
        <f t="shared" si="0"/>
        <v>32.5</v>
      </c>
    </row>
    <row r="8" spans="1:40" x14ac:dyDescent="0.2">
      <c r="B8" t="s">
        <v>22</v>
      </c>
      <c r="C8" s="16" t="s">
        <v>45</v>
      </c>
      <c r="D8" s="16" t="s">
        <v>45</v>
      </c>
      <c r="E8" s="1" t="s">
        <v>45</v>
      </c>
      <c r="F8" s="29">
        <f>([1]Engine!$B8+[1]Engine!$C8)/2</f>
        <v>23.5</v>
      </c>
      <c r="G8" s="29">
        <f>([1]Engine!$B9+[1]Engine!$C9)/2</f>
        <v>21.5</v>
      </c>
      <c r="H8" s="29" t="s">
        <v>45</v>
      </c>
      <c r="I8" s="29">
        <f>([1]Engine!$B10+[1]Engine!$C10)/2</f>
        <v>19.25</v>
      </c>
      <c r="J8" s="16" t="s">
        <v>45</v>
      </c>
      <c r="K8" s="16" t="s">
        <v>45</v>
      </c>
      <c r="L8" s="29">
        <f>([1]Engine!$B12+[1]Engine!$C12)/2</f>
        <v>18.625</v>
      </c>
      <c r="M8" s="16" t="s">
        <v>47</v>
      </c>
      <c r="N8" s="16" t="s">
        <v>47</v>
      </c>
      <c r="O8" s="16" t="s">
        <v>47</v>
      </c>
      <c r="P8" s="29">
        <f>([1]Engine!$B13+[1]Engine!$C13)/2</f>
        <v>33.75</v>
      </c>
      <c r="Q8" s="16" t="s">
        <v>47</v>
      </c>
      <c r="R8" s="16" t="s">
        <v>47</v>
      </c>
      <c r="S8" s="16" t="s">
        <v>47</v>
      </c>
      <c r="T8" s="29">
        <f>([1]Engine!$B14+[1]Engine!$C14)/2</f>
        <v>27</v>
      </c>
      <c r="U8" s="16" t="s">
        <v>42</v>
      </c>
      <c r="V8" s="16">
        <v>28.5</v>
      </c>
      <c r="W8" s="16">
        <v>20.5</v>
      </c>
      <c r="X8" s="16">
        <v>35.25</v>
      </c>
      <c r="Y8" s="16">
        <v>28.5</v>
      </c>
      <c r="Z8" s="16">
        <f t="shared" ref="Z8:Z17" si="1">AVERAGE(V8:Y8)</f>
        <v>28.1875</v>
      </c>
      <c r="AA8" s="29">
        <f>([1]Engine!$B15+[1]Engine!$C15)/2</f>
        <v>29.375</v>
      </c>
      <c r="AB8" s="29">
        <f>([1]Engine!$B16+[1]Engine!$C16)/2</f>
        <v>29.5</v>
      </c>
      <c r="AC8" s="29">
        <f>([1]Engine!$B17+[1]Engine!$C17)/2</f>
        <v>29.75</v>
      </c>
      <c r="AD8" s="29">
        <f>AC8+0.4</f>
        <v>30.15</v>
      </c>
      <c r="AE8" s="29">
        <f>AD8+0.5</f>
        <v>30.65</v>
      </c>
      <c r="AF8" s="29">
        <f t="shared" ref="AF8:AL8" si="2">AE8+0.5</f>
        <v>31.15</v>
      </c>
      <c r="AG8" s="29">
        <f t="shared" si="2"/>
        <v>31.65</v>
      </c>
      <c r="AH8" s="29">
        <f t="shared" si="2"/>
        <v>32.15</v>
      </c>
      <c r="AI8" s="29">
        <f t="shared" si="2"/>
        <v>32.65</v>
      </c>
      <c r="AJ8" s="29">
        <f t="shared" si="2"/>
        <v>33.15</v>
      </c>
      <c r="AK8" s="29">
        <f t="shared" si="2"/>
        <v>33.65</v>
      </c>
      <c r="AL8" s="29">
        <f t="shared" si="2"/>
        <v>34.15</v>
      </c>
    </row>
    <row r="9" spans="1:40" x14ac:dyDescent="0.2">
      <c r="B9" t="s">
        <v>23</v>
      </c>
      <c r="C9" s="16" t="s">
        <v>45</v>
      </c>
      <c r="D9" s="16" t="s">
        <v>45</v>
      </c>
      <c r="E9" s="1" t="s">
        <v>45</v>
      </c>
      <c r="F9" s="29">
        <f>([1]Engine!$H8+[1]Engine!$I8)/2</f>
        <v>25.375</v>
      </c>
      <c r="G9" s="29">
        <f>([1]Engine!$H9+[1]Engine!$I9)/2</f>
        <v>24.25</v>
      </c>
      <c r="H9" s="29" t="s">
        <v>45</v>
      </c>
      <c r="I9" s="29">
        <f>([1]Engine!$H10+[1]Engine!$I10)/2</f>
        <v>23.875</v>
      </c>
      <c r="J9" s="16" t="s">
        <v>45</v>
      </c>
      <c r="K9" s="16" t="s">
        <v>45</v>
      </c>
      <c r="L9" s="29">
        <f>([1]Engine!$H12+[1]Engine!$I12)/2</f>
        <v>22.25</v>
      </c>
      <c r="M9" s="16" t="s">
        <v>47</v>
      </c>
      <c r="N9" s="16" t="s">
        <v>47</v>
      </c>
      <c r="O9" s="16" t="s">
        <v>47</v>
      </c>
      <c r="P9" s="29">
        <f>([1]Engine!$H13+[1]Engine!$I13)/2</f>
        <v>38.25</v>
      </c>
      <c r="Q9" s="16" t="s">
        <v>47</v>
      </c>
      <c r="R9" s="16" t="s">
        <v>47</v>
      </c>
      <c r="S9" s="16" t="s">
        <v>47</v>
      </c>
      <c r="T9" s="29">
        <f>([1]Engine!$H14+[1]Engine!$I14)/2</f>
        <v>29.125</v>
      </c>
      <c r="U9" s="16" t="s">
        <v>42</v>
      </c>
      <c r="V9" s="16">
        <v>30.5</v>
      </c>
      <c r="W9" s="16">
        <v>26</v>
      </c>
      <c r="X9" s="16">
        <v>40.5</v>
      </c>
      <c r="Y9" s="16">
        <v>32</v>
      </c>
      <c r="Z9" s="16">
        <f t="shared" si="1"/>
        <v>32.25</v>
      </c>
      <c r="AA9" s="29">
        <f>([1]Engine!$H15+[1]Engine!$I15)/2</f>
        <v>32.875</v>
      </c>
      <c r="AB9" s="29">
        <f>([1]Engine!$H16+[1]Engine!$I16)/2</f>
        <v>33.375</v>
      </c>
      <c r="AC9" s="29">
        <f>([1]Engine!$H17+[1]Engine!$I17)/2</f>
        <v>33.875</v>
      </c>
      <c r="AD9" s="29">
        <f>AC9+0.43</f>
        <v>34.305</v>
      </c>
      <c r="AE9" s="29">
        <f>AD9+0.48</f>
        <v>34.784999999999997</v>
      </c>
      <c r="AF9" s="29">
        <f t="shared" ref="AF9:AL9" si="3">AE9+0.48</f>
        <v>35.264999999999993</v>
      </c>
      <c r="AG9" s="29">
        <f t="shared" si="3"/>
        <v>35.74499999999999</v>
      </c>
      <c r="AH9" s="29">
        <f t="shared" si="3"/>
        <v>36.224999999999987</v>
      </c>
      <c r="AI9" s="29">
        <f t="shared" si="3"/>
        <v>36.704999999999984</v>
      </c>
      <c r="AJ9" s="29">
        <f t="shared" si="3"/>
        <v>37.184999999999981</v>
      </c>
      <c r="AK9" s="29">
        <f t="shared" si="3"/>
        <v>37.664999999999978</v>
      </c>
      <c r="AL9" s="29">
        <f t="shared" si="3"/>
        <v>38.144999999999975</v>
      </c>
    </row>
    <row r="10" spans="1:40" x14ac:dyDescent="0.2">
      <c r="B10" t="s">
        <v>24</v>
      </c>
      <c r="C10" s="16" t="s">
        <v>45</v>
      </c>
      <c r="D10" s="16" t="s">
        <v>45</v>
      </c>
      <c r="E10" s="1" t="s">
        <v>45</v>
      </c>
      <c r="F10" s="29">
        <f>([1]Engine!$H23+[1]Engine!$I23)/2</f>
        <v>26.25</v>
      </c>
      <c r="G10" s="29">
        <f>([1]Engine!$H24+[1]Engine!$I24)/2</f>
        <v>25</v>
      </c>
      <c r="H10" s="29" t="s">
        <v>45</v>
      </c>
      <c r="I10" s="29">
        <f>([1]Engine!$H25+[1]Engine!$I25)/2</f>
        <v>25</v>
      </c>
      <c r="J10" s="16" t="s">
        <v>45</v>
      </c>
      <c r="K10" s="16" t="s">
        <v>45</v>
      </c>
      <c r="L10" s="29">
        <f>([1]Engine!$H27+[1]Engine!$I27)/2</f>
        <v>26.375</v>
      </c>
      <c r="M10" s="16" t="s">
        <v>47</v>
      </c>
      <c r="N10" s="16" t="s">
        <v>47</v>
      </c>
      <c r="O10" s="16" t="s">
        <v>47</v>
      </c>
      <c r="P10" s="29">
        <f>([1]Engine!$H28+[1]Engine!$I28)/2</f>
        <v>39.375</v>
      </c>
      <c r="Q10" s="16" t="s">
        <v>47</v>
      </c>
      <c r="R10" s="16" t="s">
        <v>47</v>
      </c>
      <c r="S10" s="16" t="s">
        <v>47</v>
      </c>
      <c r="T10" s="29">
        <f>([1]Engine!$H29+[1]Engine!$I29)/2</f>
        <v>28.375</v>
      </c>
      <c r="U10" s="16" t="s">
        <v>42</v>
      </c>
      <c r="V10" s="16">
        <v>29</v>
      </c>
      <c r="W10" s="16">
        <v>29</v>
      </c>
      <c r="X10" s="16">
        <v>41</v>
      </c>
      <c r="Y10" s="16">
        <v>30</v>
      </c>
      <c r="Z10" s="16">
        <f t="shared" si="1"/>
        <v>32.25</v>
      </c>
      <c r="AA10" s="29">
        <f>([1]Engine!$H30+[1]Engine!$I30)/2</f>
        <v>33</v>
      </c>
      <c r="AB10" s="29">
        <f>([1]Engine!$H31+[1]Engine!$I31)/2</f>
        <v>33.375</v>
      </c>
      <c r="AC10" s="29">
        <f>([1]Engine!$H32+[1]Engine!$I32)/2</f>
        <v>33.875</v>
      </c>
      <c r="AD10" s="29">
        <f>AC10+0.4</f>
        <v>34.274999999999999</v>
      </c>
      <c r="AE10" s="29">
        <f>AD10+0.45</f>
        <v>34.725000000000001</v>
      </c>
      <c r="AF10" s="29">
        <f t="shared" ref="AF10:AL10" si="4">AE10+0.45</f>
        <v>35.175000000000004</v>
      </c>
      <c r="AG10" s="29">
        <f t="shared" si="4"/>
        <v>35.625000000000007</v>
      </c>
      <c r="AH10" s="29">
        <f t="shared" si="4"/>
        <v>36.07500000000001</v>
      </c>
      <c r="AI10" s="29">
        <f t="shared" si="4"/>
        <v>36.525000000000013</v>
      </c>
      <c r="AJ10" s="29">
        <f t="shared" si="4"/>
        <v>36.975000000000016</v>
      </c>
      <c r="AK10" s="29">
        <f t="shared" si="4"/>
        <v>37.425000000000018</v>
      </c>
      <c r="AL10" s="29">
        <f t="shared" si="4"/>
        <v>37.875000000000021</v>
      </c>
    </row>
    <row r="11" spans="1:40" x14ac:dyDescent="0.2">
      <c r="B11" t="s">
        <v>25</v>
      </c>
      <c r="C11" s="16" t="s">
        <v>45</v>
      </c>
      <c r="D11" s="16" t="s">
        <v>45</v>
      </c>
      <c r="E11" s="1" t="s">
        <v>45</v>
      </c>
      <c r="F11" s="29">
        <f>([1]Engine!$B23+[1]Engine!$C23)/2</f>
        <v>24</v>
      </c>
      <c r="G11" s="29">
        <f>([1]Engine!$B24+[1]Engine!$C24)/2</f>
        <v>24.25</v>
      </c>
      <c r="H11" s="29" t="s">
        <v>45</v>
      </c>
      <c r="I11" s="29">
        <f>([1]Engine!$B25+[1]Engine!$C25)/2</f>
        <v>23.625</v>
      </c>
      <c r="J11" s="16" t="s">
        <v>45</v>
      </c>
      <c r="K11" s="16" t="s">
        <v>45</v>
      </c>
      <c r="L11" s="29">
        <f>([1]Engine!$B27+[1]Engine!$C27)/2</f>
        <v>26.625</v>
      </c>
      <c r="M11" s="16" t="s">
        <v>47</v>
      </c>
      <c r="N11" s="16" t="s">
        <v>47</v>
      </c>
      <c r="O11" s="16" t="s">
        <v>47</v>
      </c>
      <c r="P11" s="29">
        <f>([1]Engine!$B28+[1]Engine!$C28)/2</f>
        <v>40.625</v>
      </c>
      <c r="Q11" s="16" t="s">
        <v>47</v>
      </c>
      <c r="R11" s="16" t="s">
        <v>47</v>
      </c>
      <c r="S11" s="16" t="s">
        <v>47</v>
      </c>
      <c r="T11" s="29">
        <f>([1]Engine!$B29+[1]Engine!$C29)/2</f>
        <v>27.125</v>
      </c>
      <c r="U11" s="16" t="s">
        <v>42</v>
      </c>
      <c r="V11" s="16">
        <v>26.5</v>
      </c>
      <c r="W11" s="16">
        <v>28</v>
      </c>
      <c r="X11" s="16">
        <v>40.25</v>
      </c>
      <c r="Y11" s="16">
        <v>28.5</v>
      </c>
      <c r="Z11" s="16">
        <f t="shared" si="1"/>
        <v>30.8125</v>
      </c>
      <c r="AA11" s="29">
        <f>([1]Engine!$B30+[1]Engine!$C30)/2</f>
        <v>31.5</v>
      </c>
      <c r="AB11" s="29">
        <f>([1]Engine!$B31+[1]Engine!$C31)/2</f>
        <v>32.125</v>
      </c>
      <c r="AC11" s="29">
        <f>([1]Engine!$B32+[1]Engine!$C32)/2</f>
        <v>32.625</v>
      </c>
      <c r="AD11" s="29">
        <f>AC11+0.4</f>
        <v>33.024999999999999</v>
      </c>
      <c r="AE11" s="29">
        <f>AD11+0.45</f>
        <v>33.475000000000001</v>
      </c>
      <c r="AF11" s="29">
        <f t="shared" ref="AF11:AL11" si="5">AE11+0.45</f>
        <v>33.925000000000004</v>
      </c>
      <c r="AG11" s="29">
        <f t="shared" si="5"/>
        <v>34.375000000000007</v>
      </c>
      <c r="AH11" s="29">
        <f t="shared" si="5"/>
        <v>34.82500000000001</v>
      </c>
      <c r="AI11" s="29">
        <f t="shared" si="5"/>
        <v>35.275000000000013</v>
      </c>
      <c r="AJ11" s="29">
        <f t="shared" si="5"/>
        <v>35.725000000000016</v>
      </c>
      <c r="AK11" s="29">
        <f t="shared" si="5"/>
        <v>36.175000000000018</v>
      </c>
      <c r="AL11" s="29">
        <f t="shared" si="5"/>
        <v>36.625000000000021</v>
      </c>
    </row>
    <row r="12" spans="1:40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46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46</v>
      </c>
    </row>
    <row r="13" spans="1:40" x14ac:dyDescent="0.2">
      <c r="A13" s="2" t="s">
        <v>27</v>
      </c>
      <c r="B13" t="s">
        <v>21</v>
      </c>
      <c r="C13" s="16" t="s">
        <v>45</v>
      </c>
      <c r="D13" s="16" t="s">
        <v>45</v>
      </c>
      <c r="E13" s="1" t="s">
        <v>45</v>
      </c>
      <c r="F13" s="16">
        <v>16.75</v>
      </c>
      <c r="G13" s="16">
        <v>16</v>
      </c>
      <c r="H13" s="1" t="s">
        <v>45</v>
      </c>
      <c r="I13" s="16" t="s">
        <v>47</v>
      </c>
      <c r="J13" s="16" t="s">
        <v>47</v>
      </c>
      <c r="K13" s="16" t="s">
        <v>47</v>
      </c>
      <c r="L13" s="16">
        <v>11.75</v>
      </c>
      <c r="M13" s="16" t="s">
        <v>47</v>
      </c>
      <c r="N13" s="16" t="s">
        <v>47</v>
      </c>
      <c r="O13" s="16" t="s">
        <v>47</v>
      </c>
      <c r="P13" s="16">
        <v>20.5</v>
      </c>
      <c r="Q13" s="16" t="s">
        <v>47</v>
      </c>
      <c r="R13" s="16" t="s">
        <v>47</v>
      </c>
      <c r="S13" s="16" t="s">
        <v>47</v>
      </c>
      <c r="T13" s="16">
        <v>19</v>
      </c>
      <c r="U13" s="16" t="s">
        <v>42</v>
      </c>
      <c r="V13" s="16">
        <v>17.75</v>
      </c>
      <c r="W13" s="16">
        <v>17.5</v>
      </c>
      <c r="X13" s="16">
        <v>21</v>
      </c>
      <c r="Y13" s="16">
        <v>19.2</v>
      </c>
      <c r="Z13" s="16">
        <f t="shared" si="1"/>
        <v>18.862500000000001</v>
      </c>
      <c r="AA13" s="16">
        <v>19.75</v>
      </c>
      <c r="AB13" s="16">
        <f>AA13+0.2</f>
        <v>19.95</v>
      </c>
      <c r="AC13" s="16">
        <f t="shared" ref="AC13:AL13" si="6">AB13+0.2</f>
        <v>20.149999999999999</v>
      </c>
      <c r="AD13" s="16">
        <f t="shared" si="6"/>
        <v>20.349999999999998</v>
      </c>
      <c r="AE13" s="16">
        <f t="shared" si="6"/>
        <v>20.549999999999997</v>
      </c>
      <c r="AF13" s="16">
        <f t="shared" si="6"/>
        <v>20.749999999999996</v>
      </c>
      <c r="AG13" s="16">
        <f t="shared" si="6"/>
        <v>20.949999999999996</v>
      </c>
      <c r="AH13" s="16">
        <f t="shared" si="6"/>
        <v>21.149999999999995</v>
      </c>
      <c r="AI13" s="16">
        <f t="shared" si="6"/>
        <v>21.349999999999994</v>
      </c>
      <c r="AJ13" s="16">
        <f t="shared" si="6"/>
        <v>21.549999999999994</v>
      </c>
      <c r="AK13" s="16">
        <f t="shared" si="6"/>
        <v>21.749999999999993</v>
      </c>
      <c r="AL13" s="16">
        <f t="shared" si="6"/>
        <v>21.949999999999992</v>
      </c>
    </row>
    <row r="14" spans="1:40" x14ac:dyDescent="0.2">
      <c r="B14" t="s">
        <v>22</v>
      </c>
      <c r="C14" s="16" t="s">
        <v>45</v>
      </c>
      <c r="D14" s="16" t="s">
        <v>45</v>
      </c>
      <c r="E14" s="1" t="s">
        <v>45</v>
      </c>
      <c r="F14" s="16">
        <v>17.5</v>
      </c>
      <c r="G14" s="16">
        <v>17</v>
      </c>
      <c r="H14" s="1" t="s">
        <v>45</v>
      </c>
      <c r="I14" s="16" t="s">
        <v>47</v>
      </c>
      <c r="J14" s="16" t="s">
        <v>47</v>
      </c>
      <c r="K14" s="16" t="s">
        <v>47</v>
      </c>
      <c r="L14" s="16">
        <v>12.75</v>
      </c>
      <c r="M14" s="16" t="s">
        <v>47</v>
      </c>
      <c r="N14" s="16" t="s">
        <v>47</v>
      </c>
      <c r="O14" s="16" t="s">
        <v>47</v>
      </c>
      <c r="P14" s="16">
        <v>21</v>
      </c>
      <c r="Q14" s="16" t="s">
        <v>47</v>
      </c>
      <c r="R14" s="16" t="s">
        <v>47</v>
      </c>
      <c r="S14" s="16" t="s">
        <v>47</v>
      </c>
      <c r="T14" s="16">
        <v>21</v>
      </c>
      <c r="U14" s="16" t="s">
        <v>42</v>
      </c>
      <c r="V14" s="16">
        <v>19.75</v>
      </c>
      <c r="W14" s="16">
        <v>18</v>
      </c>
      <c r="X14" s="16">
        <v>21.75</v>
      </c>
      <c r="Y14" s="16">
        <v>20</v>
      </c>
      <c r="Z14" s="16">
        <f t="shared" si="1"/>
        <v>19.875</v>
      </c>
      <c r="AA14" s="16">
        <v>20.5</v>
      </c>
      <c r="AB14" s="16">
        <f t="shared" ref="AB14:AL14" si="7">AA14+0.2</f>
        <v>20.7</v>
      </c>
      <c r="AC14" s="16">
        <f t="shared" si="7"/>
        <v>20.9</v>
      </c>
      <c r="AD14" s="16">
        <f t="shared" si="7"/>
        <v>21.099999999999998</v>
      </c>
      <c r="AE14" s="16">
        <f t="shared" si="7"/>
        <v>21.299999999999997</v>
      </c>
      <c r="AF14" s="16">
        <f t="shared" si="7"/>
        <v>21.499999999999996</v>
      </c>
      <c r="AG14" s="16">
        <f t="shared" si="7"/>
        <v>21.699999999999996</v>
      </c>
      <c r="AH14" s="16">
        <f t="shared" si="7"/>
        <v>21.899999999999995</v>
      </c>
      <c r="AI14" s="16">
        <f t="shared" si="7"/>
        <v>22.099999999999994</v>
      </c>
      <c r="AJ14" s="16">
        <f t="shared" si="7"/>
        <v>22.299999999999994</v>
      </c>
      <c r="AK14" s="16">
        <f t="shared" si="7"/>
        <v>22.499999999999993</v>
      </c>
      <c r="AL14" s="16">
        <f t="shared" si="7"/>
        <v>22.699999999999992</v>
      </c>
    </row>
    <row r="15" spans="1:40" x14ac:dyDescent="0.2">
      <c r="B15" t="s">
        <v>23</v>
      </c>
      <c r="C15" s="16" t="s">
        <v>45</v>
      </c>
      <c r="D15" s="16" t="s">
        <v>45</v>
      </c>
      <c r="E15" s="1" t="s">
        <v>45</v>
      </c>
      <c r="F15" s="16">
        <v>18</v>
      </c>
      <c r="G15" s="16">
        <v>17.25</v>
      </c>
      <c r="H15" s="1" t="s">
        <v>45</v>
      </c>
      <c r="I15" s="16" t="s">
        <v>47</v>
      </c>
      <c r="J15" s="16" t="s">
        <v>47</v>
      </c>
      <c r="K15" s="16" t="s">
        <v>47</v>
      </c>
      <c r="L15" s="16">
        <v>15.5</v>
      </c>
      <c r="M15" s="16" t="s">
        <v>47</v>
      </c>
      <c r="N15" s="16" t="s">
        <v>47</v>
      </c>
      <c r="O15" s="16" t="s">
        <v>47</v>
      </c>
      <c r="P15" s="16">
        <v>24</v>
      </c>
      <c r="Q15" s="16" t="s">
        <v>47</v>
      </c>
      <c r="R15" s="16" t="s">
        <v>47</v>
      </c>
      <c r="S15" s="16" t="s">
        <v>47</v>
      </c>
      <c r="T15" s="16">
        <v>20</v>
      </c>
      <c r="U15" s="16" t="s">
        <v>42</v>
      </c>
      <c r="V15" s="16">
        <v>21</v>
      </c>
      <c r="W15" s="16">
        <v>18.75</v>
      </c>
      <c r="X15" s="16">
        <v>22.25</v>
      </c>
      <c r="Y15" s="16">
        <v>20.5</v>
      </c>
      <c r="Z15" s="16">
        <f t="shared" si="1"/>
        <v>20.625</v>
      </c>
      <c r="AA15" s="16">
        <v>22</v>
      </c>
      <c r="AB15" s="16">
        <f t="shared" ref="AB15:AL15" si="8">AA15+0.2</f>
        <v>22.2</v>
      </c>
      <c r="AC15" s="16">
        <f t="shared" si="8"/>
        <v>22.4</v>
      </c>
      <c r="AD15" s="16">
        <f t="shared" si="8"/>
        <v>22.599999999999998</v>
      </c>
      <c r="AE15" s="16">
        <f t="shared" si="8"/>
        <v>22.799999999999997</v>
      </c>
      <c r="AF15" s="16">
        <f t="shared" si="8"/>
        <v>22.999999999999996</v>
      </c>
      <c r="AG15" s="16">
        <f t="shared" si="8"/>
        <v>23.199999999999996</v>
      </c>
      <c r="AH15" s="16">
        <f t="shared" si="8"/>
        <v>23.399999999999995</v>
      </c>
      <c r="AI15" s="16">
        <f t="shared" si="8"/>
        <v>23.599999999999994</v>
      </c>
      <c r="AJ15" s="16">
        <f t="shared" si="8"/>
        <v>23.799999999999994</v>
      </c>
      <c r="AK15" s="16">
        <f t="shared" si="8"/>
        <v>23.999999999999993</v>
      </c>
      <c r="AL15" s="16">
        <f t="shared" si="8"/>
        <v>24.199999999999992</v>
      </c>
    </row>
    <row r="16" spans="1:40" x14ac:dyDescent="0.2">
      <c r="B16" t="s">
        <v>24</v>
      </c>
      <c r="C16" s="16" t="s">
        <v>45</v>
      </c>
      <c r="D16" s="16" t="s">
        <v>45</v>
      </c>
      <c r="E16" s="1" t="s">
        <v>45</v>
      </c>
      <c r="F16" s="16">
        <v>18.5</v>
      </c>
      <c r="G16" s="16">
        <v>17.5</v>
      </c>
      <c r="H16" s="1" t="s">
        <v>45</v>
      </c>
      <c r="I16" s="16" t="s">
        <v>47</v>
      </c>
      <c r="J16" s="16" t="s">
        <v>47</v>
      </c>
      <c r="K16" s="16" t="s">
        <v>47</v>
      </c>
      <c r="L16" s="16">
        <v>19</v>
      </c>
      <c r="M16" s="16" t="s">
        <v>47</v>
      </c>
      <c r="N16" s="16" t="s">
        <v>47</v>
      </c>
      <c r="O16" s="16" t="s">
        <v>47</v>
      </c>
      <c r="P16" s="16">
        <v>24.5</v>
      </c>
      <c r="Q16" s="16" t="s">
        <v>47</v>
      </c>
      <c r="R16" s="16" t="s">
        <v>47</v>
      </c>
      <c r="S16" s="16" t="s">
        <v>47</v>
      </c>
      <c r="T16" s="16">
        <v>20</v>
      </c>
      <c r="U16" s="16" t="s">
        <v>42</v>
      </c>
      <c r="V16" s="16">
        <v>21</v>
      </c>
      <c r="W16" s="16">
        <v>18</v>
      </c>
      <c r="X16" s="16">
        <v>22</v>
      </c>
      <c r="Y16" s="16">
        <v>20</v>
      </c>
      <c r="Z16" s="16">
        <f t="shared" si="1"/>
        <v>20.25</v>
      </c>
      <c r="AA16" s="16">
        <v>21</v>
      </c>
      <c r="AB16" s="16">
        <f t="shared" ref="AB16:AL16" si="9">AA16+0.2</f>
        <v>21.2</v>
      </c>
      <c r="AC16" s="16">
        <f t="shared" si="9"/>
        <v>21.4</v>
      </c>
      <c r="AD16" s="16">
        <f t="shared" si="9"/>
        <v>21.599999999999998</v>
      </c>
      <c r="AE16" s="16">
        <f t="shared" si="9"/>
        <v>21.799999999999997</v>
      </c>
      <c r="AF16" s="16">
        <f t="shared" si="9"/>
        <v>21.999999999999996</v>
      </c>
      <c r="AG16" s="16">
        <f t="shared" si="9"/>
        <v>22.199999999999996</v>
      </c>
      <c r="AH16" s="16">
        <f t="shared" si="9"/>
        <v>22.399999999999995</v>
      </c>
      <c r="AI16" s="16">
        <f t="shared" si="9"/>
        <v>22.599999999999994</v>
      </c>
      <c r="AJ16" s="16">
        <f t="shared" si="9"/>
        <v>22.799999999999994</v>
      </c>
      <c r="AK16" s="16">
        <f t="shared" si="9"/>
        <v>22.999999999999993</v>
      </c>
      <c r="AL16" s="16">
        <f t="shared" si="9"/>
        <v>23.199999999999992</v>
      </c>
    </row>
    <row r="17" spans="1:38" s="24" customFormat="1" x14ac:dyDescent="0.2">
      <c r="B17" s="24" t="s">
        <v>25</v>
      </c>
      <c r="C17" s="16" t="s">
        <v>45</v>
      </c>
      <c r="D17" s="16" t="s">
        <v>45</v>
      </c>
      <c r="E17" s="1" t="s">
        <v>45</v>
      </c>
      <c r="F17" s="16">
        <v>17.25</v>
      </c>
      <c r="G17" s="16">
        <v>16.75</v>
      </c>
      <c r="H17" s="1" t="s">
        <v>45</v>
      </c>
      <c r="I17" s="16" t="s">
        <v>47</v>
      </c>
      <c r="J17" s="16" t="s">
        <v>47</v>
      </c>
      <c r="K17" s="16" t="s">
        <v>47</v>
      </c>
      <c r="L17" s="16">
        <v>17.125</v>
      </c>
      <c r="M17" s="16" t="s">
        <v>47</v>
      </c>
      <c r="N17" s="16" t="s">
        <v>47</v>
      </c>
      <c r="O17" s="16" t="s">
        <v>47</v>
      </c>
      <c r="P17" s="16">
        <v>23.5</v>
      </c>
      <c r="Q17" s="16" t="s">
        <v>47</v>
      </c>
      <c r="R17" s="16" t="s">
        <v>47</v>
      </c>
      <c r="S17" s="16" t="s">
        <v>47</v>
      </c>
      <c r="T17" s="16">
        <v>19.75</v>
      </c>
      <c r="U17" s="16" t="s">
        <v>42</v>
      </c>
      <c r="V17" s="16">
        <v>20</v>
      </c>
      <c r="W17" s="16">
        <v>17.5</v>
      </c>
      <c r="X17" s="16">
        <v>21</v>
      </c>
      <c r="Y17" s="16">
        <v>19.5</v>
      </c>
      <c r="Z17" s="16">
        <f t="shared" si="1"/>
        <v>19.5</v>
      </c>
      <c r="AA17" s="16">
        <v>20.3</v>
      </c>
      <c r="AB17" s="16">
        <f t="shared" ref="AB17:AL17" si="10">AA17+0.2</f>
        <v>20.5</v>
      </c>
      <c r="AC17" s="16">
        <f t="shared" si="10"/>
        <v>20.7</v>
      </c>
      <c r="AD17" s="16">
        <f t="shared" si="10"/>
        <v>20.9</v>
      </c>
      <c r="AE17" s="16">
        <f t="shared" si="10"/>
        <v>21.099999999999998</v>
      </c>
      <c r="AF17" s="16">
        <f t="shared" si="10"/>
        <v>21.299999999999997</v>
      </c>
      <c r="AG17" s="16">
        <f t="shared" si="10"/>
        <v>21.499999999999996</v>
      </c>
      <c r="AH17" s="16">
        <f t="shared" si="10"/>
        <v>21.699999999999996</v>
      </c>
      <c r="AI17" s="16">
        <f t="shared" si="10"/>
        <v>21.899999999999995</v>
      </c>
      <c r="AJ17" s="16">
        <f t="shared" si="10"/>
        <v>22.099999999999994</v>
      </c>
      <c r="AK17" s="16">
        <f t="shared" si="10"/>
        <v>22.299999999999994</v>
      </c>
      <c r="AL17" s="16">
        <f t="shared" si="10"/>
        <v>22.499999999999993</v>
      </c>
    </row>
    <row r="18" spans="1:38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0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">
      <c r="B35" t="s">
        <v>33</v>
      </c>
      <c r="C35" s="16" t="s">
        <v>45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">
      <c r="B38" t="s">
        <v>36</v>
      </c>
      <c r="C38" s="16" t="s">
        <v>45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">
      <c r="B39" t="s">
        <v>37</v>
      </c>
      <c r="C39" s="16" t="s">
        <v>45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">
      <c r="B40" t="s">
        <v>38</v>
      </c>
      <c r="C40" s="16" t="s">
        <v>45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2023-09-15T08:53:47Z</dcterms:modified>
</cp:coreProperties>
</file>