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436443-4658-4DA9-92D8-E3CFB3084CEE}" xr6:coauthVersionLast="47" xr6:coauthVersionMax="47" xr10:uidLastSave="{00000000-0000-0000-0000-000000000000}"/>
  <bookViews>
    <workbookView xWindow="-120" yWindow="-120" windowWidth="38640" windowHeight="15720" tabRatio="750" activeTab="1"/>
  </bookViews>
  <sheets>
    <sheet name="Macros" sheetId="9" r:id="rId1"/>
    <sheet name="Summary" sheetId="6" r:id="rId2"/>
    <sheet name="Recon Variances" sheetId="12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 " sheetId="13" r:id="rId10"/>
  </sheets>
  <definedNames>
    <definedName name="_xlnm._FilterDatabase" localSheetId="3" hidden="1">ADetail!$A$1:$C$1</definedName>
    <definedName name="_xlnm._FilterDatabase" localSheetId="9" hidden="1">'all variances '!$A$6:$I$14</definedName>
    <definedName name="_xlnm._FilterDatabase" localSheetId="5" hidden="1">'ASum '!$A$1:$C$42</definedName>
    <definedName name="_xlnm._FilterDatabase" localSheetId="7" hidden="1">AVar!#REF!</definedName>
    <definedName name="_xlnm._FilterDatabase" localSheetId="4" hidden="1">FDetail!$A$1:$E$1</definedName>
    <definedName name="_xlnm._FilterDatabase" localSheetId="6" hidden="1">'FSum '!$A$1:$C$1</definedName>
    <definedName name="_xlnm._FilterDatabase" localSheetId="8" hidden="1">FVar!#REF!</definedName>
    <definedName name="_xlnm._FilterDatabase" localSheetId="2" hidden="1">'Recon Variances'!$A$2:$N$20</definedName>
    <definedName name="_xlnm.Print_Area" localSheetId="7">AVar!#REF!</definedName>
    <definedName name="_xlnm.Print_Area" localSheetId="8">FVar!#REF!</definedName>
    <definedName name="_xlnm.Print_Area" localSheetId="0">Macros!$A$1:$K$29</definedName>
    <definedName name="_xlnm.Print_Area" localSheetId="2">'Recon Variances'!$A$1:$M$83</definedName>
    <definedName name="_xlnm.Print_Area" localSheetId="1">Summary!$A$1:$H$37</definedName>
  </definedNames>
  <calcPr calcId="0"/>
</workbook>
</file>

<file path=xl/calcChain.xml><?xml version="1.0" encoding="utf-8"?>
<calcChain xmlns="http://schemas.openxmlformats.org/spreadsheetml/2006/main">
  <c r="D3" i="13" l="1"/>
  <c r="D4" i="13"/>
  <c r="E4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E21" i="12"/>
  <c r="E83" i="12"/>
  <c r="D8" i="6"/>
  <c r="E8" i="6"/>
  <c r="G11" i="6"/>
  <c r="G12" i="6"/>
  <c r="G13" i="6"/>
  <c r="G14" i="6"/>
  <c r="G15" i="6"/>
  <c r="B17" i="6"/>
  <c r="F17" i="6"/>
  <c r="G17" i="6"/>
  <c r="B18" i="6"/>
  <c r="B21" i="6"/>
  <c r="D21" i="6"/>
  <c r="E21" i="6"/>
  <c r="D22" i="6"/>
  <c r="G24" i="6"/>
  <c r="G25" i="6"/>
  <c r="G26" i="6"/>
  <c r="B32" i="6"/>
  <c r="F32" i="6"/>
  <c r="G32" i="6"/>
  <c r="B34" i="6"/>
  <c r="B36" i="6"/>
  <c r="B37" i="6"/>
</calcChain>
</file>

<file path=xl/comments1.xml><?xml version="1.0" encoding="utf-8"?>
<comments xmlns="http://schemas.openxmlformats.org/spreadsheetml/2006/main">
  <authors>
    <author>Carla Nguyen</author>
  </authors>
  <commentList>
    <comment ref="D8" authorId="0" shapeId="0">
      <text>
        <r>
          <rPr>
            <b/>
            <sz val="8"/>
            <color indexed="81"/>
            <rFont val="Tahoma"/>
          </rPr>
          <t>Carla Nguyen:</t>
        </r>
        <r>
          <rPr>
            <sz val="8"/>
            <color indexed="81"/>
            <rFont val="Tahoma"/>
          </rPr>
          <t xml:space="preserve">
updated for 7/00 prod
</t>
        </r>
      </text>
    </comment>
  </commentList>
</comments>
</file>

<file path=xl/sharedStrings.xml><?xml version="1.0" encoding="utf-8"?>
<sst xmlns="http://schemas.openxmlformats.org/spreadsheetml/2006/main" count="640" uniqueCount="117">
  <si>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</si>
  <si>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</si>
  <si>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</si>
  <si>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</si>
  <si>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</si>
  <si>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</si>
  <si>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</si>
  <si>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</si>
  <si>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</si>
  <si>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</si>
  <si>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</si>
  <si>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</si>
  <si>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</si>
  <si>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</si>
  <si>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</si>
  <si>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</si>
  <si>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</si>
  <si>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</si>
  <si>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</si>
  <si>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</si>
  <si>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</si>
  <si>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</si>
  <si>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</si>
  <si>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</si>
  <si>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</si>
  <si>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</si>
  <si>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</si>
  <si>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</si>
  <si>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</si>
  <si>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</si>
  <si>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</si>
  <si>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</si>
  <si>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</si>
  <si>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</si>
  <si>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</si>
  <si>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</si>
  <si>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</si>
  <si>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</si>
  <si>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N18694.1</t>
  </si>
  <si>
    <t>N20604.1</t>
  </si>
  <si>
    <t>N20625.9</t>
  </si>
  <si>
    <t>N20625.1</t>
  </si>
  <si>
    <t>N20625.5</t>
  </si>
  <si>
    <t>N33876.3</t>
  </si>
  <si>
    <t>N20624.1</t>
  </si>
  <si>
    <t>N20624.3</t>
  </si>
  <si>
    <t>N17798.1</t>
  </si>
  <si>
    <t>N17798.2</t>
  </si>
  <si>
    <t>N17797.1</t>
  </si>
  <si>
    <t>N17799.2</t>
  </si>
  <si>
    <t>N17800.1</t>
  </si>
  <si>
    <t>N17805.1</t>
  </si>
  <si>
    <t>N17807.1</t>
  </si>
  <si>
    <t>N17808.1</t>
  </si>
  <si>
    <t>N17813.1</t>
  </si>
  <si>
    <t>N17872.1</t>
  </si>
  <si>
    <t>N18064.1</t>
  </si>
  <si>
    <t>N33876.1</t>
  </si>
  <si>
    <t>N33876.2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</si>
  <si>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</si>
  <si>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</si>
  <si>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</si>
  <si>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</si>
  <si>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</si>
  <si>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</si>
  <si>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</si>
  <si>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ABS</t>
  </si>
  <si>
    <t>Less:</t>
  </si>
  <si>
    <t>N30821.1</t>
  </si>
  <si>
    <t>PEOPLE GAS</t>
  </si>
  <si>
    <t>DESK</t>
  </si>
  <si>
    <t>FVAR/AVAR</t>
  </si>
  <si>
    <t>DESK: People</t>
  </si>
  <si>
    <t>People</t>
  </si>
  <si>
    <t>EY4108.9</t>
  </si>
  <si>
    <t>N17872.2</t>
  </si>
  <si>
    <t>N18064.2</t>
  </si>
  <si>
    <t>N17872.3</t>
  </si>
  <si>
    <t>N17872.5</t>
  </si>
  <si>
    <t>N17872.7</t>
  </si>
  <si>
    <t>N18064.4</t>
  </si>
  <si>
    <t>N30819.1</t>
  </si>
  <si>
    <t>Diff. between OA flash and details; (Unidentified)</t>
  </si>
  <si>
    <t>Aruba-Supply</t>
  </si>
  <si>
    <t>To be updated by Economic &amp; Gas Acctng:</t>
  </si>
  <si>
    <t>Remaining</t>
  </si>
  <si>
    <t>Resolved Amount</t>
  </si>
  <si>
    <t>To Be Resolved</t>
  </si>
  <si>
    <t>INTRA-PEOPLES</t>
  </si>
  <si>
    <t>EY4106.3</t>
  </si>
  <si>
    <t>NG-PRICE</t>
  </si>
  <si>
    <t>G-DAILY</t>
  </si>
  <si>
    <t>EY4106.1</t>
  </si>
  <si>
    <t>EY4106.4</t>
  </si>
  <si>
    <t>EY4108.1</t>
  </si>
  <si>
    <t>EY4108.D</t>
  </si>
  <si>
    <t>FT-CENTRAL</t>
  </si>
  <si>
    <t>G-DAILY-EST</t>
  </si>
  <si>
    <t>ARUBA-TP</t>
  </si>
  <si>
    <t>Aruba-Transport</t>
  </si>
  <si>
    <t>PRODUCTION MONTH: 8/00</t>
  </si>
  <si>
    <t>N20624.6</t>
  </si>
  <si>
    <t>FT-INT-CEN-MKT2</t>
  </si>
  <si>
    <t>NP4848.1</t>
  </si>
  <si>
    <t>NP8384.1</t>
  </si>
  <si>
    <t>NQ2988.1</t>
  </si>
  <si>
    <t>NQ2994.1</t>
  </si>
  <si>
    <t>NQ5388.1</t>
  </si>
  <si>
    <t>NQ5451.1</t>
  </si>
  <si>
    <t>NQ9248.1</t>
  </si>
  <si>
    <t>NR8050.1</t>
  </si>
  <si>
    <t>NS0065.1</t>
  </si>
  <si>
    <t>NS2086.1</t>
  </si>
  <si>
    <t>NS4178.1</t>
  </si>
  <si>
    <t>NS5074.1</t>
  </si>
  <si>
    <t>Immaterial; under $100</t>
  </si>
  <si>
    <t xml:space="preserve"> In FL not GL, Acct to look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</si>
</sst>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0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7" applyFill="1"/>
    <xf numFmtId="0" fontId="2" fillId="0" borderId="0" xfId="4" applyFill="1"/>
    <xf numFmtId="0" fontId="2" fillId="0" borderId="0" xfId="10" applyFill="1"/>
    <xf numFmtId="0" fontId="2" fillId="0" borderId="0" xfId="9" applyFill="1"/>
    <xf numFmtId="0" fontId="2" fillId="0" borderId="0" xfId="2" applyFill="1"/>
    <xf numFmtId="0" fontId="2" fillId="0" borderId="0" xfId="8" applyFill="1"/>
    <xf numFmtId="0" fontId="13" fillId="0" borderId="0" xfId="6" applyFill="1"/>
    <xf numFmtId="0" fontId="2" fillId="0" borderId="0" xfId="5" applyFill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0" fontId="17" fillId="0" borderId="0" xfId="6" applyFont="1" applyFill="1"/>
    <xf numFmtId="43" fontId="6" fillId="0" borderId="0" xfId="1" applyFont="1" applyFill="1"/>
    <xf numFmtId="0" fontId="6" fillId="0" borderId="0" xfId="4" applyFont="1" applyFill="1"/>
    <xf numFmtId="0" fontId="6" fillId="0" borderId="0" xfId="7" applyFont="1" applyFill="1"/>
    <xf numFmtId="0" fontId="6" fillId="0" borderId="0" xfId="5" applyFont="1" applyFill="1"/>
    <xf numFmtId="0" fontId="6" fillId="0" borderId="0" xfId="10" applyFont="1" applyFill="1"/>
    <xf numFmtId="0" fontId="6" fillId="0" borderId="0" xfId="8" applyFont="1" applyFill="1"/>
    <xf numFmtId="0" fontId="6" fillId="0" borderId="0" xfId="2" applyFont="1" applyFill="1"/>
    <xf numFmtId="0" fontId="6" fillId="0" borderId="0" xfId="9" applyFont="1" applyFill="1"/>
    <xf numFmtId="0" fontId="5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left"/>
    </xf>
    <xf numFmtId="0" fontId="19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Fill="1"/>
    <xf numFmtId="43" fontId="15" fillId="0" borderId="1" xfId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43" fontId="4" fillId="0" borderId="0" xfId="1" applyFont="1" applyFill="1"/>
    <xf numFmtId="43" fontId="20" fillId="0" borderId="1" xfId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4" fillId="0" borderId="0" xfId="0" applyFont="1" applyFill="1"/>
    <xf numFmtId="0" fontId="14" fillId="0" borderId="0" xfId="0" applyFont="1" applyFill="1" applyBorder="1"/>
    <xf numFmtId="0" fontId="21" fillId="0" borderId="0" xfId="4" applyFont="1" applyFill="1"/>
    <xf numFmtId="0" fontId="21" fillId="0" borderId="0" xfId="8" applyFont="1" applyFill="1"/>
    <xf numFmtId="0" fontId="21" fillId="0" borderId="0" xfId="9" applyFont="1" applyFill="1"/>
    <xf numFmtId="0" fontId="21" fillId="0" borderId="0" xfId="3" applyFont="1" applyFill="1"/>
    <xf numFmtId="0" fontId="22" fillId="0" borderId="0" xfId="6" applyFont="1" applyFill="1"/>
    <xf numFmtId="0" fontId="23" fillId="0" borderId="0" xfId="6" applyFont="1" applyFill="1"/>
    <xf numFmtId="0" fontId="14" fillId="0" borderId="0" xfId="7" applyFont="1" applyFill="1"/>
    <xf numFmtId="0" fontId="14" fillId="0" borderId="0" xfId="5" applyFont="1" applyFill="1"/>
    <xf numFmtId="0" fontId="14" fillId="0" borderId="0" xfId="4" applyFont="1" applyFill="1"/>
    <xf numFmtId="0" fontId="14" fillId="0" borderId="0" xfId="10" applyFont="1" applyFill="1"/>
    <xf numFmtId="43" fontId="20" fillId="0" borderId="1" xfId="1" applyNumberFormat="1" applyFont="1" applyFill="1" applyBorder="1" applyAlignment="1">
      <alignment horizontal="center"/>
    </xf>
    <xf numFmtId="0" fontId="0" fillId="0" borderId="0" xfId="0" applyFill="1"/>
    <xf numFmtId="43" fontId="0" fillId="0" borderId="0" xfId="1" applyNumberFormat="1" applyFont="1" applyFill="1"/>
    <xf numFmtId="43" fontId="14" fillId="0" borderId="0" xfId="1" applyFont="1" applyFill="1" applyBorder="1"/>
    <xf numFmtId="43" fontId="11" fillId="0" borderId="1" xfId="1" applyFont="1" applyFill="1" applyBorder="1" applyAlignment="1">
      <alignment horizontal="center"/>
    </xf>
    <xf numFmtId="2" fontId="14" fillId="0" borderId="0" xfId="0" applyNumberFormat="1" applyFont="1" applyFill="1"/>
    <xf numFmtId="43" fontId="14" fillId="0" borderId="0" xfId="1" applyFont="1" applyFill="1"/>
    <xf numFmtId="43" fontId="3" fillId="0" borderId="0" xfId="1" applyFont="1" applyFill="1"/>
    <xf numFmtId="2" fontId="5" fillId="0" borderId="0" xfId="0" applyNumberFormat="1" applyFont="1" applyFill="1"/>
    <xf numFmtId="0" fontId="5" fillId="0" borderId="0" xfId="0" applyFont="1"/>
    <xf numFmtId="0" fontId="5" fillId="0" borderId="0" xfId="8" applyFont="1" applyFill="1"/>
    <xf numFmtId="2" fontId="6" fillId="0" borderId="0" xfId="0" applyNumberFormat="1" applyFont="1" applyFill="1"/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0" fontId="11" fillId="0" borderId="1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43" fontId="6" fillId="0" borderId="0" xfId="0" applyNumberFormat="1" applyFont="1" applyFill="1"/>
    <xf numFmtId="0" fontId="14" fillId="0" borderId="1" xfId="0" applyFont="1" applyFill="1" applyBorder="1"/>
    <xf numFmtId="0" fontId="0" fillId="0" borderId="1" xfId="0" applyFill="1" applyBorder="1"/>
    <xf numFmtId="0" fontId="14" fillId="0" borderId="0" xfId="0" applyNumberFormat="1" applyFont="1" applyFill="1" applyAlignment="1">
      <alignment horizontal="left"/>
    </xf>
    <xf numFmtId="0" fontId="14" fillId="0" borderId="0" xfId="0" applyNumberFormat="1" applyFont="1" applyFill="1"/>
    <xf numFmtId="0" fontId="0" fillId="0" borderId="0" xfId="0" applyNumberFormat="1" applyFill="1" applyAlignment="1">
      <alignment horizontal="left" vertical="top" wrapText="1"/>
    </xf>
    <xf numFmtId="0" fontId="0" fillId="0" borderId="0" xfId="0" applyNumberFormat="1" applyFill="1" applyAlignment="1">
      <alignment horizontal="center" vertical="top" wrapText="1"/>
    </xf>
    <xf numFmtId="2" fontId="6" fillId="0" borderId="0" xfId="0" applyNumberFormat="1" applyFont="1"/>
    <xf numFmtId="2" fontId="5" fillId="0" borderId="0" xfId="0" applyNumberFormat="1" applyFont="1"/>
    <xf numFmtId="43" fontId="1" fillId="0" borderId="0" xfId="1" applyNumberFormat="1" applyFill="1"/>
    <xf numFmtId="43" fontId="0" fillId="0" borderId="0" xfId="1" applyFont="1" applyFill="1"/>
    <xf numFmtId="164" fontId="24" fillId="0" borderId="0" xfId="1" applyNumberFormat="1" applyFont="1"/>
    <xf numFmtId="164" fontId="25" fillId="0" borderId="0" xfId="1" applyNumberFormat="1" applyFont="1"/>
    <xf numFmtId="164" fontId="25" fillId="0" borderId="1" xfId="1" applyNumberFormat="1" applyFont="1" applyBorder="1"/>
    <xf numFmtId="164" fontId="26" fillId="0" borderId="0" xfId="1" applyNumberFormat="1" applyFont="1"/>
    <xf numFmtId="164" fontId="6" fillId="0" borderId="1" xfId="1" applyNumberFormat="1" applyFont="1" applyBorder="1"/>
    <xf numFmtId="0" fontId="5" fillId="0" borderId="0" xfId="0" applyNumberFormat="1" applyFont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1">
    <cellStyle name="Comma" xfId="1" builtinId="3"/>
    <cellStyle name="Normal" xfId="0" builtinId="0"/>
    <cellStyle name="Normal_E#1" xfId="2"/>
    <cellStyle name="Normal_EGC1" xfId="3"/>
    <cellStyle name="Normal_FT1" xfId="4"/>
    <cellStyle name="Normal_GA1" xfId="5"/>
    <cellStyle name="Normal_GN1" xfId="6"/>
    <cellStyle name="Normal_IGI1_1" xfId="7"/>
    <cellStyle name="Normal_OM1" xfId="8"/>
    <cellStyle name="Normal_P!1" xfId="9"/>
    <cellStyle name="Normal_pg_wd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3AF11BA-2A8A-503C-03EB-FFFF2C1B0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C43A2C2-A529-6594-83DF-A7FC9C165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A3892AB-8E7E-CC33-959C-A9F0D4D14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F30" sqref="F30"/>
    </sheetView>
  </sheetViews>
  <sheetFormatPr defaultRowHeight="12.75" x14ac:dyDescent="0.2"/>
  <cols>
    <col min="1" max="1" width="3.7109375" style="49" customWidth="1"/>
    <col min="2" max="2" width="5.85546875" style="49" customWidth="1"/>
    <col min="3" max="4" width="9.140625" style="49"/>
    <col min="5" max="5" width="3.5703125" style="49" customWidth="1"/>
    <col min="6" max="16384" width="9.140625" style="49"/>
  </cols>
  <sheetData>
    <row r="1" spans="1:6" ht="18" x14ac:dyDescent="0.25">
      <c r="A1" s="48" t="s">
        <v>28</v>
      </c>
    </row>
    <row r="3" spans="1:6" x14ac:dyDescent="0.2">
      <c r="A3" s="53" t="s">
        <v>2</v>
      </c>
    </row>
    <row r="4" spans="1:6" x14ac:dyDescent="0.2">
      <c r="B4" s="50">
        <v>1</v>
      </c>
      <c r="C4" s="49" t="s">
        <v>3</v>
      </c>
    </row>
    <row r="5" spans="1:6" x14ac:dyDescent="0.2">
      <c r="A5" s="51"/>
      <c r="B5" s="50"/>
    </row>
    <row r="6" spans="1:6" x14ac:dyDescent="0.2">
      <c r="B6" s="50">
        <v>2</v>
      </c>
      <c r="C6" s="49" t="s">
        <v>4</v>
      </c>
    </row>
    <row r="7" spans="1:6" ht="13.5" customHeight="1" x14ac:dyDescent="0.2">
      <c r="B7" s="50"/>
      <c r="C7" s="49" t="s">
        <v>5</v>
      </c>
    </row>
    <row r="8" spans="1:6" x14ac:dyDescent="0.2">
      <c r="B8" s="52"/>
    </row>
    <row r="9" spans="1:6" x14ac:dyDescent="0.2">
      <c r="B9" s="50">
        <v>3</v>
      </c>
      <c r="C9" s="49" t="s">
        <v>29</v>
      </c>
    </row>
    <row r="10" spans="1:6" x14ac:dyDescent="0.2">
      <c r="B10" s="52"/>
      <c r="C10" s="49" t="s">
        <v>30</v>
      </c>
    </row>
    <row r="11" spans="1:6" x14ac:dyDescent="0.2">
      <c r="B11" s="52"/>
    </row>
    <row r="12" spans="1:6" x14ac:dyDescent="0.2">
      <c r="B12" s="50">
        <v>4</v>
      </c>
      <c r="F12" s="49" t="s">
        <v>6</v>
      </c>
    </row>
    <row r="13" spans="1:6" x14ac:dyDescent="0.2">
      <c r="B13" s="50"/>
      <c r="F13" s="49" t="s">
        <v>13</v>
      </c>
    </row>
    <row r="14" spans="1:6" x14ac:dyDescent="0.2">
      <c r="B14" s="52"/>
    </row>
    <row r="15" spans="1:6" x14ac:dyDescent="0.2">
      <c r="B15" s="50">
        <v>5</v>
      </c>
      <c r="C15" s="49" t="s">
        <v>37</v>
      </c>
    </row>
    <row r="16" spans="1:6" x14ac:dyDescent="0.2">
      <c r="B16" s="50"/>
    </row>
    <row r="17" spans="2:6" x14ac:dyDescent="0.2">
      <c r="B17" s="50">
        <v>6</v>
      </c>
      <c r="F17" s="49" t="s">
        <v>14</v>
      </c>
    </row>
    <row r="18" spans="2:6" x14ac:dyDescent="0.2">
      <c r="B18" s="50"/>
      <c r="F18" s="49" t="s">
        <v>15</v>
      </c>
    </row>
    <row r="19" spans="2:6" x14ac:dyDescent="0.2">
      <c r="B19" s="50"/>
    </row>
    <row r="20" spans="2:6" x14ac:dyDescent="0.2">
      <c r="B20" s="50">
        <v>7</v>
      </c>
      <c r="C20" s="49" t="s">
        <v>31</v>
      </c>
    </row>
    <row r="21" spans="2:6" x14ac:dyDescent="0.2">
      <c r="B21" s="52"/>
      <c r="C21" s="49" t="s">
        <v>32</v>
      </c>
    </row>
    <row r="22" spans="2:6" x14ac:dyDescent="0.2">
      <c r="B22" s="52"/>
    </row>
    <row r="23" spans="2:6" x14ac:dyDescent="0.2">
      <c r="B23" s="50">
        <v>8</v>
      </c>
      <c r="F23" s="49" t="s">
        <v>7</v>
      </c>
    </row>
    <row r="24" spans="2:6" x14ac:dyDescent="0.2">
      <c r="B24" s="52"/>
      <c r="F24" s="49" t="s">
        <v>12</v>
      </c>
    </row>
    <row r="26" spans="2:6" x14ac:dyDescent="0.2">
      <c r="B26" s="50">
        <v>9</v>
      </c>
      <c r="C26" s="49" t="s">
        <v>11</v>
      </c>
    </row>
    <row r="27" spans="2:6" x14ac:dyDescent="0.2">
      <c r="C27" s="54" t="s">
        <v>12</v>
      </c>
    </row>
    <row r="29" spans="2:6" x14ac:dyDescent="0.2">
      <c r="B29" s="52">
        <v>10</v>
      </c>
      <c r="C29" s="49" t="s">
        <v>33</v>
      </c>
    </row>
    <row r="30" spans="2:6" x14ac:dyDescent="0.2">
      <c r="B30" s="52"/>
    </row>
    <row r="31" spans="2:6" x14ac:dyDescent="0.2">
      <c r="B31" s="52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4"/>
  <sheetViews>
    <sheetView workbookViewId="0">
      <pane ySplit="6" topLeftCell="A8" activePane="bottomLeft" state="frozen"/>
      <selection pane="bottomLeft" activeCell="F15" sqref="F15"/>
    </sheetView>
  </sheetViews>
  <sheetFormatPr defaultColWidth="15.140625" defaultRowHeight="16.5" customHeight="1" x14ac:dyDescent="0.15"/>
  <cols>
    <col min="1" max="1" width="15.140625" style="28" customWidth="1"/>
    <col min="2" max="2" width="15.140625" style="37" customWidth="1"/>
    <col min="3" max="3" width="10.7109375" style="37" bestFit="1" customWidth="1"/>
    <col min="4" max="5" width="19.7109375" style="37" bestFit="1" customWidth="1"/>
    <col min="6" max="6" width="10.140625" style="37" customWidth="1"/>
    <col min="7" max="7" width="12.5703125" style="28" customWidth="1"/>
    <col min="8" max="8" width="16.7109375" style="28" customWidth="1"/>
    <col min="9" max="9" width="8.140625" style="28" customWidth="1"/>
    <col min="10" max="16384" width="15.140625" style="28"/>
  </cols>
  <sheetData>
    <row r="1" spans="1:9" s="57" customFormat="1" ht="16.5" customHeight="1" x14ac:dyDescent="0.25">
      <c r="A1" s="57" t="s">
        <v>65</v>
      </c>
      <c r="B1" s="60"/>
      <c r="C1" s="60"/>
      <c r="D1" s="60"/>
      <c r="E1" s="60"/>
      <c r="F1" s="60"/>
    </row>
    <row r="2" spans="1:9" s="57" customFormat="1" ht="16.5" customHeight="1" x14ac:dyDescent="0.25">
      <c r="B2" s="60"/>
      <c r="C2" s="60"/>
      <c r="D2" s="60"/>
      <c r="E2" s="60"/>
      <c r="F2" s="60"/>
    </row>
    <row r="3" spans="1:9" s="57" customFormat="1" ht="16.5" customHeight="1" x14ac:dyDescent="0.25">
      <c r="B3" s="60"/>
      <c r="C3" s="60"/>
      <c r="D3" s="60">
        <f>Summary!D22</f>
        <v>703591.2155000004</v>
      </c>
      <c r="E3" s="60"/>
      <c r="F3" s="60"/>
    </row>
    <row r="4" spans="1:9" s="57" customFormat="1" ht="16.5" customHeight="1" x14ac:dyDescent="0.25">
      <c r="B4" s="60"/>
      <c r="C4" s="60"/>
      <c r="D4" s="60">
        <f>SUM(D7:D63)</f>
        <v>703591.21600000013</v>
      </c>
      <c r="E4" s="60">
        <f>D3-D4</f>
        <v>-4.9999973271042109E-4</v>
      </c>
      <c r="F4" s="60"/>
    </row>
    <row r="5" spans="1:9" s="57" customFormat="1" ht="16.5" customHeight="1" x14ac:dyDescent="0.25">
      <c r="B5" s="60"/>
      <c r="C5" s="60"/>
      <c r="D5" s="60"/>
      <c r="E5" s="60"/>
      <c r="F5" s="60"/>
    </row>
    <row r="6" spans="1:9" ht="16.5" customHeight="1" x14ac:dyDescent="0.15">
      <c r="A6" s="27" t="s">
        <v>34</v>
      </c>
      <c r="B6" s="58" t="s">
        <v>60</v>
      </c>
      <c r="C6" s="58" t="s">
        <v>61</v>
      </c>
      <c r="D6" s="58" t="s">
        <v>59</v>
      </c>
      <c r="E6" s="58" t="s">
        <v>66</v>
      </c>
      <c r="F6" s="58"/>
      <c r="G6" s="27" t="s">
        <v>62</v>
      </c>
      <c r="H6" s="27" t="s">
        <v>63</v>
      </c>
      <c r="I6" s="27" t="s">
        <v>64</v>
      </c>
    </row>
    <row r="7" spans="1:9" ht="16.5" customHeight="1" x14ac:dyDescent="0.15">
      <c r="A7" s="84" t="s">
        <v>55</v>
      </c>
      <c r="B7" s="37">
        <v>-50228.37</v>
      </c>
      <c r="C7" s="28">
        <v>0</v>
      </c>
      <c r="D7" s="91">
        <f t="shared" ref="D7:D24" si="0">+B7+C7</f>
        <v>-50228.37</v>
      </c>
    </row>
    <row r="8" spans="1:9" ht="16.5" customHeight="1" x14ac:dyDescent="0.15">
      <c r="A8" s="84" t="s">
        <v>75</v>
      </c>
      <c r="B8" s="37">
        <v>-37237.432500000003</v>
      </c>
      <c r="C8" s="28">
        <v>0</v>
      </c>
      <c r="D8" s="91">
        <f t="shared" si="0"/>
        <v>-37237.432500000003</v>
      </c>
    </row>
    <row r="9" spans="1:9" ht="16.5" customHeight="1" x14ac:dyDescent="0.15">
      <c r="A9" s="99" t="s">
        <v>49</v>
      </c>
      <c r="B9" s="37">
        <v>-28790.01</v>
      </c>
      <c r="C9" s="28">
        <v>0</v>
      </c>
      <c r="D9" s="91">
        <f t="shared" si="0"/>
        <v>-28790.01</v>
      </c>
    </row>
    <row r="10" spans="1:9" ht="16.5" customHeight="1" x14ac:dyDescent="0.15">
      <c r="A10" s="84" t="s">
        <v>53</v>
      </c>
      <c r="B10" s="37">
        <v>-28151.1</v>
      </c>
      <c r="C10" s="28">
        <v>0</v>
      </c>
      <c r="D10" s="91">
        <f t="shared" si="0"/>
        <v>-28151.1</v>
      </c>
    </row>
    <row r="11" spans="1:9" ht="16.5" customHeight="1" x14ac:dyDescent="0.15">
      <c r="A11" s="99" t="s">
        <v>50</v>
      </c>
      <c r="B11" s="37">
        <v>-18600</v>
      </c>
      <c r="C11" s="28">
        <v>0</v>
      </c>
      <c r="D11" s="91">
        <f t="shared" si="0"/>
        <v>-18600</v>
      </c>
    </row>
    <row r="12" spans="1:9" ht="16.5" customHeight="1" x14ac:dyDescent="0.15">
      <c r="A12" s="84" t="s">
        <v>54</v>
      </c>
      <c r="B12" s="37">
        <v>-18600</v>
      </c>
      <c r="C12" s="28">
        <v>0</v>
      </c>
      <c r="D12" s="91">
        <f t="shared" si="0"/>
        <v>-18600</v>
      </c>
    </row>
    <row r="13" spans="1:9" ht="16.5" customHeight="1" x14ac:dyDescent="0.15">
      <c r="A13" s="84" t="s">
        <v>46</v>
      </c>
      <c r="B13" s="37">
        <v>-15887.5155</v>
      </c>
      <c r="C13" s="28">
        <v>0</v>
      </c>
      <c r="D13" s="91">
        <f t="shared" si="0"/>
        <v>-15887.5155</v>
      </c>
    </row>
    <row r="14" spans="1:9" ht="16.5" customHeight="1" x14ac:dyDescent="0.15">
      <c r="A14" s="84" t="s">
        <v>48</v>
      </c>
      <c r="B14" s="37">
        <v>-9300</v>
      </c>
      <c r="C14" s="28">
        <v>0</v>
      </c>
      <c r="D14" s="91">
        <f t="shared" si="0"/>
        <v>-9300</v>
      </c>
    </row>
    <row r="15" spans="1:9" ht="16.5" customHeight="1" x14ac:dyDescent="0.15">
      <c r="A15" s="84" t="s">
        <v>52</v>
      </c>
      <c r="B15" s="37">
        <v>-7751.55</v>
      </c>
      <c r="C15" s="28">
        <v>0</v>
      </c>
      <c r="D15" s="91">
        <f t="shared" si="0"/>
        <v>-7751.55</v>
      </c>
    </row>
    <row r="16" spans="1:9" ht="16.5" customHeight="1" x14ac:dyDescent="0.15">
      <c r="A16" s="99" t="s">
        <v>51</v>
      </c>
      <c r="B16" s="37">
        <v>-5500.95</v>
      </c>
      <c r="C16" s="28">
        <v>0</v>
      </c>
      <c r="D16" s="91">
        <f t="shared" si="0"/>
        <v>-5500.95</v>
      </c>
    </row>
    <row r="17" spans="1:4" ht="16.5" customHeight="1" x14ac:dyDescent="0.15">
      <c r="A17" s="84" t="s">
        <v>56</v>
      </c>
      <c r="B17" s="37">
        <v>-5490.875</v>
      </c>
      <c r="C17" s="28">
        <v>0</v>
      </c>
      <c r="D17" s="91">
        <f t="shared" si="0"/>
        <v>-5490.875</v>
      </c>
    </row>
    <row r="18" spans="1:4" ht="16.5" customHeight="1" x14ac:dyDescent="0.15">
      <c r="A18" s="84" t="s">
        <v>76</v>
      </c>
      <c r="B18" s="37">
        <v>-1937.5</v>
      </c>
      <c r="C18" s="28">
        <v>0</v>
      </c>
      <c r="D18" s="91">
        <f t="shared" si="0"/>
        <v>-1937.5</v>
      </c>
    </row>
    <row r="19" spans="1:4" ht="16.5" customHeight="1" x14ac:dyDescent="0.15">
      <c r="A19" s="84" t="s">
        <v>80</v>
      </c>
      <c r="B19" s="37">
        <v>200</v>
      </c>
      <c r="C19" s="28">
        <v>0</v>
      </c>
      <c r="D19" s="91">
        <f t="shared" si="0"/>
        <v>200</v>
      </c>
    </row>
    <row r="20" spans="1:4" ht="16.5" customHeight="1" x14ac:dyDescent="0.15">
      <c r="A20" s="84" t="s">
        <v>78</v>
      </c>
      <c r="B20" s="37">
        <v>600</v>
      </c>
      <c r="C20" s="28">
        <v>0</v>
      </c>
      <c r="D20" s="91">
        <f t="shared" si="0"/>
        <v>600</v>
      </c>
    </row>
    <row r="21" spans="1:4" ht="16.5" customHeight="1" x14ac:dyDescent="0.15">
      <c r="A21" s="84" t="s">
        <v>47</v>
      </c>
      <c r="B21" s="37">
        <v>15500.015500000001</v>
      </c>
      <c r="C21" s="28">
        <v>0</v>
      </c>
      <c r="D21" s="91">
        <f t="shared" si="0"/>
        <v>15500.015500000001</v>
      </c>
    </row>
    <row r="22" spans="1:4" ht="16.5" customHeight="1" x14ac:dyDescent="0.15">
      <c r="A22" s="84" t="s">
        <v>79</v>
      </c>
      <c r="B22" s="37">
        <v>274425</v>
      </c>
      <c r="C22" s="28">
        <v>0</v>
      </c>
      <c r="D22" s="91">
        <f t="shared" si="0"/>
        <v>274425</v>
      </c>
    </row>
    <row r="23" spans="1:4" ht="16.5" customHeight="1" x14ac:dyDescent="0.15">
      <c r="A23" s="84" t="s">
        <v>77</v>
      </c>
      <c r="B23" s="37">
        <v>640325</v>
      </c>
      <c r="C23" s="28">
        <v>0</v>
      </c>
      <c r="D23" s="91">
        <f t="shared" si="0"/>
        <v>640325</v>
      </c>
    </row>
    <row r="24" spans="1:4" ht="16.5" customHeight="1" x14ac:dyDescent="0.15">
      <c r="A24" s="98" t="s">
        <v>81</v>
      </c>
      <c r="B24" s="37">
        <v>-261374.95649999985</v>
      </c>
      <c r="C24" s="28">
        <v>261391.46</v>
      </c>
      <c r="D24" s="91">
        <f t="shared" si="0"/>
        <v>16.503500000137137</v>
      </c>
    </row>
    <row r="25" spans="1:4" ht="16.5" customHeight="1" x14ac:dyDescent="0.15">
      <c r="A25" s="39"/>
      <c r="C25" s="28"/>
      <c r="D25" s="91"/>
    </row>
    <row r="26" spans="1:4" ht="16.5" customHeight="1" x14ac:dyDescent="0.15">
      <c r="A26" s="41"/>
      <c r="C26" s="28"/>
      <c r="D26" s="91"/>
    </row>
    <row r="27" spans="1:4" ht="16.5" customHeight="1" x14ac:dyDescent="0.15">
      <c r="A27" s="41"/>
      <c r="C27" s="28"/>
      <c r="D27" s="91"/>
    </row>
    <row r="28" spans="1:4" ht="16.5" customHeight="1" x14ac:dyDescent="0.15">
      <c r="A28" s="41"/>
      <c r="C28" s="28"/>
      <c r="D28" s="91"/>
    </row>
    <row r="29" spans="1:4" ht="16.5" customHeight="1" x14ac:dyDescent="0.15">
      <c r="A29" s="41"/>
      <c r="C29" s="28"/>
      <c r="D29" s="91"/>
    </row>
    <row r="30" spans="1:4" ht="16.5" customHeight="1" x14ac:dyDescent="0.15">
      <c r="A30" s="41"/>
      <c r="C30" s="28"/>
      <c r="D30" s="91"/>
    </row>
    <row r="31" spans="1:4" ht="16.5" customHeight="1" x14ac:dyDescent="0.15">
      <c r="A31" s="41"/>
      <c r="C31" s="28"/>
      <c r="D31" s="91"/>
    </row>
    <row r="32" spans="1:4" ht="16.5" customHeight="1" x14ac:dyDescent="0.15">
      <c r="A32" s="41"/>
      <c r="C32" s="28"/>
      <c r="D32" s="91"/>
    </row>
    <row r="33" spans="1:4" ht="16.5" customHeight="1" x14ac:dyDescent="0.15">
      <c r="A33" s="41"/>
      <c r="C33" s="28"/>
      <c r="D33" s="91"/>
    </row>
    <row r="34" spans="1:4" ht="16.5" customHeight="1" x14ac:dyDescent="0.15">
      <c r="A34" s="41"/>
      <c r="C34" s="28"/>
      <c r="D34" s="91"/>
    </row>
    <row r="35" spans="1:4" ht="16.5" customHeight="1" x14ac:dyDescent="0.15">
      <c r="A35" s="38"/>
      <c r="C35" s="28"/>
      <c r="D35" s="91"/>
    </row>
    <row r="36" spans="1:4" ht="16.5" customHeight="1" x14ac:dyDescent="0.15">
      <c r="A36" s="41"/>
      <c r="C36" s="28"/>
      <c r="D36" s="91"/>
    </row>
    <row r="37" spans="1:4" ht="16.5" customHeight="1" x14ac:dyDescent="0.15">
      <c r="A37" s="41"/>
      <c r="C37" s="28"/>
      <c r="D37" s="91"/>
    </row>
    <row r="38" spans="1:4" ht="16.5" customHeight="1" x14ac:dyDescent="0.15">
      <c r="A38" s="38"/>
      <c r="C38" s="28"/>
      <c r="D38" s="91"/>
    </row>
    <row r="39" spans="1:4" ht="16.5" customHeight="1" x14ac:dyDescent="0.15">
      <c r="A39" s="38"/>
      <c r="C39" s="28"/>
      <c r="D39" s="91"/>
    </row>
    <row r="40" spans="1:4" ht="16.5" customHeight="1" x14ac:dyDescent="0.15">
      <c r="A40" s="41"/>
      <c r="C40" s="28"/>
      <c r="D40" s="91"/>
    </row>
    <row r="41" spans="1:4" ht="16.5" customHeight="1" x14ac:dyDescent="0.15">
      <c r="A41" s="38"/>
      <c r="C41" s="28"/>
      <c r="D41" s="91"/>
    </row>
    <row r="42" spans="1:4" ht="16.5" customHeight="1" x14ac:dyDescent="0.15">
      <c r="A42" s="41"/>
      <c r="C42" s="28"/>
      <c r="D42" s="91"/>
    </row>
    <row r="43" spans="1:4" ht="16.5" customHeight="1" x14ac:dyDescent="0.15">
      <c r="A43" s="41"/>
      <c r="C43" s="28"/>
      <c r="D43" s="91"/>
    </row>
    <row r="44" spans="1:4" ht="16.5" customHeight="1" x14ac:dyDescent="0.15">
      <c r="A44" s="41"/>
      <c r="C44" s="28"/>
      <c r="D44" s="91"/>
    </row>
    <row r="45" spans="1:4" ht="16.5" customHeight="1" x14ac:dyDescent="0.15">
      <c r="A45" s="41"/>
      <c r="C45" s="28"/>
      <c r="D45" s="91"/>
    </row>
    <row r="46" spans="1:4" ht="16.5" customHeight="1" x14ac:dyDescent="0.15">
      <c r="A46" s="41"/>
      <c r="C46" s="28"/>
      <c r="D46" s="91"/>
    </row>
    <row r="47" spans="1:4" ht="16.5" customHeight="1" x14ac:dyDescent="0.15">
      <c r="A47" s="38"/>
      <c r="C47" s="28"/>
      <c r="D47" s="91"/>
    </row>
    <row r="48" spans="1:4" ht="16.5" customHeight="1" x14ac:dyDescent="0.15">
      <c r="A48" s="38"/>
      <c r="C48" s="28"/>
      <c r="D48" s="91"/>
    </row>
    <row r="49" spans="1:4" ht="16.5" customHeight="1" x14ac:dyDescent="0.15">
      <c r="A49" s="83"/>
    </row>
    <row r="50" spans="1:4" ht="16.5" customHeight="1" x14ac:dyDescent="0.15">
      <c r="A50" s="38"/>
      <c r="C50" s="28"/>
      <c r="D50" s="91"/>
    </row>
    <row r="51" spans="1:4" ht="16.5" customHeight="1" x14ac:dyDescent="0.15">
      <c r="C51" s="28"/>
      <c r="D51" s="91"/>
    </row>
    <row r="52" spans="1:4" ht="16.5" customHeight="1" x14ac:dyDescent="0.15">
      <c r="A52" s="38"/>
      <c r="C52" s="28"/>
      <c r="D52" s="91"/>
    </row>
    <row r="53" spans="1:4" ht="16.5" customHeight="1" x14ac:dyDescent="0.15">
      <c r="A53" s="38"/>
      <c r="C53" s="28"/>
      <c r="D53" s="91"/>
    </row>
    <row r="54" spans="1:4" ht="16.5" customHeight="1" x14ac:dyDescent="0.15">
      <c r="A54" s="38"/>
      <c r="C54" s="28"/>
      <c r="D54" s="91"/>
    </row>
    <row r="55" spans="1:4" ht="16.5" customHeight="1" x14ac:dyDescent="0.15">
      <c r="A55" s="38"/>
      <c r="C55" s="28"/>
      <c r="D55" s="91"/>
    </row>
    <row r="56" spans="1:4" ht="16.5" customHeight="1" x14ac:dyDescent="0.15">
      <c r="A56" s="38"/>
      <c r="C56" s="28"/>
      <c r="D56" s="91"/>
    </row>
    <row r="57" spans="1:4" ht="16.5" customHeight="1" x14ac:dyDescent="0.15">
      <c r="A57" s="86"/>
      <c r="C57" s="28"/>
      <c r="D57" s="91"/>
    </row>
    <row r="58" spans="1:4" ht="16.5" customHeight="1" x14ac:dyDescent="0.15">
      <c r="A58" s="86"/>
      <c r="C58" s="28"/>
      <c r="D58" s="91"/>
    </row>
    <row r="59" spans="1:4" ht="16.5" customHeight="1" x14ac:dyDescent="0.15">
      <c r="A59" s="42"/>
      <c r="C59" s="28"/>
      <c r="D59" s="91"/>
    </row>
    <row r="60" spans="1:4" ht="16.5" customHeight="1" x14ac:dyDescent="0.15">
      <c r="A60" s="38"/>
      <c r="C60" s="28"/>
      <c r="D60" s="91"/>
    </row>
    <row r="61" spans="1:4" ht="16.5" customHeight="1" x14ac:dyDescent="0.15">
      <c r="A61" s="42"/>
      <c r="C61" s="28"/>
      <c r="D61" s="91"/>
    </row>
    <row r="62" spans="1:4" ht="16.5" customHeight="1" x14ac:dyDescent="0.15">
      <c r="A62" s="38"/>
      <c r="C62" s="28"/>
      <c r="D62" s="91"/>
    </row>
    <row r="63" spans="1:4" ht="16.5" customHeight="1" x14ac:dyDescent="0.15">
      <c r="A63" s="43"/>
      <c r="C63" s="28"/>
      <c r="D63" s="91"/>
    </row>
    <row r="3934" spans="1:1" ht="16.5" customHeight="1" x14ac:dyDescent="0.15">
      <c r="A3934" s="4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Q37"/>
  <sheetViews>
    <sheetView tabSelected="1" topLeftCell="A5" zoomScaleNormal="100" workbookViewId="0">
      <selection activeCell="A13" sqref="A13"/>
    </sheetView>
  </sheetViews>
  <sheetFormatPr defaultRowHeight="10.5" x14ac:dyDescent="0.15"/>
  <cols>
    <col min="1" max="1" width="76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85546875" style="3" bestFit="1" customWidth="1"/>
    <col min="6" max="6" width="18.5703125" style="3" customWidth="1"/>
    <col min="7" max="7" width="14.140625" style="3" customWidth="1"/>
    <col min="8" max="16384" width="9.140625" style="3"/>
  </cols>
  <sheetData>
    <row r="1" spans="1:8" s="33" customFormat="1" ht="18" x14ac:dyDescent="0.25">
      <c r="A1" s="108" t="s">
        <v>27</v>
      </c>
      <c r="B1" s="108"/>
      <c r="C1" s="108"/>
      <c r="D1" s="108"/>
      <c r="E1" s="108"/>
      <c r="F1" s="108"/>
      <c r="G1" s="108"/>
    </row>
    <row r="2" spans="1:8" s="34" customFormat="1" ht="19.5" x14ac:dyDescent="0.25">
      <c r="A2" s="109" t="s">
        <v>100</v>
      </c>
      <c r="B2" s="109"/>
      <c r="C2" s="109"/>
      <c r="D2" s="109"/>
      <c r="E2" s="109"/>
      <c r="F2" s="109"/>
      <c r="G2" s="109"/>
    </row>
    <row r="3" spans="1:8" s="34" customFormat="1" ht="12.75" x14ac:dyDescent="0.2">
      <c r="A3" s="108" t="s">
        <v>72</v>
      </c>
      <c r="B3" s="108"/>
      <c r="C3" s="108"/>
      <c r="D3" s="108"/>
      <c r="E3" s="108"/>
      <c r="F3" s="108"/>
      <c r="G3" s="108"/>
    </row>
    <row r="4" spans="1:8" x14ac:dyDescent="0.15">
      <c r="G4" s="102"/>
    </row>
    <row r="5" spans="1:8" x14ac:dyDescent="0.15">
      <c r="A5" s="1"/>
      <c r="F5" s="102" t="s">
        <v>84</v>
      </c>
    </row>
    <row r="6" spans="1:8" x14ac:dyDescent="0.15">
      <c r="A6" s="1"/>
      <c r="F6" s="103"/>
      <c r="G6" s="103" t="s">
        <v>85</v>
      </c>
    </row>
    <row r="7" spans="1:8" ht="12.75" x14ac:dyDescent="0.3">
      <c r="B7" s="35" t="s">
        <v>18</v>
      </c>
      <c r="C7" s="35"/>
      <c r="D7" s="35" t="s">
        <v>16</v>
      </c>
      <c r="E7" s="35" t="s">
        <v>19</v>
      </c>
      <c r="F7" s="104" t="s">
        <v>86</v>
      </c>
      <c r="G7" s="105" t="s">
        <v>87</v>
      </c>
      <c r="H7" s="35" t="s">
        <v>17</v>
      </c>
    </row>
    <row r="8" spans="1:8" ht="12.75" x14ac:dyDescent="0.2">
      <c r="A8" s="15" t="s">
        <v>0</v>
      </c>
      <c r="B8" s="55">
        <v>-205956</v>
      </c>
      <c r="D8" s="5">
        <f>SUM(FDetail!C2:C235)</f>
        <v>-205956.21449999968</v>
      </c>
      <c r="E8" s="88">
        <f>+B8-D8</f>
        <v>0.21449999968172051</v>
      </c>
    </row>
    <row r="9" spans="1:8" ht="12.75" x14ac:dyDescent="0.2">
      <c r="A9" s="6"/>
      <c r="B9" s="7"/>
    </row>
    <row r="10" spans="1:8" ht="12.75" x14ac:dyDescent="0.2">
      <c r="A10" s="8" t="s">
        <v>67</v>
      </c>
      <c r="B10" s="7"/>
    </row>
    <row r="11" spans="1:8" ht="12.75" x14ac:dyDescent="0.2">
      <c r="A11" s="47" t="s">
        <v>82</v>
      </c>
      <c r="B11" s="87">
        <v>0</v>
      </c>
      <c r="F11" s="3">
        <v>0</v>
      </c>
      <c r="G11" s="3">
        <f>+B11-F11</f>
        <v>0</v>
      </c>
    </row>
    <row r="12" spans="1:8" ht="12.75" x14ac:dyDescent="0.2">
      <c r="A12" s="46" t="s">
        <v>24</v>
      </c>
      <c r="B12" s="7"/>
      <c r="F12" s="3">
        <v>0</v>
      </c>
      <c r="G12" s="3">
        <f>+B12-F12</f>
        <v>0</v>
      </c>
    </row>
    <row r="13" spans="1:8" ht="12.75" x14ac:dyDescent="0.2">
      <c r="A13" s="47" t="s">
        <v>20</v>
      </c>
      <c r="B13" s="7">
        <v>0</v>
      </c>
      <c r="F13" s="3">
        <v>0</v>
      </c>
      <c r="G13" s="3">
        <f>+B13-F13</f>
        <v>0</v>
      </c>
    </row>
    <row r="14" spans="1:8" ht="12.75" x14ac:dyDescent="0.2">
      <c r="A14" s="47" t="s">
        <v>21</v>
      </c>
      <c r="B14" s="7"/>
      <c r="F14" s="3">
        <v>0</v>
      </c>
      <c r="G14" s="3">
        <f>+B14-F14</f>
        <v>0</v>
      </c>
    </row>
    <row r="15" spans="1:8" ht="12.75" x14ac:dyDescent="0.2">
      <c r="A15" s="46" t="s">
        <v>26</v>
      </c>
      <c r="B15" s="32">
        <v>0</v>
      </c>
      <c r="F15" s="3">
        <v>0</v>
      </c>
      <c r="G15" s="3">
        <f>+B15-F15</f>
        <v>0</v>
      </c>
    </row>
    <row r="16" spans="1:8" ht="12.75" x14ac:dyDescent="0.2">
      <c r="A16" s="47" t="s">
        <v>22</v>
      </c>
      <c r="B16" s="10"/>
      <c r="C16" s="2"/>
      <c r="F16" s="106"/>
      <c r="G16" s="106"/>
      <c r="H16" s="106"/>
    </row>
    <row r="17" spans="1:251" ht="12.75" x14ac:dyDescent="0.2">
      <c r="A17" s="9"/>
      <c r="B17" s="7">
        <f>SUM(B10:B16)</f>
        <v>0</v>
      </c>
      <c r="F17" s="7">
        <f>SUM(F10:F16)</f>
        <v>0</v>
      </c>
      <c r="G17" s="7">
        <f>SUM(G10:G16)</f>
        <v>0</v>
      </c>
    </row>
    <row r="18" spans="1:251" ht="12.75" x14ac:dyDescent="0.2">
      <c r="A18" s="11" t="s">
        <v>10</v>
      </c>
      <c r="B18" s="10">
        <f>+B8-B17</f>
        <v>-205956</v>
      </c>
    </row>
    <row r="19" spans="1:251" ht="12.75" x14ac:dyDescent="0.2">
      <c r="A19" s="6"/>
      <c r="B19" s="7"/>
    </row>
    <row r="20" spans="1:251" ht="12.75" x14ac:dyDescent="0.2">
      <c r="A20" s="46"/>
      <c r="B20" s="7"/>
    </row>
    <row r="21" spans="1:251" s="4" customFormat="1" ht="12.75" x14ac:dyDescent="0.2">
      <c r="A21" s="15" t="s">
        <v>1</v>
      </c>
      <c r="B21" s="55">
        <f>-D21</f>
        <v>-909547.43</v>
      </c>
      <c r="C21" s="16"/>
      <c r="D21" s="5">
        <f>SUM(ADetail!C2:C78)</f>
        <v>909547.43</v>
      </c>
      <c r="E21" s="3">
        <f>+B21+D21</f>
        <v>0</v>
      </c>
      <c r="F21" s="3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</row>
    <row r="22" spans="1:251" ht="12.75" x14ac:dyDescent="0.2">
      <c r="A22" s="8"/>
      <c r="B22" s="7"/>
      <c r="D22" s="3">
        <f>+D8+D21</f>
        <v>703591.2155000004</v>
      </c>
    </row>
    <row r="23" spans="1:251" ht="12.75" x14ac:dyDescent="0.2">
      <c r="A23" s="8" t="s">
        <v>67</v>
      </c>
      <c r="B23" s="7"/>
    </row>
    <row r="24" spans="1:251" ht="12.75" x14ac:dyDescent="0.2">
      <c r="A24" s="78" t="s">
        <v>116</v>
      </c>
      <c r="B24" s="32">
        <v>-703574.71250000002</v>
      </c>
      <c r="F24" s="4">
        <v>0</v>
      </c>
      <c r="G24" s="4">
        <f>+B24-F24</f>
        <v>-703574.71250000002</v>
      </c>
    </row>
    <row r="25" spans="1:251" ht="12.75" x14ac:dyDescent="0.2">
      <c r="A25" s="63" t="s">
        <v>115</v>
      </c>
      <c r="B25" s="32">
        <v>-16.503500000137102</v>
      </c>
      <c r="F25" s="4">
        <v>0</v>
      </c>
      <c r="G25" s="4">
        <f>+B25-F25</f>
        <v>-16.503500000137102</v>
      </c>
    </row>
    <row r="26" spans="1:251" ht="12.75" x14ac:dyDescent="0.2">
      <c r="B26" s="31">
        <v>0</v>
      </c>
      <c r="F26" s="106">
        <v>0</v>
      </c>
      <c r="G26" s="106">
        <f>+B26-F26</f>
        <v>0</v>
      </c>
    </row>
    <row r="27" spans="1:251" ht="12.75" hidden="1" x14ac:dyDescent="0.2">
      <c r="A27" s="46" t="s">
        <v>24</v>
      </c>
      <c r="B27" s="32"/>
      <c r="C27" s="2"/>
    </row>
    <row r="28" spans="1:251" ht="12.75" hidden="1" x14ac:dyDescent="0.2">
      <c r="A28" s="46" t="s">
        <v>20</v>
      </c>
      <c r="B28" s="32"/>
      <c r="C28" s="2"/>
    </row>
    <row r="29" spans="1:251" ht="12.75" hidden="1" x14ac:dyDescent="0.2">
      <c r="A29" s="46" t="s">
        <v>21</v>
      </c>
      <c r="B29" s="32"/>
      <c r="C29" s="2"/>
    </row>
    <row r="30" spans="1:251" ht="12.75" hidden="1" x14ac:dyDescent="0.2">
      <c r="A30" s="46" t="s">
        <v>25</v>
      </c>
      <c r="B30" s="32"/>
      <c r="C30" s="2"/>
    </row>
    <row r="31" spans="1:251" ht="12.75" hidden="1" x14ac:dyDescent="0.2">
      <c r="A31" s="46" t="s">
        <v>23</v>
      </c>
      <c r="B31" s="31"/>
      <c r="C31" s="2"/>
    </row>
    <row r="32" spans="1:251" ht="12.75" x14ac:dyDescent="0.2">
      <c r="A32" s="9"/>
      <c r="B32" s="7">
        <f>SUM(B24:B31)</f>
        <v>-703591.21600000013</v>
      </c>
      <c r="F32" s="7">
        <f>SUM(F24:F31)</f>
        <v>0</v>
      </c>
      <c r="G32" s="7">
        <f>SUM(G24:G31)</f>
        <v>-703591.21600000013</v>
      </c>
    </row>
    <row r="33" spans="1:3" ht="12.75" x14ac:dyDescent="0.2">
      <c r="A33" s="6"/>
      <c r="B33" s="7"/>
    </row>
    <row r="34" spans="1:3" ht="12.75" x14ac:dyDescent="0.2">
      <c r="A34" s="11" t="s">
        <v>9</v>
      </c>
      <c r="B34" s="10">
        <f>+B21-B32</f>
        <v>-205956.21399999992</v>
      </c>
    </row>
    <row r="35" spans="1:3" ht="12.75" x14ac:dyDescent="0.2">
      <c r="A35" s="6"/>
      <c r="B35" s="7"/>
    </row>
    <row r="36" spans="1:3" ht="17.25" customHeight="1" thickBot="1" x14ac:dyDescent="0.25">
      <c r="A36" s="12" t="s">
        <v>59</v>
      </c>
      <c r="B36" s="59">
        <f>+B18-B34</f>
        <v>0.21399999991990626</v>
      </c>
      <c r="C36" s="5"/>
    </row>
    <row r="37" spans="1:3" ht="11.25" thickTop="1" x14ac:dyDescent="0.15">
      <c r="A37" s="13" t="s">
        <v>8</v>
      </c>
      <c r="B37" s="14">
        <f>+B18-B34</f>
        <v>0.21399999991990626</v>
      </c>
    </row>
  </sheetData>
  <mergeCells count="3">
    <mergeCell ref="A1:G1"/>
    <mergeCell ref="A2:G2"/>
    <mergeCell ref="A3:G3"/>
  </mergeCells>
  <pageMargins left="0.75" right="0.75" top="1" bottom="1" header="0.5" footer="0.5"/>
  <pageSetup scale="54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L83"/>
  <sheetViews>
    <sheetView topLeftCell="C1" zoomScaleNormal="100" workbookViewId="0">
      <selection activeCell="E21" sqref="E21"/>
    </sheetView>
  </sheetViews>
  <sheetFormatPr defaultRowHeight="12.75" x14ac:dyDescent="0.2"/>
  <cols>
    <col min="1" max="2" width="9.140625" style="76"/>
    <col min="3" max="3" width="17.5703125" style="77" bestFit="1" customWidth="1"/>
    <col min="4" max="4" width="15.85546875" style="77" bestFit="1" customWidth="1"/>
    <col min="5" max="5" width="13.28515625" style="77" bestFit="1" customWidth="1"/>
    <col min="6" max="6" width="14.7109375" style="77" bestFit="1" customWidth="1"/>
    <col min="7" max="8" width="9.140625" style="76"/>
    <col min="9" max="9" width="6.28515625" style="76" customWidth="1"/>
    <col min="10" max="10" width="47.42578125" style="76" customWidth="1"/>
    <col min="11" max="12" width="0" style="76" hidden="1" customWidth="1"/>
    <col min="13" max="16384" width="9.140625" style="76"/>
  </cols>
  <sheetData>
    <row r="2" spans="1:12" s="93" customFormat="1" x14ac:dyDescent="0.2">
      <c r="A2" s="62" t="s">
        <v>70</v>
      </c>
      <c r="B2" s="62" t="s">
        <v>34</v>
      </c>
      <c r="C2" s="75" t="s">
        <v>60</v>
      </c>
      <c r="D2" s="75" t="s">
        <v>61</v>
      </c>
      <c r="E2" s="75" t="s">
        <v>59</v>
      </c>
      <c r="F2" s="75" t="s">
        <v>66</v>
      </c>
      <c r="G2" s="61" t="s">
        <v>71</v>
      </c>
      <c r="H2" s="61" t="s">
        <v>62</v>
      </c>
      <c r="I2" s="61" t="s">
        <v>63</v>
      </c>
      <c r="J2" s="62" t="s">
        <v>64</v>
      </c>
      <c r="K2" s="92"/>
      <c r="L2" s="92"/>
    </row>
    <row r="3" spans="1:12" s="63" customFormat="1" ht="12.95" hidden="1" customHeight="1" x14ac:dyDescent="0.2">
      <c r="A3" s="63" t="s">
        <v>73</v>
      </c>
      <c r="B3" s="84" t="s">
        <v>81</v>
      </c>
      <c r="C3" s="37">
        <v>-261374.95649999985</v>
      </c>
      <c r="D3" s="37">
        <v>261391.46</v>
      </c>
      <c r="E3" s="91">
        <v>16.503500000137137</v>
      </c>
      <c r="F3" s="101">
        <v>16.503500000137137</v>
      </c>
      <c r="G3" s="78"/>
      <c r="H3" s="81"/>
      <c r="J3" s="63" t="s">
        <v>115</v>
      </c>
      <c r="L3" s="64" t="b">
        <v>0</v>
      </c>
    </row>
    <row r="4" spans="1:12" s="63" customFormat="1" ht="12.95" customHeight="1" x14ac:dyDescent="0.2">
      <c r="A4" s="63" t="s">
        <v>73</v>
      </c>
      <c r="B4" s="84" t="s">
        <v>80</v>
      </c>
      <c r="C4" s="37">
        <v>200</v>
      </c>
      <c r="D4" s="37">
        <v>0</v>
      </c>
      <c r="E4" s="91">
        <v>200</v>
      </c>
      <c r="F4" s="101">
        <v>200</v>
      </c>
      <c r="H4" s="81"/>
      <c r="J4" s="63" t="s">
        <v>116</v>
      </c>
      <c r="L4" s="64" t="b">
        <v>0</v>
      </c>
    </row>
    <row r="5" spans="1:12" s="63" customFormat="1" ht="12.95" customHeight="1" x14ac:dyDescent="0.2">
      <c r="A5" s="63" t="s">
        <v>73</v>
      </c>
      <c r="B5" s="84" t="s">
        <v>78</v>
      </c>
      <c r="C5" s="37">
        <v>600</v>
      </c>
      <c r="D5" s="37">
        <v>0</v>
      </c>
      <c r="E5" s="91">
        <v>600</v>
      </c>
      <c r="F5" s="101">
        <v>600</v>
      </c>
      <c r="G5" s="81"/>
      <c r="H5" s="81"/>
      <c r="J5" s="63" t="s">
        <v>116</v>
      </c>
      <c r="L5" s="64" t="b">
        <v>0</v>
      </c>
    </row>
    <row r="6" spans="1:12" s="63" customFormat="1" ht="12.95" customHeight="1" x14ac:dyDescent="0.2">
      <c r="A6" s="64" t="s">
        <v>73</v>
      </c>
      <c r="B6" s="83" t="s">
        <v>76</v>
      </c>
      <c r="C6" s="37">
        <v>-1937.5</v>
      </c>
      <c r="D6" s="37">
        <v>0</v>
      </c>
      <c r="E6" s="37">
        <v>-1937.5</v>
      </c>
      <c r="F6" s="100">
        <v>1937.5</v>
      </c>
      <c r="G6" s="37"/>
      <c r="H6" s="81"/>
      <c r="J6" s="63" t="s">
        <v>116</v>
      </c>
      <c r="L6" s="64" t="b">
        <v>0</v>
      </c>
    </row>
    <row r="7" spans="1:12" s="63" customFormat="1" ht="12.95" customHeight="1" x14ac:dyDescent="0.2">
      <c r="A7" s="64" t="s">
        <v>73</v>
      </c>
      <c r="B7" s="83" t="s">
        <v>56</v>
      </c>
      <c r="C7" s="37">
        <v>-5490.875</v>
      </c>
      <c r="D7" s="37">
        <v>0</v>
      </c>
      <c r="E7" s="37">
        <v>-5490.875</v>
      </c>
      <c r="F7" s="100">
        <v>5490.875</v>
      </c>
      <c r="G7" s="37"/>
      <c r="H7" s="78"/>
      <c r="J7" s="63" t="s">
        <v>116</v>
      </c>
      <c r="L7" s="64" t="b">
        <v>0</v>
      </c>
    </row>
    <row r="8" spans="1:12" s="63" customFormat="1" ht="12.95" customHeight="1" x14ac:dyDescent="0.2">
      <c r="A8" s="64" t="s">
        <v>73</v>
      </c>
      <c r="B8" s="45" t="s">
        <v>51</v>
      </c>
      <c r="C8" s="37">
        <v>-5500.95</v>
      </c>
      <c r="D8" s="37">
        <v>0</v>
      </c>
      <c r="E8" s="37">
        <v>-5500.95</v>
      </c>
      <c r="F8" s="100">
        <v>5500.95</v>
      </c>
      <c r="G8" s="37"/>
      <c r="H8" s="78"/>
      <c r="J8" s="63" t="s">
        <v>116</v>
      </c>
      <c r="L8" s="64" t="b">
        <v>0</v>
      </c>
    </row>
    <row r="9" spans="1:12" s="63" customFormat="1" ht="12.95" customHeight="1" x14ac:dyDescent="0.2">
      <c r="A9" s="64" t="s">
        <v>73</v>
      </c>
      <c r="B9" s="83" t="s">
        <v>52</v>
      </c>
      <c r="C9" s="37">
        <v>-7751.55</v>
      </c>
      <c r="D9" s="37">
        <v>0</v>
      </c>
      <c r="E9" s="37">
        <v>-7751.55</v>
      </c>
      <c r="F9" s="100">
        <v>7751.55</v>
      </c>
      <c r="G9" s="37"/>
      <c r="J9" s="63" t="s">
        <v>116</v>
      </c>
      <c r="L9" s="64" t="b">
        <v>0</v>
      </c>
    </row>
    <row r="10" spans="1:12" s="63" customFormat="1" ht="12.95" customHeight="1" x14ac:dyDescent="0.2">
      <c r="A10" s="64" t="s">
        <v>73</v>
      </c>
      <c r="B10" s="45" t="s">
        <v>48</v>
      </c>
      <c r="C10" s="37">
        <v>-9300</v>
      </c>
      <c r="D10" s="37">
        <v>0</v>
      </c>
      <c r="E10" s="37">
        <v>-9300</v>
      </c>
      <c r="F10" s="100">
        <v>9300</v>
      </c>
      <c r="G10" s="37"/>
      <c r="J10" s="63" t="s">
        <v>116</v>
      </c>
      <c r="K10" s="78"/>
      <c r="L10" s="64" t="b">
        <v>0</v>
      </c>
    </row>
    <row r="11" spans="1:12" s="63" customFormat="1" ht="12.95" customHeight="1" x14ac:dyDescent="0.2">
      <c r="A11" s="64" t="s">
        <v>73</v>
      </c>
      <c r="B11" s="83" t="s">
        <v>47</v>
      </c>
      <c r="C11" s="37">
        <v>15500.015500000001</v>
      </c>
      <c r="D11" s="37">
        <v>0</v>
      </c>
      <c r="E11" s="37">
        <v>15500.015500000001</v>
      </c>
      <c r="F11" s="100">
        <v>15500.015500000001</v>
      </c>
      <c r="G11" s="37"/>
      <c r="H11" s="64"/>
      <c r="J11" s="63" t="s">
        <v>116</v>
      </c>
      <c r="K11" s="78"/>
      <c r="L11" s="63" t="b">
        <v>0</v>
      </c>
    </row>
    <row r="12" spans="1:12" s="63" customFormat="1" ht="12.95" customHeight="1" x14ac:dyDescent="0.2">
      <c r="A12" s="64" t="s">
        <v>73</v>
      </c>
      <c r="B12" s="83" t="s">
        <v>46</v>
      </c>
      <c r="C12" s="37">
        <v>-15887.5155</v>
      </c>
      <c r="D12" s="37">
        <v>0</v>
      </c>
      <c r="E12" s="37">
        <v>-15887.5155</v>
      </c>
      <c r="F12" s="100">
        <v>15887.5155</v>
      </c>
      <c r="G12" s="37"/>
      <c r="J12" s="63" t="s">
        <v>116</v>
      </c>
      <c r="K12" s="78"/>
      <c r="L12" s="63" t="b">
        <v>0</v>
      </c>
    </row>
    <row r="13" spans="1:12" s="63" customFormat="1" x14ac:dyDescent="0.2">
      <c r="A13" s="64" t="s">
        <v>73</v>
      </c>
      <c r="B13" s="65" t="s">
        <v>50</v>
      </c>
      <c r="C13" s="81">
        <v>-18600</v>
      </c>
      <c r="D13" s="81">
        <v>0</v>
      </c>
      <c r="E13" s="81">
        <v>-18600</v>
      </c>
      <c r="F13" s="81">
        <v>18600</v>
      </c>
      <c r="G13" s="81"/>
      <c r="H13" s="78"/>
      <c r="J13" s="78" t="s">
        <v>116</v>
      </c>
      <c r="K13" s="78"/>
      <c r="L13" s="63" t="b">
        <v>0</v>
      </c>
    </row>
    <row r="14" spans="1:12" s="63" customFormat="1" x14ac:dyDescent="0.2">
      <c r="A14" s="64" t="s">
        <v>73</v>
      </c>
      <c r="B14" s="65" t="s">
        <v>54</v>
      </c>
      <c r="C14" s="81">
        <v>-18600</v>
      </c>
      <c r="D14" s="81">
        <v>0</v>
      </c>
      <c r="E14" s="81">
        <v>-18600</v>
      </c>
      <c r="F14" s="81">
        <v>18600</v>
      </c>
      <c r="G14" s="81"/>
      <c r="H14" s="78"/>
      <c r="J14" s="78" t="s">
        <v>116</v>
      </c>
      <c r="K14" s="78"/>
      <c r="L14" s="63" t="b">
        <v>0</v>
      </c>
    </row>
    <row r="15" spans="1:12" s="63" customFormat="1" x14ac:dyDescent="0.2">
      <c r="A15" s="64" t="s">
        <v>73</v>
      </c>
      <c r="B15" s="65" t="s">
        <v>53</v>
      </c>
      <c r="C15" s="81">
        <v>-28151.1</v>
      </c>
      <c r="D15" s="81">
        <v>0</v>
      </c>
      <c r="E15" s="81">
        <v>-28151.1</v>
      </c>
      <c r="F15" s="81">
        <v>28151.1</v>
      </c>
      <c r="G15" s="81"/>
      <c r="H15" s="78"/>
      <c r="J15" s="78" t="s">
        <v>116</v>
      </c>
      <c r="K15" s="78"/>
      <c r="L15" s="63" t="b">
        <v>0</v>
      </c>
    </row>
    <row r="16" spans="1:12" s="63" customFormat="1" x14ac:dyDescent="0.2">
      <c r="A16" s="64" t="s">
        <v>73</v>
      </c>
      <c r="B16" s="65" t="s">
        <v>49</v>
      </c>
      <c r="C16" s="81">
        <v>-28790.01</v>
      </c>
      <c r="D16" s="81">
        <v>0</v>
      </c>
      <c r="E16" s="81">
        <v>-28790.01</v>
      </c>
      <c r="F16" s="81">
        <v>28790.01</v>
      </c>
      <c r="G16" s="81"/>
      <c r="H16" s="78"/>
      <c r="J16" s="78" t="s">
        <v>116</v>
      </c>
      <c r="K16" s="78"/>
      <c r="L16" s="63" t="b">
        <v>0</v>
      </c>
    </row>
    <row r="17" spans="1:12" s="63" customFormat="1" x14ac:dyDescent="0.2">
      <c r="A17" s="64" t="s">
        <v>73</v>
      </c>
      <c r="B17" s="65" t="s">
        <v>75</v>
      </c>
      <c r="C17" s="81">
        <v>-37237.432500000003</v>
      </c>
      <c r="D17" s="81">
        <v>0</v>
      </c>
      <c r="E17" s="81">
        <v>-37237.432500000003</v>
      </c>
      <c r="F17" s="81">
        <v>37237.432500000003</v>
      </c>
      <c r="G17" s="81"/>
      <c r="H17" s="78"/>
      <c r="J17" s="78" t="s">
        <v>116</v>
      </c>
      <c r="K17" s="78"/>
      <c r="L17" s="63" t="b">
        <v>0</v>
      </c>
    </row>
    <row r="18" spans="1:12" s="63" customFormat="1" x14ac:dyDescent="0.2">
      <c r="A18" s="64" t="s">
        <v>73</v>
      </c>
      <c r="B18" s="65" t="s">
        <v>55</v>
      </c>
      <c r="C18" s="81">
        <v>-50228.37</v>
      </c>
      <c r="D18" s="81">
        <v>0</v>
      </c>
      <c r="E18" s="81">
        <v>-50228.37</v>
      </c>
      <c r="F18" s="81">
        <v>50228.37</v>
      </c>
      <c r="G18" s="81"/>
      <c r="H18" s="78"/>
      <c r="J18" s="78" t="s">
        <v>116</v>
      </c>
      <c r="K18" s="78"/>
      <c r="L18" s="63" t="b">
        <v>0</v>
      </c>
    </row>
    <row r="19" spans="1:12" s="63" customFormat="1" x14ac:dyDescent="0.2">
      <c r="A19" s="64" t="s">
        <v>73</v>
      </c>
      <c r="B19" s="65" t="s">
        <v>79</v>
      </c>
      <c r="C19" s="81">
        <v>274425</v>
      </c>
      <c r="D19" s="81">
        <v>0</v>
      </c>
      <c r="E19" s="81">
        <v>274425</v>
      </c>
      <c r="F19" s="81">
        <v>274425</v>
      </c>
      <c r="G19" s="81"/>
      <c r="H19" s="78"/>
      <c r="J19" s="78" t="s">
        <v>116</v>
      </c>
      <c r="K19" s="78"/>
      <c r="L19" s="63" t="b">
        <v>0</v>
      </c>
    </row>
    <row r="20" spans="1:12" s="63" customFormat="1" x14ac:dyDescent="0.2">
      <c r="A20" s="64" t="s">
        <v>73</v>
      </c>
      <c r="B20" s="65" t="s">
        <v>77</v>
      </c>
      <c r="C20" s="81">
        <v>640325</v>
      </c>
      <c r="D20" s="81">
        <v>0</v>
      </c>
      <c r="E20" s="81">
        <v>640325</v>
      </c>
      <c r="F20" s="81">
        <v>640325</v>
      </c>
      <c r="G20" s="81"/>
      <c r="H20" s="78"/>
      <c r="J20" s="78" t="s">
        <v>116</v>
      </c>
      <c r="K20" s="78"/>
      <c r="L20" s="63" t="b">
        <v>0</v>
      </c>
    </row>
    <row r="21" spans="1:12" s="63" customFormat="1" x14ac:dyDescent="0.2">
      <c r="A21" s="64"/>
      <c r="B21" s="65"/>
      <c r="C21" s="81"/>
      <c r="D21" s="81"/>
      <c r="E21" s="81">
        <f>SUBTOTAL(9,E3:E20)</f>
        <v>703574.71250000002</v>
      </c>
      <c r="F21" s="81"/>
      <c r="G21" s="81"/>
      <c r="H21" s="78"/>
      <c r="J21" s="78"/>
      <c r="K21" s="78"/>
    </row>
    <row r="22" spans="1:12" s="63" customFormat="1" x14ac:dyDescent="0.2">
      <c r="A22" s="64"/>
      <c r="B22" s="65"/>
      <c r="C22" s="81"/>
      <c r="D22" s="81"/>
      <c r="E22" s="81"/>
      <c r="F22" s="81"/>
      <c r="G22" s="81"/>
      <c r="H22" s="78"/>
      <c r="I22" s="78"/>
      <c r="J22" s="78"/>
    </row>
    <row r="23" spans="1:12" s="63" customFormat="1" x14ac:dyDescent="0.2">
      <c r="A23" s="64"/>
      <c r="B23" s="66"/>
      <c r="C23" s="81"/>
      <c r="D23" s="81"/>
      <c r="E23" s="81"/>
      <c r="F23" s="81"/>
      <c r="G23" s="81"/>
      <c r="H23" s="78"/>
      <c r="I23" s="78"/>
      <c r="J23" s="78"/>
    </row>
    <row r="24" spans="1:12" s="63" customFormat="1" x14ac:dyDescent="0.2">
      <c r="A24" s="64"/>
      <c r="B24" s="66"/>
      <c r="C24" s="81"/>
      <c r="D24" s="81"/>
      <c r="E24" s="81"/>
      <c r="F24" s="81"/>
      <c r="G24" s="81"/>
      <c r="H24" s="78"/>
      <c r="I24" s="78"/>
      <c r="J24" s="78"/>
    </row>
    <row r="25" spans="1:12" s="63" customFormat="1" x14ac:dyDescent="0.2">
      <c r="A25" s="64"/>
      <c r="B25" s="67"/>
      <c r="C25" s="81"/>
      <c r="D25" s="81"/>
      <c r="E25" s="81"/>
      <c r="F25" s="81"/>
      <c r="G25" s="81"/>
      <c r="H25" s="78"/>
      <c r="I25" s="78"/>
      <c r="J25" s="78"/>
    </row>
    <row r="26" spans="1:12" s="63" customFormat="1" x14ac:dyDescent="0.2">
      <c r="A26" s="64"/>
      <c r="B26" s="67"/>
      <c r="C26" s="81"/>
      <c r="D26" s="81"/>
      <c r="E26" s="81"/>
      <c r="F26" s="81"/>
      <c r="G26" s="81"/>
      <c r="H26" s="78"/>
      <c r="I26" s="78"/>
      <c r="J26" s="78"/>
    </row>
    <row r="27" spans="1:12" s="63" customFormat="1" x14ac:dyDescent="0.2">
      <c r="A27" s="64"/>
      <c r="B27" s="67"/>
      <c r="C27" s="81"/>
      <c r="D27" s="81"/>
      <c r="E27" s="81"/>
      <c r="F27" s="81"/>
      <c r="G27" s="81"/>
      <c r="H27" s="78"/>
      <c r="I27" s="78"/>
      <c r="J27" s="78"/>
    </row>
    <row r="28" spans="1:12" s="63" customFormat="1" x14ac:dyDescent="0.2">
      <c r="A28" s="64"/>
      <c r="B28" s="67"/>
      <c r="C28" s="81"/>
      <c r="D28" s="81"/>
      <c r="E28" s="81"/>
      <c r="F28" s="81"/>
      <c r="G28" s="81"/>
      <c r="H28" s="78"/>
      <c r="I28" s="78"/>
      <c r="J28" s="78"/>
    </row>
    <row r="29" spans="1:12" s="63" customFormat="1" x14ac:dyDescent="0.2">
      <c r="A29" s="64"/>
      <c r="B29" s="68"/>
      <c r="C29" s="81"/>
      <c r="D29" s="81"/>
      <c r="E29" s="81"/>
      <c r="F29" s="81"/>
      <c r="G29" s="81"/>
      <c r="H29" s="78"/>
      <c r="I29" s="78"/>
      <c r="J29" s="78"/>
    </row>
    <row r="30" spans="1:12" s="63" customFormat="1" x14ac:dyDescent="0.2">
      <c r="A30" s="64"/>
      <c r="B30" s="68"/>
      <c r="C30" s="81"/>
      <c r="D30" s="81"/>
      <c r="E30" s="81"/>
      <c r="F30" s="81"/>
      <c r="G30" s="81"/>
      <c r="H30" s="78"/>
      <c r="I30" s="78"/>
      <c r="J30" s="78"/>
    </row>
    <row r="31" spans="1:12" s="63" customFormat="1" x14ac:dyDescent="0.2">
      <c r="A31" s="64"/>
      <c r="B31" s="68"/>
      <c r="C31" s="81"/>
      <c r="D31" s="81"/>
      <c r="E31" s="81"/>
      <c r="F31" s="81"/>
      <c r="G31" s="81"/>
      <c r="H31" s="78"/>
      <c r="I31" s="78"/>
      <c r="J31" s="78"/>
    </row>
    <row r="32" spans="1:12" s="63" customFormat="1" x14ac:dyDescent="0.2">
      <c r="A32" s="64"/>
      <c r="B32" s="68"/>
      <c r="C32" s="81"/>
      <c r="D32" s="81"/>
      <c r="E32" s="81"/>
      <c r="F32" s="81"/>
      <c r="G32" s="81"/>
      <c r="H32" s="78"/>
      <c r="I32" s="78"/>
      <c r="J32" s="78"/>
    </row>
    <row r="33" spans="1:10" s="63" customFormat="1" x14ac:dyDescent="0.2">
      <c r="A33" s="64"/>
      <c r="B33" s="69"/>
      <c r="C33" s="81"/>
      <c r="D33" s="81"/>
      <c r="E33" s="81"/>
      <c r="F33" s="81"/>
      <c r="G33" s="81"/>
      <c r="H33" s="78"/>
      <c r="I33" s="78"/>
      <c r="J33" s="78"/>
    </row>
    <row r="34" spans="1:10" s="63" customFormat="1" x14ac:dyDescent="0.2">
      <c r="A34" s="64"/>
      <c r="B34" s="70"/>
      <c r="C34" s="81"/>
      <c r="D34" s="81"/>
      <c r="E34" s="81"/>
      <c r="F34" s="81"/>
      <c r="G34" s="81"/>
      <c r="H34" s="78"/>
      <c r="I34" s="78"/>
      <c r="J34" s="78"/>
    </row>
    <row r="35" spans="1:10" s="63" customFormat="1" x14ac:dyDescent="0.2">
      <c r="A35" s="64"/>
      <c r="B35" s="70"/>
      <c r="C35" s="81"/>
      <c r="D35" s="81"/>
      <c r="E35" s="81"/>
      <c r="F35" s="81"/>
      <c r="G35" s="81"/>
      <c r="H35" s="78"/>
      <c r="I35" s="78"/>
      <c r="J35" s="78"/>
    </row>
    <row r="36" spans="1:10" s="63" customFormat="1" x14ac:dyDescent="0.2">
      <c r="A36" s="64"/>
      <c r="B36" s="70"/>
      <c r="C36" s="81"/>
      <c r="D36" s="81"/>
      <c r="E36" s="81"/>
      <c r="F36" s="81"/>
      <c r="G36" s="81"/>
      <c r="H36" s="78"/>
      <c r="I36" s="78"/>
      <c r="J36" s="78"/>
    </row>
    <row r="37" spans="1:10" s="63" customFormat="1" x14ac:dyDescent="0.2">
      <c r="A37" s="64"/>
      <c r="B37" s="70"/>
      <c r="C37" s="81"/>
      <c r="D37" s="81"/>
      <c r="E37" s="81"/>
      <c r="F37" s="81"/>
      <c r="G37" s="81"/>
      <c r="H37" s="78"/>
      <c r="I37" s="78"/>
      <c r="J37" s="78"/>
    </row>
    <row r="38" spans="1:10" s="63" customFormat="1" x14ac:dyDescent="0.2">
      <c r="A38" s="64"/>
      <c r="B38" s="70"/>
      <c r="C38" s="81"/>
      <c r="D38" s="81"/>
      <c r="E38" s="81"/>
      <c r="F38" s="81"/>
      <c r="G38" s="81"/>
      <c r="H38" s="78"/>
      <c r="I38" s="78"/>
      <c r="J38" s="78"/>
    </row>
    <row r="39" spans="1:10" s="63" customFormat="1" x14ac:dyDescent="0.2">
      <c r="A39" s="64"/>
      <c r="B39" s="70"/>
      <c r="C39" s="81"/>
      <c r="D39" s="81"/>
      <c r="E39" s="81"/>
      <c r="F39" s="81"/>
      <c r="G39" s="81"/>
      <c r="H39" s="78"/>
      <c r="I39" s="78"/>
      <c r="J39" s="78"/>
    </row>
    <row r="40" spans="1:10" s="63" customFormat="1" x14ac:dyDescent="0.2">
      <c r="A40" s="64"/>
      <c r="B40" s="70"/>
      <c r="C40" s="81"/>
      <c r="D40" s="81"/>
      <c r="E40" s="81"/>
      <c r="F40" s="81"/>
      <c r="G40" s="81"/>
      <c r="H40" s="78"/>
      <c r="I40" s="78"/>
      <c r="J40" s="78"/>
    </row>
    <row r="41" spans="1:10" s="63" customFormat="1" x14ac:dyDescent="0.2">
      <c r="A41" s="64"/>
      <c r="B41" s="70"/>
      <c r="C41" s="81"/>
      <c r="D41" s="81"/>
      <c r="E41" s="81"/>
      <c r="F41" s="81"/>
      <c r="G41" s="81"/>
      <c r="H41" s="78"/>
      <c r="I41" s="78"/>
      <c r="J41" s="78"/>
    </row>
    <row r="42" spans="1:10" s="63" customFormat="1" x14ac:dyDescent="0.2">
      <c r="A42" s="64"/>
      <c r="B42" s="70"/>
      <c r="C42" s="81"/>
      <c r="D42" s="81"/>
      <c r="E42" s="81"/>
      <c r="F42" s="81"/>
      <c r="G42" s="81"/>
      <c r="H42" s="78"/>
      <c r="I42" s="78"/>
      <c r="J42" s="78"/>
    </row>
    <row r="43" spans="1:10" s="63" customFormat="1" x14ac:dyDescent="0.2">
      <c r="A43" s="64"/>
      <c r="B43" s="70"/>
      <c r="C43" s="81"/>
      <c r="D43" s="81"/>
      <c r="E43" s="81"/>
      <c r="F43" s="81"/>
      <c r="G43" s="81"/>
      <c r="H43" s="78"/>
      <c r="I43" s="78"/>
      <c r="J43" s="78"/>
    </row>
    <row r="44" spans="1:10" s="63" customFormat="1" x14ac:dyDescent="0.2">
      <c r="A44" s="64"/>
      <c r="B44" s="70"/>
      <c r="C44" s="81"/>
      <c r="D44" s="81"/>
      <c r="E44" s="81"/>
      <c r="F44" s="81"/>
      <c r="G44" s="81"/>
      <c r="H44" s="78"/>
      <c r="I44" s="78"/>
      <c r="J44" s="78"/>
    </row>
    <row r="45" spans="1:10" s="63" customFormat="1" x14ac:dyDescent="0.2">
      <c r="A45" s="64"/>
      <c r="B45" s="71"/>
      <c r="C45" s="81"/>
      <c r="D45" s="81"/>
      <c r="E45" s="81"/>
      <c r="F45" s="81"/>
      <c r="G45" s="81"/>
      <c r="H45" s="78"/>
      <c r="I45" s="78"/>
      <c r="J45" s="78"/>
    </row>
    <row r="46" spans="1:10" s="63" customFormat="1" x14ac:dyDescent="0.2">
      <c r="A46" s="64"/>
      <c r="B46" s="70"/>
      <c r="C46" s="81"/>
      <c r="D46" s="81"/>
      <c r="E46" s="81"/>
      <c r="F46" s="81"/>
      <c r="G46" s="81"/>
      <c r="H46" s="78"/>
      <c r="I46" s="78"/>
      <c r="J46" s="78"/>
    </row>
    <row r="47" spans="1:10" s="63" customFormat="1" x14ac:dyDescent="0.2">
      <c r="A47" s="64"/>
      <c r="B47" s="70"/>
      <c r="C47" s="81"/>
      <c r="D47" s="81"/>
      <c r="E47" s="81"/>
      <c r="F47" s="81"/>
      <c r="G47" s="81"/>
      <c r="H47" s="78"/>
      <c r="I47" s="78"/>
      <c r="J47" s="78"/>
    </row>
    <row r="48" spans="1:10" s="63" customFormat="1" x14ac:dyDescent="0.2">
      <c r="A48" s="64"/>
      <c r="B48" s="70"/>
      <c r="C48" s="81"/>
      <c r="D48" s="81"/>
      <c r="E48" s="81"/>
      <c r="F48" s="81"/>
      <c r="G48" s="81"/>
      <c r="H48" s="78"/>
      <c r="I48" s="78"/>
      <c r="J48" s="78"/>
    </row>
    <row r="49" spans="1:10" s="63" customFormat="1" x14ac:dyDescent="0.2">
      <c r="A49" s="64"/>
      <c r="B49" s="72"/>
      <c r="C49" s="81"/>
      <c r="D49" s="81"/>
      <c r="E49" s="81"/>
      <c r="F49" s="81"/>
      <c r="G49" s="81"/>
      <c r="H49" s="78"/>
      <c r="I49" s="78"/>
      <c r="J49" s="78"/>
    </row>
    <row r="50" spans="1:10" s="63" customFormat="1" x14ac:dyDescent="0.2">
      <c r="A50" s="64"/>
      <c r="B50" s="72"/>
      <c r="C50" s="81"/>
      <c r="D50" s="81"/>
      <c r="E50" s="81"/>
      <c r="F50" s="81"/>
      <c r="G50" s="81"/>
      <c r="H50" s="78"/>
      <c r="I50" s="78"/>
      <c r="J50" s="78"/>
    </row>
    <row r="51" spans="1:10" s="63" customFormat="1" x14ac:dyDescent="0.2">
      <c r="A51" s="64"/>
      <c r="B51" s="72"/>
      <c r="C51" s="81"/>
      <c r="D51" s="81"/>
      <c r="E51" s="81"/>
      <c r="F51" s="81"/>
      <c r="G51" s="81"/>
      <c r="H51" s="78"/>
      <c r="I51" s="78"/>
      <c r="J51" s="78"/>
    </row>
    <row r="52" spans="1:10" s="63" customFormat="1" x14ac:dyDescent="0.2">
      <c r="A52" s="64"/>
      <c r="B52" s="71"/>
      <c r="C52" s="81"/>
      <c r="D52" s="81"/>
      <c r="E52" s="81"/>
      <c r="F52" s="81"/>
      <c r="G52" s="81"/>
      <c r="H52" s="78"/>
      <c r="I52" s="78"/>
      <c r="J52" s="78"/>
    </row>
    <row r="53" spans="1:10" s="63" customFormat="1" x14ac:dyDescent="0.2">
      <c r="A53" s="64"/>
      <c r="B53" s="70"/>
      <c r="C53" s="81"/>
      <c r="D53" s="81"/>
      <c r="E53" s="81"/>
      <c r="F53" s="81"/>
      <c r="G53" s="81"/>
      <c r="H53" s="78"/>
      <c r="I53" s="78"/>
      <c r="J53" s="78"/>
    </row>
    <row r="54" spans="1:10" s="63" customFormat="1" x14ac:dyDescent="0.2">
      <c r="A54" s="64"/>
      <c r="B54" s="70"/>
      <c r="C54" s="81"/>
      <c r="D54" s="81"/>
      <c r="E54" s="81"/>
      <c r="F54" s="81"/>
      <c r="G54" s="81"/>
      <c r="H54" s="78"/>
      <c r="I54" s="78"/>
      <c r="J54" s="78"/>
    </row>
    <row r="55" spans="1:10" s="63" customFormat="1" x14ac:dyDescent="0.2">
      <c r="A55" s="64"/>
      <c r="B55" s="70"/>
      <c r="C55" s="81"/>
      <c r="D55" s="81"/>
      <c r="E55" s="81"/>
      <c r="F55" s="81"/>
      <c r="G55" s="81"/>
      <c r="H55" s="78"/>
      <c r="I55" s="78"/>
      <c r="J55" s="78"/>
    </row>
    <row r="56" spans="1:10" s="63" customFormat="1" x14ac:dyDescent="0.2">
      <c r="A56" s="64"/>
      <c r="B56" s="70"/>
      <c r="C56" s="81"/>
      <c r="D56" s="81"/>
      <c r="E56" s="81"/>
      <c r="F56" s="81"/>
      <c r="G56" s="81"/>
      <c r="H56" s="78"/>
      <c r="I56" s="78"/>
    </row>
    <row r="57" spans="1:10" s="63" customFormat="1" x14ac:dyDescent="0.2">
      <c r="A57" s="64"/>
      <c r="B57" s="71"/>
      <c r="C57" s="81"/>
      <c r="D57" s="81"/>
      <c r="E57" s="81"/>
      <c r="F57" s="81"/>
      <c r="G57" s="81"/>
      <c r="H57" s="78"/>
      <c r="I57" s="78"/>
      <c r="J57" s="78"/>
    </row>
    <row r="58" spans="1:10" s="63" customFormat="1" x14ac:dyDescent="0.2">
      <c r="A58" s="64"/>
      <c r="B58" s="73"/>
      <c r="C58" s="81"/>
      <c r="D58" s="81"/>
      <c r="E58" s="81"/>
      <c r="F58" s="81"/>
      <c r="G58" s="81"/>
      <c r="H58" s="78"/>
      <c r="I58" s="78"/>
    </row>
    <row r="59" spans="1:10" s="63" customFormat="1" x14ac:dyDescent="0.2">
      <c r="A59" s="64"/>
      <c r="B59" s="73"/>
      <c r="C59" s="81"/>
      <c r="D59" s="81"/>
      <c r="E59" s="81"/>
      <c r="F59" s="81"/>
      <c r="G59" s="81"/>
      <c r="H59" s="78"/>
      <c r="I59" s="78"/>
      <c r="J59" s="78"/>
    </row>
    <row r="60" spans="1:10" s="63" customFormat="1" x14ac:dyDescent="0.2">
      <c r="A60" s="64"/>
      <c r="B60" s="74"/>
      <c r="C60" s="81"/>
      <c r="D60" s="81"/>
      <c r="E60" s="81"/>
      <c r="F60" s="81"/>
      <c r="G60" s="81"/>
      <c r="H60" s="78"/>
      <c r="I60" s="78"/>
      <c r="J60" s="78"/>
    </row>
    <row r="61" spans="1:10" s="63" customFormat="1" x14ac:dyDescent="0.2">
      <c r="A61" s="64"/>
      <c r="B61" s="74"/>
      <c r="C61" s="81"/>
      <c r="D61" s="81"/>
      <c r="E61" s="81"/>
      <c r="F61" s="81"/>
      <c r="G61" s="81"/>
      <c r="H61" s="78"/>
      <c r="I61" s="78"/>
      <c r="J61" s="78"/>
    </row>
    <row r="62" spans="1:10" s="63" customFormat="1" x14ac:dyDescent="0.2">
      <c r="A62" s="64"/>
      <c r="B62" s="73"/>
      <c r="C62" s="81"/>
      <c r="D62" s="81"/>
      <c r="E62" s="81"/>
      <c r="F62" s="81"/>
      <c r="G62" s="81"/>
      <c r="H62" s="78"/>
      <c r="I62" s="78"/>
      <c r="J62" s="78"/>
    </row>
    <row r="63" spans="1:10" s="63" customFormat="1" x14ac:dyDescent="0.2">
      <c r="A63" s="64"/>
      <c r="B63" s="73"/>
      <c r="C63" s="81"/>
      <c r="D63" s="81"/>
      <c r="E63" s="81"/>
      <c r="F63" s="81"/>
      <c r="G63" s="81"/>
      <c r="H63" s="78"/>
      <c r="I63" s="78"/>
      <c r="J63" s="78"/>
    </row>
    <row r="64" spans="1:10" s="63" customFormat="1" x14ac:dyDescent="0.2">
      <c r="A64" s="64"/>
      <c r="B64" s="72"/>
      <c r="C64" s="81"/>
      <c r="D64" s="81"/>
      <c r="E64" s="81"/>
      <c r="F64" s="81"/>
      <c r="G64" s="81"/>
      <c r="H64" s="78"/>
      <c r="I64" s="78"/>
      <c r="J64" s="78"/>
    </row>
    <row r="65" spans="1:10" s="63" customFormat="1" x14ac:dyDescent="0.2">
      <c r="A65" s="64"/>
      <c r="B65" s="72"/>
      <c r="C65" s="81"/>
      <c r="D65" s="81"/>
      <c r="E65" s="81"/>
      <c r="F65" s="81"/>
      <c r="G65" s="81"/>
      <c r="H65" s="78"/>
      <c r="I65" s="78"/>
      <c r="J65" s="78"/>
    </row>
    <row r="66" spans="1:10" s="63" customFormat="1" x14ac:dyDescent="0.2">
      <c r="A66" s="64"/>
      <c r="B66" s="74"/>
      <c r="C66" s="81"/>
      <c r="D66" s="81"/>
      <c r="E66" s="81"/>
      <c r="F66" s="81"/>
      <c r="G66" s="81"/>
      <c r="H66" s="78"/>
      <c r="I66" s="78"/>
      <c r="J66" s="78"/>
    </row>
    <row r="67" spans="1:10" s="63" customFormat="1" x14ac:dyDescent="0.2">
      <c r="A67" s="64"/>
      <c r="B67" s="74"/>
      <c r="C67" s="81"/>
      <c r="D67" s="81"/>
      <c r="E67" s="81"/>
      <c r="F67" s="81"/>
      <c r="G67" s="81"/>
      <c r="H67" s="78"/>
      <c r="I67" s="78"/>
      <c r="J67" s="78"/>
    </row>
    <row r="68" spans="1:10" s="63" customFormat="1" x14ac:dyDescent="0.2">
      <c r="A68" s="64"/>
      <c r="B68" s="72"/>
      <c r="C68" s="81"/>
      <c r="D68" s="81"/>
      <c r="E68" s="81"/>
      <c r="F68" s="81"/>
      <c r="G68" s="81"/>
      <c r="H68" s="78"/>
      <c r="I68" s="78"/>
      <c r="J68" s="78"/>
    </row>
    <row r="69" spans="1:10" s="63" customFormat="1" x14ac:dyDescent="0.2">
      <c r="A69" s="64"/>
      <c r="B69" s="72"/>
      <c r="C69" s="81"/>
      <c r="D69" s="81"/>
      <c r="E69" s="81"/>
      <c r="F69" s="81"/>
      <c r="G69" s="81"/>
      <c r="H69" s="78"/>
      <c r="I69" s="78"/>
      <c r="J69" s="78"/>
    </row>
    <row r="70" spans="1:10" s="63" customFormat="1" x14ac:dyDescent="0.2">
      <c r="A70" s="64"/>
      <c r="B70" s="72"/>
      <c r="C70" s="81"/>
      <c r="D70" s="81"/>
      <c r="E70" s="81"/>
      <c r="F70" s="81"/>
      <c r="G70" s="81"/>
      <c r="H70" s="78"/>
      <c r="I70" s="78"/>
      <c r="J70" s="78"/>
    </row>
    <row r="71" spans="1:10" s="63" customFormat="1" x14ac:dyDescent="0.2">
      <c r="A71" s="64"/>
      <c r="B71" s="72"/>
      <c r="C71" s="81"/>
      <c r="D71" s="81"/>
      <c r="E71" s="81"/>
      <c r="F71" s="81"/>
      <c r="G71" s="81"/>
      <c r="H71" s="78"/>
      <c r="I71" s="78"/>
      <c r="J71" s="78"/>
    </row>
    <row r="72" spans="1:10" s="63" customFormat="1" x14ac:dyDescent="0.2">
      <c r="A72" s="64"/>
      <c r="B72" s="73"/>
      <c r="C72" s="81"/>
      <c r="D72" s="81"/>
      <c r="E72" s="81"/>
      <c r="F72" s="81"/>
      <c r="G72" s="81"/>
      <c r="H72" s="78"/>
      <c r="I72" s="78"/>
      <c r="J72" s="78"/>
    </row>
    <row r="73" spans="1:10" s="63" customFormat="1" x14ac:dyDescent="0.2">
      <c r="A73" s="64"/>
      <c r="B73" s="73"/>
      <c r="C73" s="81"/>
      <c r="D73" s="81"/>
      <c r="E73" s="81"/>
      <c r="F73" s="81"/>
      <c r="G73" s="81"/>
      <c r="H73" s="78"/>
      <c r="I73" s="78"/>
      <c r="J73" s="78"/>
    </row>
    <row r="74" spans="1:10" s="63" customFormat="1" x14ac:dyDescent="0.2">
      <c r="A74" s="64"/>
      <c r="B74" s="73"/>
      <c r="C74" s="81"/>
      <c r="D74" s="81"/>
      <c r="E74" s="81"/>
      <c r="F74" s="81"/>
      <c r="G74" s="81"/>
      <c r="H74" s="78"/>
      <c r="I74" s="78"/>
      <c r="J74" s="78"/>
    </row>
    <row r="75" spans="1:10" s="63" customFormat="1" x14ac:dyDescent="0.2">
      <c r="A75" s="64"/>
      <c r="B75" s="73"/>
      <c r="C75" s="81"/>
      <c r="D75" s="81"/>
      <c r="E75" s="81"/>
      <c r="F75" s="81"/>
      <c r="G75" s="81"/>
      <c r="H75" s="78"/>
      <c r="I75" s="78"/>
      <c r="J75" s="78"/>
    </row>
    <row r="76" spans="1:10" s="63" customFormat="1" x14ac:dyDescent="0.2">
      <c r="A76" s="64"/>
      <c r="B76" s="73"/>
      <c r="C76" s="81"/>
      <c r="D76" s="81"/>
      <c r="E76" s="81"/>
      <c r="F76" s="81"/>
      <c r="G76" s="81"/>
      <c r="H76" s="78"/>
      <c r="I76" s="78"/>
      <c r="J76" s="78"/>
    </row>
    <row r="77" spans="1:10" s="63" customFormat="1" x14ac:dyDescent="0.2">
      <c r="A77" s="64"/>
      <c r="B77" s="73"/>
      <c r="C77" s="81"/>
      <c r="D77" s="81"/>
      <c r="E77" s="81"/>
      <c r="F77" s="81"/>
      <c r="G77" s="81"/>
      <c r="H77" s="78"/>
      <c r="I77" s="78"/>
      <c r="J77" s="78"/>
    </row>
    <row r="78" spans="1:10" s="63" customFormat="1" x14ac:dyDescent="0.2">
      <c r="A78" s="64"/>
      <c r="B78" s="73"/>
      <c r="C78" s="81"/>
      <c r="D78" s="81"/>
      <c r="E78" s="81"/>
      <c r="F78" s="81"/>
      <c r="G78" s="81"/>
      <c r="H78" s="78"/>
      <c r="I78" s="78"/>
      <c r="J78" s="78"/>
    </row>
    <row r="79" spans="1:10" s="63" customFormat="1" x14ac:dyDescent="0.2">
      <c r="A79" s="64"/>
      <c r="B79" s="73"/>
      <c r="C79" s="81"/>
      <c r="D79" s="81"/>
      <c r="E79" s="81"/>
      <c r="F79" s="81"/>
      <c r="G79" s="81"/>
      <c r="H79" s="78"/>
      <c r="I79" s="78"/>
      <c r="J79" s="78"/>
    </row>
    <row r="80" spans="1:10" s="63" customFormat="1" x14ac:dyDescent="0.2">
      <c r="A80" s="64"/>
      <c r="B80" s="73"/>
      <c r="C80" s="81"/>
      <c r="D80" s="81"/>
      <c r="E80" s="81"/>
      <c r="F80" s="81"/>
      <c r="G80" s="81"/>
      <c r="H80" s="78"/>
      <c r="I80" s="78"/>
      <c r="J80" s="78"/>
    </row>
    <row r="81" spans="1:10" s="63" customFormat="1" x14ac:dyDescent="0.2">
      <c r="A81" s="64"/>
      <c r="B81" s="73"/>
      <c r="C81" s="81"/>
      <c r="D81" s="81"/>
      <c r="E81" s="81"/>
      <c r="F81" s="81"/>
      <c r="G81" s="81"/>
      <c r="H81" s="78"/>
      <c r="I81" s="78"/>
      <c r="J81" s="78"/>
    </row>
    <row r="82" spans="1:10" s="63" customFormat="1" x14ac:dyDescent="0.2">
      <c r="A82" s="64"/>
      <c r="B82" s="69"/>
      <c r="C82" s="81"/>
      <c r="D82" s="81"/>
      <c r="E82" s="81"/>
      <c r="F82" s="81"/>
      <c r="G82" s="81"/>
      <c r="H82" s="78"/>
      <c r="I82" s="78"/>
      <c r="J82" s="78"/>
    </row>
    <row r="83" spans="1:10" x14ac:dyDescent="0.2">
      <c r="E83" s="77">
        <f>SUBTOTAL(9,E3:E82)</f>
        <v>703574.71250000002</v>
      </c>
    </row>
  </sheetData>
  <autoFilter ref="A2:N20">
    <filterColumn colId="9">
      <filters>
        <filter val="In FL not GL, Acct to look at"/>
      </filters>
    </filterColumn>
  </autoFilter>
  <pageMargins left="0.75" right="0.75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7"/>
  <sheetViews>
    <sheetView workbookViewId="0">
      <selection activeCell="D22" sqref="D22"/>
    </sheetView>
  </sheetViews>
  <sheetFormatPr defaultColWidth="15.140625" defaultRowHeight="16.5" customHeight="1" x14ac:dyDescent="0.2"/>
  <cols>
    <col min="1" max="1" width="15.140625" style="18" customWidth="1"/>
    <col min="2" max="2" width="18.140625" style="18" bestFit="1" customWidth="1"/>
    <col min="3" max="3" width="15.140625" style="82" customWidth="1"/>
    <col min="4" max="16384" width="15.140625" style="18"/>
  </cols>
  <sheetData>
    <row r="1" spans="1:3" ht="16.5" customHeight="1" x14ac:dyDescent="0.2">
      <c r="A1" s="17" t="s">
        <v>34</v>
      </c>
      <c r="B1" s="17" t="s">
        <v>35</v>
      </c>
      <c r="C1" s="79" t="s">
        <v>36</v>
      </c>
    </row>
    <row r="2" spans="1:3" ht="16.5" customHeight="1" x14ac:dyDescent="0.2">
      <c r="A2" t="s">
        <v>103</v>
      </c>
      <c r="B2" t="s">
        <v>83</v>
      </c>
      <c r="C2" s="82">
        <v>-74400</v>
      </c>
    </row>
    <row r="3" spans="1:3" ht="16.5" customHeight="1" x14ac:dyDescent="0.2">
      <c r="A3" t="s">
        <v>107</v>
      </c>
      <c r="B3" t="s">
        <v>83</v>
      </c>
      <c r="C3" s="82">
        <v>-34100</v>
      </c>
    </row>
    <row r="4" spans="1:3" ht="16.5" customHeight="1" x14ac:dyDescent="0.2">
      <c r="A4" t="s">
        <v>108</v>
      </c>
      <c r="B4" t="s">
        <v>83</v>
      </c>
      <c r="C4" s="82">
        <v>-44950</v>
      </c>
    </row>
    <row r="5" spans="1:3" ht="16.5" customHeight="1" x14ac:dyDescent="0.2">
      <c r="A5" t="s">
        <v>109</v>
      </c>
      <c r="B5" t="s">
        <v>83</v>
      </c>
      <c r="C5" s="82">
        <v>-117800</v>
      </c>
    </row>
    <row r="6" spans="1:3" ht="16.5" customHeight="1" x14ac:dyDescent="0.2">
      <c r="A6" t="s">
        <v>111</v>
      </c>
      <c r="B6" t="s">
        <v>83</v>
      </c>
      <c r="C6" s="82">
        <v>20150</v>
      </c>
    </row>
    <row r="7" spans="1:3" ht="16.5" customHeight="1" x14ac:dyDescent="0.2">
      <c r="A7" t="s">
        <v>112</v>
      </c>
      <c r="B7" t="s">
        <v>83</v>
      </c>
      <c r="C7" s="82">
        <v>23250</v>
      </c>
    </row>
    <row r="8" spans="1:3" ht="16.5" customHeight="1" x14ac:dyDescent="0.2">
      <c r="A8" t="s">
        <v>114</v>
      </c>
      <c r="B8" t="s">
        <v>83</v>
      </c>
      <c r="C8" s="82">
        <v>22475</v>
      </c>
    </row>
    <row r="9" spans="1:3" ht="16.5" customHeight="1" x14ac:dyDescent="0.2">
      <c r="A9" t="s">
        <v>104</v>
      </c>
      <c r="B9" t="s">
        <v>83</v>
      </c>
      <c r="C9" s="82">
        <v>74400</v>
      </c>
    </row>
    <row r="10" spans="1:3" ht="16.5" customHeight="1" x14ac:dyDescent="0.2">
      <c r="A10" t="s">
        <v>105</v>
      </c>
      <c r="B10" t="s">
        <v>83</v>
      </c>
      <c r="C10" s="82">
        <v>57350</v>
      </c>
    </row>
    <row r="11" spans="1:3" ht="16.5" customHeight="1" x14ac:dyDescent="0.2">
      <c r="A11" t="s">
        <v>106</v>
      </c>
      <c r="B11" t="s">
        <v>83</v>
      </c>
      <c r="C11" s="82">
        <v>58125</v>
      </c>
    </row>
    <row r="12" spans="1:3" ht="16.5" customHeight="1" x14ac:dyDescent="0.2">
      <c r="A12" t="s">
        <v>110</v>
      </c>
      <c r="B12" t="s">
        <v>83</v>
      </c>
      <c r="C12" s="82">
        <v>12400</v>
      </c>
    </row>
    <row r="13" spans="1:3" ht="16.5" customHeight="1" x14ac:dyDescent="0.2">
      <c r="A13" t="s">
        <v>113</v>
      </c>
      <c r="B13" t="s">
        <v>83</v>
      </c>
      <c r="C13" s="82">
        <v>4650</v>
      </c>
    </row>
    <row r="14" spans="1:3" ht="16.5" customHeight="1" x14ac:dyDescent="0.2">
      <c r="A14" t="s">
        <v>43</v>
      </c>
      <c r="B14" t="s">
        <v>99</v>
      </c>
      <c r="C14" s="82">
        <v>-65.099999999999994</v>
      </c>
    </row>
    <row r="15" spans="1:3" ht="16.5" customHeight="1" x14ac:dyDescent="0.2">
      <c r="A15" t="s">
        <v>39</v>
      </c>
      <c r="B15" t="s">
        <v>99</v>
      </c>
      <c r="C15" s="82">
        <v>-70003.33</v>
      </c>
    </row>
    <row r="16" spans="1:3" ht="16.5" customHeight="1" x14ac:dyDescent="0.2">
      <c r="A16" t="s">
        <v>81</v>
      </c>
      <c r="B16" t="s">
        <v>99</v>
      </c>
      <c r="C16" s="82">
        <v>261391.46</v>
      </c>
    </row>
    <row r="17" spans="1:3" ht="16.5" customHeight="1" x14ac:dyDescent="0.2">
      <c r="A17" t="s">
        <v>38</v>
      </c>
      <c r="B17" t="s">
        <v>99</v>
      </c>
      <c r="C17" s="82">
        <v>129580</v>
      </c>
    </row>
    <row r="18" spans="1:3" ht="16.5" customHeight="1" x14ac:dyDescent="0.2">
      <c r="A18" t="s">
        <v>41</v>
      </c>
      <c r="B18" t="s">
        <v>99</v>
      </c>
      <c r="C18" s="82">
        <v>91105.279999999999</v>
      </c>
    </row>
    <row r="19" spans="1:3" ht="16.5" customHeight="1" x14ac:dyDescent="0.2">
      <c r="A19" t="s">
        <v>42</v>
      </c>
      <c r="B19" t="s">
        <v>99</v>
      </c>
      <c r="C19" s="82">
        <v>0</v>
      </c>
    </row>
    <row r="20" spans="1:3" ht="16.5" customHeight="1" x14ac:dyDescent="0.2">
      <c r="A20" t="s">
        <v>40</v>
      </c>
      <c r="B20" t="s">
        <v>99</v>
      </c>
      <c r="C20" s="82">
        <v>331867.63</v>
      </c>
    </row>
    <row r="21" spans="1:3" ht="16.5" customHeight="1" x14ac:dyDescent="0.2">
      <c r="A21" s="30" t="s">
        <v>68</v>
      </c>
      <c r="B21" s="30" t="s">
        <v>99</v>
      </c>
      <c r="C21" s="82">
        <v>-24600</v>
      </c>
    </row>
    <row r="22" spans="1:3" ht="16.5" customHeight="1" x14ac:dyDescent="0.2">
      <c r="A22" s="30" t="s">
        <v>57</v>
      </c>
      <c r="B22" s="30" t="s">
        <v>99</v>
      </c>
      <c r="C22" s="82">
        <v>-83.7</v>
      </c>
    </row>
    <row r="23" spans="1:3" ht="16.5" customHeight="1" x14ac:dyDescent="0.2">
      <c r="A23" s="30" t="s">
        <v>58</v>
      </c>
      <c r="B23" s="30" t="s">
        <v>99</v>
      </c>
      <c r="C23" s="82">
        <v>9596.67</v>
      </c>
    </row>
    <row r="24" spans="1:3" ht="16.5" customHeight="1" x14ac:dyDescent="0.2">
      <c r="A24" s="30" t="s">
        <v>44</v>
      </c>
      <c r="B24" s="30" t="s">
        <v>99</v>
      </c>
      <c r="C24" s="82">
        <v>174051.36</v>
      </c>
    </row>
    <row r="25" spans="1:3" ht="16.5" customHeight="1" x14ac:dyDescent="0.2">
      <c r="A25" s="30" t="s">
        <v>45</v>
      </c>
      <c r="B25" s="30" t="s">
        <v>99</v>
      </c>
      <c r="C25" s="82">
        <v>5156.8500000000004</v>
      </c>
    </row>
    <row r="26" spans="1:3" ht="16.5" customHeight="1" x14ac:dyDescent="0.2">
      <c r="A26" s="30" t="s">
        <v>101</v>
      </c>
      <c r="B26" s="30" t="s">
        <v>99</v>
      </c>
      <c r="C26" s="82">
        <v>0.31</v>
      </c>
    </row>
    <row r="27" spans="1:3" ht="16.5" customHeight="1" x14ac:dyDescent="0.2">
      <c r="A27" s="30"/>
      <c r="B27" s="30"/>
    </row>
    <row r="28" spans="1:3" ht="16.5" customHeight="1" x14ac:dyDescent="0.2">
      <c r="A28" s="30"/>
      <c r="B28" s="30"/>
    </row>
    <row r="29" spans="1:3" ht="16.5" customHeight="1" x14ac:dyDescent="0.2">
      <c r="A29" s="30"/>
      <c r="B29" s="30"/>
    </row>
    <row r="30" spans="1:3" ht="16.5" customHeight="1" x14ac:dyDescent="0.2">
      <c r="A30" s="30"/>
      <c r="B30" s="30"/>
    </row>
    <row r="31" spans="1:3" ht="16.5" customHeight="1" x14ac:dyDescent="0.2">
      <c r="A31" s="30"/>
      <c r="B31" s="30"/>
    </row>
    <row r="32" spans="1:3" ht="16.5" customHeight="1" x14ac:dyDescent="0.2">
      <c r="A32" s="30"/>
      <c r="B32" s="30"/>
    </row>
    <row r="33" spans="1:2" ht="16.5" customHeight="1" x14ac:dyDescent="0.2">
      <c r="A33" s="30"/>
      <c r="B33" s="30"/>
    </row>
    <row r="34" spans="1:2" ht="16.5" customHeight="1" x14ac:dyDescent="0.2">
      <c r="A34" s="30"/>
      <c r="B34" s="30"/>
    </row>
    <row r="35" spans="1:2" ht="16.5" customHeight="1" x14ac:dyDescent="0.2">
      <c r="A35" s="80"/>
    </row>
    <row r="36" spans="1:2" ht="16.5" customHeight="1" x14ac:dyDescent="0.2">
      <c r="A36" s="80"/>
    </row>
    <row r="37" spans="1:2" ht="16.5" customHeight="1" x14ac:dyDescent="0.2">
      <c r="A37" s="80"/>
    </row>
    <row r="38" spans="1:2" ht="16.5" customHeight="1" x14ac:dyDescent="0.2">
      <c r="A38" s="80"/>
    </row>
    <row r="39" spans="1:2" ht="16.5" customHeight="1" x14ac:dyDescent="0.2">
      <c r="A39" s="80"/>
    </row>
    <row r="40" spans="1:2" ht="16.5" customHeight="1" x14ac:dyDescent="0.2">
      <c r="A40" s="80"/>
    </row>
    <row r="41" spans="1:2" ht="16.5" customHeight="1" x14ac:dyDescent="0.2">
      <c r="A41" s="80"/>
    </row>
    <row r="42" spans="1:2" ht="16.5" customHeight="1" x14ac:dyDescent="0.2">
      <c r="A42" s="80"/>
    </row>
    <row r="43" spans="1:2" ht="16.5" customHeight="1" x14ac:dyDescent="0.2">
      <c r="A43" s="80"/>
    </row>
    <row r="44" spans="1:2" ht="16.5" customHeight="1" x14ac:dyDescent="0.2">
      <c r="A44" s="80"/>
    </row>
    <row r="45" spans="1:2" ht="16.5" customHeight="1" x14ac:dyDescent="0.2">
      <c r="A45" s="80"/>
    </row>
    <row r="46" spans="1:2" ht="16.5" customHeight="1" x14ac:dyDescent="0.2">
      <c r="A46" s="80"/>
    </row>
    <row r="47" spans="1:2" ht="16.5" customHeight="1" x14ac:dyDescent="0.2">
      <c r="A47" s="80"/>
    </row>
    <row r="48" spans="1:2" ht="16.5" customHeight="1" x14ac:dyDescent="0.2">
      <c r="A48" s="80"/>
    </row>
    <row r="49" spans="1:1" ht="16.5" customHeight="1" x14ac:dyDescent="0.2">
      <c r="A49" s="80"/>
    </row>
    <row r="50" spans="1:1" ht="16.5" customHeight="1" x14ac:dyDescent="0.2">
      <c r="A50" s="80"/>
    </row>
    <row r="51" spans="1:1" ht="16.5" customHeight="1" x14ac:dyDescent="0.2">
      <c r="A51" s="80"/>
    </row>
    <row r="52" spans="1:1" ht="16.5" customHeight="1" x14ac:dyDescent="0.2">
      <c r="A52" s="80"/>
    </row>
    <row r="53" spans="1:1" ht="16.5" customHeight="1" x14ac:dyDescent="0.2">
      <c r="A53" s="80"/>
    </row>
    <row r="54" spans="1:1" ht="16.5" customHeight="1" x14ac:dyDescent="0.2">
      <c r="A54" s="80"/>
    </row>
    <row r="55" spans="1:1" ht="16.5" customHeight="1" x14ac:dyDescent="0.2">
      <c r="A55" s="80"/>
    </row>
    <row r="56" spans="1:1" ht="16.5" customHeight="1" x14ac:dyDescent="0.2">
      <c r="A56" s="80"/>
    </row>
    <row r="57" spans="1:1" ht="16.5" customHeight="1" x14ac:dyDescent="0.2">
      <c r="A57" s="80"/>
    </row>
    <row r="58" spans="1:1" ht="16.5" customHeight="1" x14ac:dyDescent="0.2">
      <c r="A58" s="80"/>
    </row>
    <row r="59" spans="1:1" ht="16.5" customHeight="1" x14ac:dyDescent="0.2">
      <c r="A59" s="80"/>
    </row>
    <row r="60" spans="1:1" ht="16.5" customHeight="1" x14ac:dyDescent="0.2">
      <c r="A60" s="80"/>
    </row>
    <row r="61" spans="1:1" ht="16.5" customHeight="1" x14ac:dyDescent="0.2">
      <c r="A61" s="80"/>
    </row>
    <row r="62" spans="1:1" ht="16.5" customHeight="1" x14ac:dyDescent="0.2">
      <c r="A62" s="80"/>
    </row>
    <row r="63" spans="1:1" ht="16.5" customHeight="1" x14ac:dyDescent="0.2">
      <c r="A63" s="80"/>
    </row>
    <row r="64" spans="1:1" ht="16.5" customHeight="1" x14ac:dyDescent="0.2">
      <c r="A64" s="80"/>
    </row>
    <row r="65" spans="1:1" ht="16.5" customHeight="1" x14ac:dyDescent="0.2">
      <c r="A65" s="80"/>
    </row>
    <row r="66" spans="1:1" ht="16.5" customHeight="1" x14ac:dyDescent="0.2">
      <c r="A66" s="80"/>
    </row>
    <row r="67" spans="1:1" ht="16.5" customHeight="1" x14ac:dyDescent="0.2">
      <c r="A67" s="80"/>
    </row>
    <row r="68" spans="1:1" ht="16.5" customHeight="1" x14ac:dyDescent="0.2">
      <c r="A68" s="80"/>
    </row>
    <row r="69" spans="1:1" ht="16.5" customHeight="1" x14ac:dyDescent="0.2">
      <c r="A69" s="80"/>
    </row>
    <row r="70" spans="1:1" ht="16.5" customHeight="1" x14ac:dyDescent="0.2">
      <c r="A70" s="80"/>
    </row>
    <row r="71" spans="1:1" ht="16.5" customHeight="1" x14ac:dyDescent="0.2">
      <c r="A71" s="76"/>
    </row>
    <row r="72" spans="1:1" ht="16.5" customHeight="1" x14ac:dyDescent="0.2">
      <c r="A72" s="76"/>
    </row>
    <row r="73" spans="1:1" ht="16.5" customHeight="1" x14ac:dyDescent="0.2">
      <c r="A73" s="76"/>
    </row>
    <row r="74" spans="1:1" ht="16.5" customHeight="1" x14ac:dyDescent="0.2">
      <c r="A74" s="76"/>
    </row>
    <row r="75" spans="1:1" ht="16.5" customHeight="1" x14ac:dyDescent="0.2">
      <c r="A75" s="80"/>
    </row>
    <row r="76" spans="1:1" ht="16.5" customHeight="1" x14ac:dyDescent="0.2">
      <c r="A76" s="26"/>
    </row>
    <row r="77" spans="1:1" ht="16.5" customHeight="1" x14ac:dyDescent="0.2">
      <c r="A77" s="21"/>
    </row>
    <row r="78" spans="1:1" ht="16.5" customHeight="1" x14ac:dyDescent="0.2">
      <c r="A78" s="21"/>
    </row>
    <row r="79" spans="1:1" ht="16.5" customHeight="1" x14ac:dyDescent="0.2">
      <c r="A79" s="26"/>
    </row>
    <row r="80" spans="1:1" ht="16.5" customHeight="1" x14ac:dyDescent="0.2">
      <c r="A80" s="26"/>
    </row>
    <row r="81" spans="1:1" ht="16.5" customHeight="1" x14ac:dyDescent="0.2">
      <c r="A81" s="26"/>
    </row>
    <row r="82" spans="1:1" ht="16.5" customHeight="1" x14ac:dyDescent="0.2">
      <c r="A82" s="26"/>
    </row>
    <row r="83" spans="1:1" ht="16.5" customHeight="1" x14ac:dyDescent="0.2">
      <c r="A83" s="20"/>
    </row>
    <row r="84" spans="1:1" ht="16.5" customHeight="1" x14ac:dyDescent="0.2">
      <c r="A84" s="20"/>
    </row>
    <row r="85" spans="1:1" ht="16.5" customHeight="1" x14ac:dyDescent="0.2">
      <c r="A85" s="20"/>
    </row>
    <row r="86" spans="1:1" ht="16.5" customHeight="1" x14ac:dyDescent="0.2">
      <c r="A86" s="20"/>
    </row>
    <row r="87" spans="1:1" ht="16.5" customHeight="1" x14ac:dyDescent="0.2">
      <c r="A87" s="20"/>
    </row>
    <row r="88" spans="1:1" ht="16.5" customHeight="1" x14ac:dyDescent="0.2">
      <c r="A88" s="20"/>
    </row>
    <row r="89" spans="1:1" ht="16.5" customHeight="1" x14ac:dyDescent="0.2">
      <c r="A89" s="20"/>
    </row>
    <row r="90" spans="1:1" ht="16.5" customHeight="1" x14ac:dyDescent="0.2">
      <c r="A90" s="20"/>
    </row>
    <row r="91" spans="1:1" ht="16.5" customHeight="1" x14ac:dyDescent="0.2">
      <c r="A91" s="20"/>
    </row>
    <row r="92" spans="1:1" ht="16.5" customHeight="1" x14ac:dyDescent="0.2">
      <c r="A92" s="20"/>
    </row>
    <row r="93" spans="1:1" ht="16.5" customHeight="1" x14ac:dyDescent="0.2">
      <c r="A93" s="20"/>
    </row>
    <row r="94" spans="1:1" ht="16.5" customHeight="1" x14ac:dyDescent="0.2">
      <c r="A94" s="20"/>
    </row>
    <row r="95" spans="1:1" ht="16.5" customHeight="1" x14ac:dyDescent="0.2">
      <c r="A95" s="20"/>
    </row>
    <row r="96" spans="1:1" ht="16.5" customHeight="1" x14ac:dyDescent="0.2">
      <c r="A96" s="20"/>
    </row>
    <row r="97" spans="1:1" ht="16.5" customHeight="1" x14ac:dyDescent="0.2">
      <c r="A97" s="20"/>
    </row>
    <row r="98" spans="1:1" ht="16.5" customHeight="1" x14ac:dyDescent="0.2">
      <c r="A98" s="20"/>
    </row>
    <row r="99" spans="1:1" ht="16.5" customHeight="1" x14ac:dyDescent="0.2">
      <c r="A99" s="20"/>
    </row>
    <row r="100" spans="1:1" ht="16.5" customHeight="1" x14ac:dyDescent="0.2">
      <c r="A100" s="20"/>
    </row>
    <row r="101" spans="1:1" ht="16.5" customHeight="1" x14ac:dyDescent="0.2">
      <c r="A101" s="20"/>
    </row>
    <row r="102" spans="1:1" ht="16.5" customHeight="1" x14ac:dyDescent="0.2">
      <c r="A102" s="20"/>
    </row>
    <row r="103" spans="1:1" ht="16.5" customHeight="1" x14ac:dyDescent="0.2">
      <c r="A103" s="20"/>
    </row>
    <row r="104" spans="1:1" ht="16.5" customHeight="1" x14ac:dyDescent="0.2">
      <c r="A104" s="20"/>
    </row>
    <row r="105" spans="1:1" ht="16.5" customHeight="1" x14ac:dyDescent="0.2">
      <c r="A105" s="20"/>
    </row>
    <row r="106" spans="1:1" ht="16.5" customHeight="1" x14ac:dyDescent="0.2">
      <c r="A106" s="20"/>
    </row>
    <row r="107" spans="1:1" ht="16.5" customHeight="1" x14ac:dyDescent="0.2">
      <c r="A107" s="20"/>
    </row>
    <row r="108" spans="1:1" ht="16.5" customHeight="1" x14ac:dyDescent="0.2">
      <c r="A108" s="21"/>
    </row>
    <row r="109" spans="1:1" ht="16.5" customHeight="1" x14ac:dyDescent="0.2">
      <c r="A109" s="20"/>
    </row>
    <row r="110" spans="1:1" ht="16.5" customHeight="1" x14ac:dyDescent="0.2">
      <c r="A110" s="20"/>
    </row>
    <row r="111" spans="1:1" ht="16.5" customHeight="1" x14ac:dyDescent="0.2">
      <c r="A111" s="20"/>
    </row>
    <row r="112" spans="1:1" ht="16.5" customHeight="1" x14ac:dyDescent="0.2">
      <c r="A112" s="20"/>
    </row>
    <row r="113" spans="1:1" ht="16.5" customHeight="1" x14ac:dyDescent="0.2">
      <c r="A113" s="20"/>
    </row>
    <row r="114" spans="1:1" ht="16.5" customHeight="1" x14ac:dyDescent="0.2">
      <c r="A114" s="21"/>
    </row>
    <row r="115" spans="1:1" ht="16.5" customHeight="1" x14ac:dyDescent="0.2">
      <c r="A115" s="20"/>
    </row>
    <row r="116" spans="1:1" ht="16.5" customHeight="1" x14ac:dyDescent="0.2">
      <c r="A116" s="21"/>
    </row>
    <row r="117" spans="1:1" ht="16.5" customHeight="1" x14ac:dyDescent="0.2">
      <c r="A117" s="21"/>
    </row>
    <row r="118" spans="1:1" ht="16.5" customHeight="1" x14ac:dyDescent="0.2">
      <c r="A118" s="20"/>
    </row>
    <row r="119" spans="1:1" ht="16.5" customHeight="1" x14ac:dyDescent="0.2">
      <c r="A119" s="20"/>
    </row>
    <row r="120" spans="1:1" ht="16.5" customHeight="1" x14ac:dyDescent="0.2">
      <c r="A120" s="20"/>
    </row>
    <row r="121" spans="1:1" ht="16.5" customHeight="1" x14ac:dyDescent="0.2">
      <c r="A121" s="20"/>
    </row>
    <row r="122" spans="1:1" ht="16.5" customHeight="1" x14ac:dyDescent="0.2">
      <c r="A122" s="20"/>
    </row>
    <row r="123" spans="1:1" ht="16.5" customHeight="1" x14ac:dyDescent="0.2">
      <c r="A123" s="21"/>
    </row>
    <row r="124" spans="1:1" ht="16.5" customHeight="1" x14ac:dyDescent="0.2">
      <c r="A124" s="21"/>
    </row>
    <row r="125" spans="1:1" ht="16.5" customHeight="1" x14ac:dyDescent="0.2">
      <c r="A125" s="21"/>
    </row>
    <row r="126" spans="1:1" ht="16.5" customHeight="1" x14ac:dyDescent="0.2">
      <c r="A126" s="21"/>
    </row>
    <row r="127" spans="1:1" ht="16.5" customHeight="1" x14ac:dyDescent="0.2">
      <c r="A127" s="24"/>
    </row>
    <row r="128" spans="1:1" ht="16.5" customHeight="1" x14ac:dyDescent="0.2">
      <c r="A128" s="21"/>
    </row>
    <row r="129" spans="1:1" ht="16.5" customHeight="1" x14ac:dyDescent="0.2">
      <c r="A129" s="20"/>
    </row>
    <row r="130" spans="1:1" ht="16.5" customHeight="1" x14ac:dyDescent="0.2">
      <c r="A130" s="21"/>
    </row>
    <row r="131" spans="1:1" ht="16.5" customHeight="1" x14ac:dyDescent="0.2">
      <c r="A131" s="21"/>
    </row>
    <row r="132" spans="1:1" ht="16.5" customHeight="1" x14ac:dyDescent="0.2">
      <c r="A132" s="21"/>
    </row>
    <row r="133" spans="1:1" ht="16.5" customHeight="1" x14ac:dyDescent="0.2">
      <c r="A133" s="21"/>
    </row>
    <row r="134" spans="1:1" ht="16.5" customHeight="1" x14ac:dyDescent="0.2">
      <c r="A134" s="21"/>
    </row>
    <row r="135" spans="1:1" ht="16.5" customHeight="1" x14ac:dyDescent="0.2">
      <c r="A135" s="21"/>
    </row>
    <row r="136" spans="1:1" ht="16.5" customHeight="1" x14ac:dyDescent="0.2">
      <c r="A136" s="21"/>
    </row>
    <row r="137" spans="1:1" ht="16.5" customHeight="1" x14ac:dyDescent="0.2">
      <c r="A137" s="21"/>
    </row>
    <row r="138" spans="1:1" ht="16.5" customHeight="1" x14ac:dyDescent="0.2">
      <c r="A138" s="20"/>
    </row>
    <row r="139" spans="1:1" ht="16.5" customHeight="1" x14ac:dyDescent="0.2">
      <c r="A139" s="20"/>
    </row>
    <row r="140" spans="1:1" ht="16.5" customHeight="1" x14ac:dyDescent="0.2">
      <c r="A140" s="20"/>
    </row>
    <row r="141" spans="1:1" ht="16.5" customHeight="1" x14ac:dyDescent="0.2">
      <c r="A141" s="20"/>
    </row>
    <row r="142" spans="1:1" ht="16.5" customHeight="1" x14ac:dyDescent="0.2">
      <c r="A142" s="20"/>
    </row>
    <row r="143" spans="1:1" ht="16.5" customHeight="1" x14ac:dyDescent="0.2">
      <c r="A143" s="20"/>
    </row>
    <row r="144" spans="1:1" ht="16.5" customHeight="1" x14ac:dyDescent="0.2">
      <c r="A144" s="20"/>
    </row>
    <row r="145" spans="1:1" ht="16.5" customHeight="1" x14ac:dyDescent="0.2">
      <c r="A145" s="20"/>
    </row>
    <row r="146" spans="1:1" ht="16.5" customHeight="1" x14ac:dyDescent="0.2">
      <c r="A146" s="20"/>
    </row>
    <row r="147" spans="1:1" ht="16.5" customHeight="1" x14ac:dyDescent="0.2">
      <c r="A147" s="20"/>
    </row>
    <row r="148" spans="1:1" ht="16.5" customHeight="1" x14ac:dyDescent="0.2">
      <c r="A148" s="20"/>
    </row>
    <row r="149" spans="1:1" ht="16.5" customHeight="1" x14ac:dyDescent="0.2">
      <c r="A149" s="20"/>
    </row>
    <row r="150" spans="1:1" ht="16.5" customHeight="1" x14ac:dyDescent="0.2">
      <c r="A150" s="21"/>
    </row>
    <row r="151" spans="1:1" ht="16.5" customHeight="1" x14ac:dyDescent="0.2">
      <c r="A151" s="21"/>
    </row>
    <row r="152" spans="1:1" ht="16.5" customHeight="1" x14ac:dyDescent="0.2">
      <c r="A152" s="21"/>
    </row>
    <row r="153" spans="1:1" ht="16.5" customHeight="1" x14ac:dyDescent="0.2">
      <c r="A153" s="20"/>
    </row>
    <row r="154" spans="1:1" ht="16.5" customHeight="1" x14ac:dyDescent="0.2">
      <c r="A154" s="21"/>
    </row>
    <row r="155" spans="1:1" ht="16.5" customHeight="1" x14ac:dyDescent="0.2">
      <c r="A155" s="21"/>
    </row>
    <row r="156" spans="1:1" ht="16.5" customHeight="1" x14ac:dyDescent="0.2">
      <c r="A156" s="21"/>
    </row>
    <row r="157" spans="1:1" ht="16.5" customHeight="1" x14ac:dyDescent="0.2">
      <c r="A157" s="21"/>
    </row>
    <row r="158" spans="1:1" ht="16.5" customHeight="1" x14ac:dyDescent="0.2">
      <c r="A158" s="21"/>
    </row>
    <row r="159" spans="1:1" ht="16.5" customHeight="1" x14ac:dyDescent="0.2">
      <c r="A159" s="21"/>
    </row>
    <row r="160" spans="1:1" ht="16.5" customHeight="1" x14ac:dyDescent="0.2">
      <c r="A160" s="21"/>
    </row>
    <row r="161" spans="1:1" ht="16.5" customHeight="1" x14ac:dyDescent="0.2">
      <c r="A161" s="21"/>
    </row>
    <row r="162" spans="1:1" ht="16.5" customHeight="1" x14ac:dyDescent="0.2">
      <c r="A162" s="20"/>
    </row>
    <row r="163" spans="1:1" ht="16.5" customHeight="1" x14ac:dyDescent="0.2">
      <c r="A163" s="21"/>
    </row>
    <row r="164" spans="1:1" ht="16.5" customHeight="1" x14ac:dyDescent="0.2">
      <c r="A164" s="21"/>
    </row>
    <row r="165" spans="1:1" ht="16.5" customHeight="1" x14ac:dyDescent="0.2">
      <c r="A165" s="21"/>
    </row>
    <row r="166" spans="1:1" ht="16.5" customHeight="1" x14ac:dyDescent="0.2">
      <c r="A166" s="21"/>
    </row>
    <row r="167" spans="1:1" ht="16.5" customHeight="1" x14ac:dyDescent="0.2">
      <c r="A167" s="21"/>
    </row>
    <row r="168" spans="1:1" ht="16.5" customHeight="1" x14ac:dyDescent="0.2">
      <c r="A168" s="21"/>
    </row>
    <row r="169" spans="1:1" ht="16.5" customHeight="1" x14ac:dyDescent="0.2">
      <c r="A169" s="25"/>
    </row>
    <row r="170" spans="1:1" ht="16.5" customHeight="1" x14ac:dyDescent="0.2">
      <c r="A170" s="25"/>
    </row>
    <row r="171" spans="1:1" ht="16.5" customHeight="1" x14ac:dyDescent="0.2">
      <c r="A171" s="21"/>
    </row>
    <row r="172" spans="1:1" ht="16.5" customHeight="1" x14ac:dyDescent="0.2">
      <c r="A172" s="21"/>
    </row>
    <row r="173" spans="1:1" ht="16.5" customHeight="1" x14ac:dyDescent="0.2">
      <c r="A173" s="21"/>
    </row>
    <row r="174" spans="1:1" ht="16.5" customHeight="1" x14ac:dyDescent="0.2">
      <c r="A174" s="21"/>
    </row>
    <row r="175" spans="1:1" ht="16.5" customHeight="1" x14ac:dyDescent="0.2">
      <c r="A175" s="21"/>
    </row>
    <row r="176" spans="1:1" ht="16.5" customHeight="1" x14ac:dyDescent="0.2">
      <c r="A176" s="21"/>
    </row>
    <row r="177" spans="1:1" ht="16.5" customHeight="1" x14ac:dyDescent="0.2">
      <c r="A177" s="21"/>
    </row>
    <row r="178" spans="1:1" ht="16.5" customHeight="1" x14ac:dyDescent="0.2">
      <c r="A178" s="20"/>
    </row>
    <row r="179" spans="1:1" ht="16.5" customHeight="1" x14ac:dyDescent="0.2">
      <c r="A179" s="20"/>
    </row>
    <row r="180" spans="1:1" ht="16.5" customHeight="1" x14ac:dyDescent="0.2">
      <c r="A180" s="21"/>
    </row>
    <row r="181" spans="1:1" ht="16.5" customHeight="1" x14ac:dyDescent="0.2">
      <c r="A181" s="21"/>
    </row>
    <row r="182" spans="1:1" ht="16.5" customHeight="1" x14ac:dyDescent="0.2">
      <c r="A182" s="21"/>
    </row>
    <row r="183" spans="1:1" ht="16.5" customHeight="1" x14ac:dyDescent="0.2">
      <c r="A183" s="21"/>
    </row>
    <row r="184" spans="1:1" ht="16.5" customHeight="1" x14ac:dyDescent="0.2">
      <c r="A184" s="21"/>
    </row>
    <row r="185" spans="1:1" ht="16.5" customHeight="1" x14ac:dyDescent="0.2">
      <c r="A185" s="21"/>
    </row>
    <row r="186" spans="1:1" ht="16.5" customHeight="1" x14ac:dyDescent="0.2">
      <c r="A186" s="21"/>
    </row>
    <row r="187" spans="1:1" ht="16.5" customHeight="1" x14ac:dyDescent="0.2">
      <c r="A187" s="21"/>
    </row>
    <row r="188" spans="1:1" ht="16.5" customHeight="1" x14ac:dyDescent="0.2">
      <c r="A188" s="21"/>
    </row>
    <row r="189" spans="1:1" ht="16.5" customHeight="1" x14ac:dyDescent="0.2">
      <c r="A189" s="21"/>
    </row>
    <row r="190" spans="1:1" ht="16.5" customHeight="1" x14ac:dyDescent="0.2">
      <c r="A190" s="21"/>
    </row>
    <row r="191" spans="1:1" ht="16.5" customHeight="1" x14ac:dyDescent="0.2">
      <c r="A191" s="21"/>
    </row>
    <row r="192" spans="1:1" ht="16.5" customHeight="1" x14ac:dyDescent="0.2">
      <c r="A192" s="21"/>
    </row>
    <row r="193" spans="1:1" ht="16.5" customHeight="1" x14ac:dyDescent="0.2">
      <c r="A193" s="20"/>
    </row>
    <row r="194" spans="1:1" ht="16.5" customHeight="1" x14ac:dyDescent="0.2">
      <c r="A194" s="21"/>
    </row>
    <row r="195" spans="1:1" ht="16.5" customHeight="1" x14ac:dyDescent="0.2">
      <c r="A195" s="21"/>
    </row>
    <row r="196" spans="1:1" ht="16.5" customHeight="1" x14ac:dyDescent="0.2">
      <c r="A196" s="21"/>
    </row>
    <row r="197" spans="1:1" ht="16.5" customHeight="1" x14ac:dyDescent="0.2">
      <c r="A197" s="21"/>
    </row>
    <row r="198" spans="1:1" ht="16.5" customHeight="1" x14ac:dyDescent="0.2">
      <c r="A198" s="21"/>
    </row>
    <row r="199" spans="1:1" ht="16.5" customHeight="1" x14ac:dyDescent="0.2">
      <c r="A199" s="21"/>
    </row>
    <row r="200" spans="1:1" ht="16.5" customHeight="1" x14ac:dyDescent="0.2">
      <c r="A200" s="21"/>
    </row>
    <row r="201" spans="1:1" ht="16.5" customHeight="1" x14ac:dyDescent="0.2">
      <c r="A201" s="21"/>
    </row>
    <row r="202" spans="1:1" ht="16.5" customHeight="1" x14ac:dyDescent="0.2">
      <c r="A202" s="21"/>
    </row>
    <row r="203" spans="1:1" ht="16.5" customHeight="1" x14ac:dyDescent="0.2">
      <c r="A203" s="21"/>
    </row>
    <row r="204" spans="1:1" ht="16.5" customHeight="1" x14ac:dyDescent="0.2">
      <c r="A204" s="20"/>
    </row>
    <row r="205" spans="1:1" ht="16.5" customHeight="1" x14ac:dyDescent="0.2">
      <c r="A205" s="21"/>
    </row>
    <row r="206" spans="1:1" ht="16.5" customHeight="1" x14ac:dyDescent="0.2">
      <c r="A206" s="20"/>
    </row>
    <row r="207" spans="1:1" ht="16.5" customHeight="1" x14ac:dyDescent="0.2">
      <c r="A207" s="21"/>
    </row>
    <row r="208" spans="1:1" ht="16.5" customHeight="1" x14ac:dyDescent="0.2">
      <c r="A208" s="21"/>
    </row>
    <row r="209" spans="1:1" ht="16.5" customHeight="1" x14ac:dyDescent="0.2">
      <c r="A209" s="21"/>
    </row>
    <row r="210" spans="1:1" ht="16.5" customHeight="1" x14ac:dyDescent="0.2">
      <c r="A210" s="21"/>
    </row>
    <row r="211" spans="1:1" ht="16.5" customHeight="1" x14ac:dyDescent="0.2">
      <c r="A211" s="21"/>
    </row>
    <row r="212" spans="1:1" ht="16.5" customHeight="1" x14ac:dyDescent="0.2">
      <c r="A212" s="21"/>
    </row>
    <row r="213" spans="1:1" ht="16.5" customHeight="1" x14ac:dyDescent="0.2">
      <c r="A213" s="20"/>
    </row>
    <row r="214" spans="1:1" ht="16.5" customHeight="1" x14ac:dyDescent="0.2">
      <c r="A214" s="21"/>
    </row>
    <row r="215" spans="1:1" ht="16.5" customHeight="1" x14ac:dyDescent="0.2">
      <c r="A215" s="21"/>
    </row>
    <row r="216" spans="1:1" ht="16.5" customHeight="1" x14ac:dyDescent="0.2">
      <c r="A216" s="20"/>
    </row>
    <row r="217" spans="1:1" ht="16.5" customHeight="1" x14ac:dyDescent="0.2">
      <c r="A217" s="20"/>
    </row>
    <row r="218" spans="1:1" ht="16.5" customHeight="1" x14ac:dyDescent="0.2">
      <c r="A218" s="20"/>
    </row>
    <row r="219" spans="1:1" ht="16.5" customHeight="1" x14ac:dyDescent="0.2">
      <c r="A219" s="20"/>
    </row>
    <row r="220" spans="1:1" ht="16.5" customHeight="1" x14ac:dyDescent="0.2">
      <c r="A220" s="19"/>
    </row>
    <row r="221" spans="1:1" ht="16.5" customHeight="1" x14ac:dyDescent="0.2">
      <c r="A221" s="20"/>
    </row>
    <row r="222" spans="1:1" ht="16.5" customHeight="1" x14ac:dyDescent="0.2">
      <c r="A222" s="24"/>
    </row>
    <row r="223" spans="1:1" ht="16.5" customHeight="1" x14ac:dyDescent="0.2">
      <c r="A223" s="24"/>
    </row>
    <row r="224" spans="1:1" ht="16.5" customHeight="1" x14ac:dyDescent="0.2">
      <c r="A224" s="24"/>
    </row>
    <row r="225" spans="1:1" ht="16.5" customHeight="1" x14ac:dyDescent="0.2">
      <c r="A225" s="24"/>
    </row>
    <row r="226" spans="1:1" ht="16.5" customHeight="1" x14ac:dyDescent="0.2">
      <c r="A226" s="24"/>
    </row>
    <row r="227" spans="1:1" ht="16.5" customHeight="1" x14ac:dyDescent="0.2">
      <c r="A227" s="21"/>
    </row>
    <row r="228" spans="1:1" ht="16.5" customHeight="1" x14ac:dyDescent="0.2">
      <c r="A228" s="21"/>
    </row>
    <row r="229" spans="1:1" ht="16.5" customHeight="1" x14ac:dyDescent="0.2">
      <c r="A229" s="21"/>
    </row>
    <row r="230" spans="1:1" ht="16.5" customHeight="1" x14ac:dyDescent="0.2">
      <c r="A230" s="21"/>
    </row>
    <row r="231" spans="1:1" ht="16.5" customHeight="1" x14ac:dyDescent="0.2">
      <c r="A231" s="24"/>
    </row>
    <row r="232" spans="1:1" ht="16.5" customHeight="1" x14ac:dyDescent="0.2">
      <c r="A232" s="24"/>
    </row>
    <row r="233" spans="1:1" ht="16.5" customHeight="1" x14ac:dyDescent="0.2">
      <c r="A233" s="24"/>
    </row>
    <row r="234" spans="1:1" ht="16.5" customHeight="1" x14ac:dyDescent="0.2">
      <c r="A234" s="20"/>
    </row>
    <row r="235" spans="1:1" ht="16.5" customHeight="1" x14ac:dyDescent="0.2">
      <c r="A235" s="20"/>
    </row>
    <row r="236" spans="1:1" ht="16.5" customHeight="1" x14ac:dyDescent="0.2">
      <c r="A236" s="24"/>
    </row>
    <row r="237" spans="1:1" ht="16.5" customHeight="1" x14ac:dyDescent="0.2">
      <c r="A237" s="24"/>
    </row>
    <row r="238" spans="1:1" ht="16.5" customHeight="1" x14ac:dyDescent="0.2">
      <c r="A238" s="20"/>
    </row>
    <row r="239" spans="1:1" ht="16.5" customHeight="1" x14ac:dyDescent="0.2">
      <c r="A239" s="20"/>
    </row>
    <row r="240" spans="1:1" ht="16.5" customHeight="1" x14ac:dyDescent="0.2">
      <c r="A240" s="20"/>
    </row>
    <row r="241" spans="1:1" ht="16.5" customHeight="1" x14ac:dyDescent="0.2">
      <c r="A241" s="21"/>
    </row>
    <row r="242" spans="1:1" ht="16.5" customHeight="1" x14ac:dyDescent="0.2">
      <c r="A242" s="21"/>
    </row>
    <row r="243" spans="1:1" ht="16.5" customHeight="1" x14ac:dyDescent="0.2">
      <c r="A243" s="21"/>
    </row>
    <row r="244" spans="1:1" ht="16.5" customHeight="1" x14ac:dyDescent="0.2">
      <c r="A244" s="20"/>
    </row>
    <row r="245" spans="1:1" ht="16.5" customHeight="1" x14ac:dyDescent="0.2">
      <c r="A245" s="20"/>
    </row>
    <row r="246" spans="1:1" ht="16.5" customHeight="1" x14ac:dyDescent="0.2">
      <c r="A246" s="24"/>
    </row>
    <row r="247" spans="1:1" ht="16.5" customHeight="1" x14ac:dyDescent="0.2">
      <c r="A247" s="24"/>
    </row>
    <row r="248" spans="1:1" ht="16.5" customHeight="1" x14ac:dyDescent="0.2">
      <c r="A248" s="20"/>
    </row>
    <row r="249" spans="1:1" ht="16.5" customHeight="1" x14ac:dyDescent="0.2">
      <c r="A249" s="24"/>
    </row>
    <row r="250" spans="1:1" ht="16.5" customHeight="1" x14ac:dyDescent="0.2">
      <c r="A250" s="24"/>
    </row>
    <row r="251" spans="1:1" ht="16.5" customHeight="1" x14ac:dyDescent="0.2">
      <c r="A251" s="20"/>
    </row>
    <row r="252" spans="1:1" ht="16.5" customHeight="1" x14ac:dyDescent="0.2">
      <c r="A252" s="20"/>
    </row>
    <row r="253" spans="1:1" ht="16.5" customHeight="1" x14ac:dyDescent="0.2">
      <c r="A253" s="20"/>
    </row>
    <row r="254" spans="1:1" ht="16.5" customHeight="1" x14ac:dyDescent="0.2">
      <c r="A254" s="20"/>
    </row>
    <row r="255" spans="1:1" ht="16.5" customHeight="1" x14ac:dyDescent="0.2">
      <c r="A255" s="20"/>
    </row>
    <row r="256" spans="1:1" ht="16.5" customHeight="1" x14ac:dyDescent="0.2">
      <c r="A256" s="21"/>
    </row>
    <row r="257" spans="1:1" ht="16.5" customHeight="1" x14ac:dyDescent="0.2">
      <c r="A257" s="21"/>
    </row>
    <row r="258" spans="1:1" ht="16.5" customHeight="1" x14ac:dyDescent="0.2">
      <c r="A258" s="21"/>
    </row>
    <row r="259" spans="1:1" ht="16.5" customHeight="1" x14ac:dyDescent="0.2">
      <c r="A259" s="23"/>
    </row>
    <row r="260" spans="1:1" ht="16.5" customHeight="1" x14ac:dyDescent="0.2">
      <c r="A260" s="23"/>
    </row>
    <row r="261" spans="1:1" ht="16.5" customHeight="1" x14ac:dyDescent="0.2">
      <c r="A261" s="20"/>
    </row>
    <row r="262" spans="1:1" ht="16.5" customHeight="1" x14ac:dyDescent="0.2">
      <c r="A262" s="23"/>
    </row>
    <row r="263" spans="1:1" ht="16.5" customHeight="1" x14ac:dyDescent="0.2">
      <c r="A263" s="24"/>
    </row>
    <row r="264" spans="1:1" ht="16.5" customHeight="1" x14ac:dyDescent="0.2">
      <c r="A264" s="20"/>
    </row>
    <row r="265" spans="1:1" ht="16.5" customHeight="1" x14ac:dyDescent="0.2">
      <c r="A265" s="24"/>
    </row>
    <row r="266" spans="1:1" ht="16.5" customHeight="1" x14ac:dyDescent="0.2">
      <c r="A266" s="20"/>
    </row>
    <row r="267" spans="1:1" ht="16.5" customHeight="1" x14ac:dyDescent="0.2">
      <c r="A267" s="20"/>
    </row>
    <row r="268" spans="1:1" ht="16.5" customHeight="1" x14ac:dyDescent="0.2">
      <c r="A268" s="21"/>
    </row>
    <row r="269" spans="1:1" ht="16.5" customHeight="1" x14ac:dyDescent="0.2">
      <c r="A269" s="24"/>
    </row>
    <row r="270" spans="1:1" ht="16.5" customHeight="1" x14ac:dyDescent="0.2">
      <c r="A270" s="24"/>
    </row>
    <row r="271" spans="1:1" ht="16.5" customHeight="1" x14ac:dyDescent="0.2">
      <c r="A271" s="24"/>
    </row>
    <row r="272" spans="1:1" ht="16.5" customHeight="1" x14ac:dyDescent="0.2">
      <c r="A272" s="23"/>
    </row>
    <row r="273" spans="1:1" ht="16.5" customHeight="1" x14ac:dyDescent="0.2">
      <c r="A273" s="24"/>
    </row>
    <row r="274" spans="1:1" ht="16.5" customHeight="1" x14ac:dyDescent="0.2">
      <c r="A274" s="20"/>
    </row>
    <row r="275" spans="1:1" ht="16.5" customHeight="1" x14ac:dyDescent="0.2">
      <c r="A275" s="22"/>
    </row>
    <row r="276" spans="1:1" ht="16.5" customHeight="1" x14ac:dyDescent="0.2">
      <c r="A276" s="24"/>
    </row>
    <row r="277" spans="1:1" ht="16.5" customHeight="1" x14ac:dyDescent="0.2">
      <c r="A277" s="24"/>
    </row>
    <row r="278" spans="1:1" ht="16.5" customHeight="1" x14ac:dyDescent="0.2">
      <c r="A278" s="24"/>
    </row>
    <row r="279" spans="1:1" ht="16.5" customHeight="1" x14ac:dyDescent="0.2">
      <c r="A279" s="24"/>
    </row>
    <row r="280" spans="1:1" ht="16.5" customHeight="1" x14ac:dyDescent="0.2">
      <c r="A280" s="24"/>
    </row>
    <row r="281" spans="1:1" ht="16.5" customHeight="1" x14ac:dyDescent="0.2">
      <c r="A281" s="24"/>
    </row>
    <row r="282" spans="1:1" ht="16.5" customHeight="1" x14ac:dyDescent="0.2">
      <c r="A282" s="24"/>
    </row>
    <row r="283" spans="1:1" ht="16.5" customHeight="1" x14ac:dyDescent="0.2">
      <c r="A283" s="20"/>
    </row>
    <row r="284" spans="1:1" ht="16.5" customHeight="1" x14ac:dyDescent="0.2">
      <c r="A284" s="20"/>
    </row>
    <row r="285" spans="1:1" ht="16.5" customHeight="1" x14ac:dyDescent="0.2">
      <c r="A285" s="20"/>
    </row>
    <row r="286" spans="1:1" ht="16.5" customHeight="1" x14ac:dyDescent="0.2">
      <c r="A286" s="23"/>
    </row>
    <row r="287" spans="1:1" ht="16.5" customHeight="1" x14ac:dyDescent="0.2">
      <c r="A287" s="24"/>
    </row>
    <row r="288" spans="1:1" ht="16.5" customHeight="1" x14ac:dyDescent="0.2">
      <c r="A288" s="23"/>
    </row>
    <row r="289" spans="1:1" ht="16.5" customHeight="1" x14ac:dyDescent="0.2">
      <c r="A289" s="24"/>
    </row>
    <row r="290" spans="1:1" ht="16.5" customHeight="1" x14ac:dyDescent="0.2">
      <c r="A290" s="24"/>
    </row>
    <row r="291" spans="1:1" ht="16.5" customHeight="1" x14ac:dyDescent="0.2">
      <c r="A291" s="24"/>
    </row>
    <row r="292" spans="1:1" ht="16.5" customHeight="1" x14ac:dyDescent="0.2">
      <c r="A292" s="24"/>
    </row>
    <row r="293" spans="1:1" ht="16.5" customHeight="1" x14ac:dyDescent="0.2">
      <c r="A293" s="24"/>
    </row>
    <row r="294" spans="1:1" ht="16.5" customHeight="1" x14ac:dyDescent="0.2">
      <c r="A294" s="24"/>
    </row>
    <row r="295" spans="1:1" ht="16.5" customHeight="1" x14ac:dyDescent="0.2">
      <c r="A295" s="24"/>
    </row>
    <row r="296" spans="1:1" ht="16.5" customHeight="1" x14ac:dyDescent="0.2">
      <c r="A296" s="24"/>
    </row>
    <row r="297" spans="1:1" ht="16.5" customHeight="1" x14ac:dyDescent="0.2">
      <c r="A297" s="24"/>
    </row>
    <row r="298" spans="1:1" ht="16.5" customHeight="1" x14ac:dyDescent="0.2">
      <c r="A298" s="23"/>
    </row>
    <row r="299" spans="1:1" ht="16.5" customHeight="1" x14ac:dyDescent="0.2">
      <c r="A299" s="24"/>
    </row>
    <row r="300" spans="1:1" ht="16.5" customHeight="1" x14ac:dyDescent="0.2">
      <c r="A300" s="24"/>
    </row>
    <row r="301" spans="1:1" ht="16.5" customHeight="1" x14ac:dyDescent="0.2">
      <c r="A301" s="24"/>
    </row>
    <row r="302" spans="1:1" ht="16.5" customHeight="1" x14ac:dyDescent="0.2">
      <c r="A302" s="24"/>
    </row>
    <row r="303" spans="1:1" ht="16.5" customHeight="1" x14ac:dyDescent="0.2">
      <c r="A303" s="23"/>
    </row>
    <row r="304" spans="1:1" ht="16.5" customHeight="1" x14ac:dyDescent="0.2">
      <c r="A304" s="23"/>
    </row>
    <row r="305" spans="1:1" ht="16.5" customHeight="1" x14ac:dyDescent="0.2">
      <c r="A305" s="23"/>
    </row>
    <row r="306" spans="1:1" ht="16.5" customHeight="1" x14ac:dyDescent="0.2">
      <c r="A306" s="23"/>
    </row>
    <row r="307" spans="1:1" ht="16.5" customHeight="1" x14ac:dyDescent="0.2">
      <c r="A307" s="23"/>
    </row>
    <row r="308" spans="1:1" ht="16.5" customHeight="1" x14ac:dyDescent="0.2">
      <c r="A308" s="23"/>
    </row>
    <row r="309" spans="1:1" ht="16.5" customHeight="1" x14ac:dyDescent="0.2">
      <c r="A309" s="23"/>
    </row>
    <row r="310" spans="1:1" ht="16.5" customHeight="1" x14ac:dyDescent="0.2">
      <c r="A310" s="23"/>
    </row>
    <row r="311" spans="1:1" ht="16.5" customHeight="1" x14ac:dyDescent="0.2">
      <c r="A311" s="23"/>
    </row>
    <row r="312" spans="1:1" ht="16.5" customHeight="1" x14ac:dyDescent="0.2">
      <c r="A312" s="23"/>
    </row>
    <row r="313" spans="1:1" ht="16.5" customHeight="1" x14ac:dyDescent="0.2">
      <c r="A313" s="23"/>
    </row>
    <row r="314" spans="1:1" ht="16.5" customHeight="1" x14ac:dyDescent="0.2">
      <c r="A314" s="23"/>
    </row>
    <row r="315" spans="1:1" ht="16.5" customHeight="1" x14ac:dyDescent="0.2">
      <c r="A315" s="23"/>
    </row>
    <row r="316" spans="1:1" ht="16.5" customHeight="1" x14ac:dyDescent="0.2">
      <c r="A316" s="25"/>
    </row>
    <row r="317" spans="1:1" ht="16.5" customHeight="1" x14ac:dyDescent="0.2">
      <c r="A317" s="24"/>
    </row>
    <row r="318" spans="1:1" ht="16.5" customHeight="1" x14ac:dyDescent="0.2">
      <c r="A318" s="24"/>
    </row>
    <row r="319" spans="1:1" ht="16.5" customHeight="1" x14ac:dyDescent="0.2">
      <c r="A319" s="24"/>
    </row>
    <row r="320" spans="1:1" ht="16.5" customHeight="1" x14ac:dyDescent="0.2">
      <c r="A320" s="24"/>
    </row>
    <row r="321" spans="1:1" ht="16.5" customHeight="1" x14ac:dyDescent="0.2">
      <c r="A321" s="24"/>
    </row>
    <row r="322" spans="1:1" ht="16.5" customHeight="1" x14ac:dyDescent="0.2">
      <c r="A322" s="24"/>
    </row>
    <row r="323" spans="1:1" ht="16.5" customHeight="1" x14ac:dyDescent="0.2">
      <c r="A323" s="24"/>
    </row>
    <row r="324" spans="1:1" ht="16.5" customHeight="1" x14ac:dyDescent="0.2">
      <c r="A324" s="24"/>
    </row>
    <row r="325" spans="1:1" ht="16.5" customHeight="1" x14ac:dyDescent="0.2">
      <c r="A325" s="24"/>
    </row>
    <row r="326" spans="1:1" ht="16.5" customHeight="1" x14ac:dyDescent="0.2">
      <c r="A326" s="24"/>
    </row>
    <row r="327" spans="1:1" ht="16.5" customHeight="1" x14ac:dyDescent="0.2">
      <c r="A327" s="2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70"/>
  <sheetViews>
    <sheetView workbookViewId="0">
      <selection activeCell="G5" sqref="G5"/>
    </sheetView>
  </sheetViews>
  <sheetFormatPr defaultColWidth="15.140625" defaultRowHeight="10.5" x14ac:dyDescent="0.15"/>
  <cols>
    <col min="1" max="1" width="14.85546875" style="29" customWidth="1"/>
    <col min="2" max="2" width="15.140625" style="90" customWidth="1"/>
    <col min="3" max="3" width="13.28515625" style="37" bestFit="1" customWidth="1"/>
    <col min="4" max="4" width="9.140625" style="28" customWidth="1"/>
    <col min="5" max="16384" width="15.140625" style="28"/>
  </cols>
  <sheetData>
    <row r="1" spans="1:3" s="18" customFormat="1" ht="16.5" customHeight="1" x14ac:dyDescent="0.2">
      <c r="A1" s="17" t="s">
        <v>34</v>
      </c>
      <c r="B1" s="89" t="s">
        <v>35</v>
      </c>
      <c r="C1" s="79" t="s">
        <v>36</v>
      </c>
    </row>
    <row r="2" spans="1:3" ht="12.75" x14ac:dyDescent="0.2">
      <c r="A2" s="80" t="s">
        <v>89</v>
      </c>
      <c r="B2" s="80" t="s">
        <v>88</v>
      </c>
      <c r="C2" s="37">
        <v>-58973.158500000005</v>
      </c>
    </row>
    <row r="3" spans="1:3" ht="12.75" x14ac:dyDescent="0.2">
      <c r="A3" s="80" t="s">
        <v>74</v>
      </c>
      <c r="B3" s="80" t="s">
        <v>88</v>
      </c>
      <c r="C3" s="37">
        <v>-160459.09580000001</v>
      </c>
    </row>
    <row r="4" spans="1:3" ht="12.75" x14ac:dyDescent="0.2">
      <c r="A4" s="80" t="s">
        <v>38</v>
      </c>
      <c r="B4" s="80" t="s">
        <v>90</v>
      </c>
      <c r="C4" s="37">
        <v>-129580</v>
      </c>
    </row>
    <row r="5" spans="1:3" ht="12.75" x14ac:dyDescent="0.2">
      <c r="A5" s="80" t="s">
        <v>39</v>
      </c>
      <c r="B5" s="80" t="s">
        <v>90</v>
      </c>
      <c r="C5" s="37">
        <v>70003.332000000009</v>
      </c>
    </row>
    <row r="6" spans="1:3" ht="12.75" x14ac:dyDescent="0.2">
      <c r="A6" s="80" t="s">
        <v>68</v>
      </c>
      <c r="B6" s="80" t="s">
        <v>91</v>
      </c>
      <c r="C6" s="37">
        <v>24600</v>
      </c>
    </row>
    <row r="7" spans="1:3" ht="12.75" x14ac:dyDescent="0.2">
      <c r="A7" s="80" t="s">
        <v>92</v>
      </c>
      <c r="B7" s="80" t="s">
        <v>88</v>
      </c>
      <c r="C7" s="37">
        <v>110335.3103</v>
      </c>
    </row>
    <row r="8" spans="1:3" ht="12.75" x14ac:dyDescent="0.2">
      <c r="A8" s="80" t="s">
        <v>89</v>
      </c>
      <c r="B8" s="80" t="s">
        <v>88</v>
      </c>
      <c r="C8" s="37">
        <v>1543.8015</v>
      </c>
    </row>
    <row r="9" spans="1:3" ht="12.75" x14ac:dyDescent="0.2">
      <c r="A9" s="80" t="s">
        <v>93</v>
      </c>
      <c r="B9" s="80" t="s">
        <v>88</v>
      </c>
      <c r="C9" s="37">
        <v>88268.049700000003</v>
      </c>
    </row>
    <row r="10" spans="1:3" ht="12.75" x14ac:dyDescent="0.2">
      <c r="A10" s="80" t="s">
        <v>94</v>
      </c>
      <c r="B10" s="80" t="s">
        <v>88</v>
      </c>
      <c r="C10" s="37">
        <v>630215.43180000002</v>
      </c>
    </row>
    <row r="11" spans="1:3" ht="12.75" x14ac:dyDescent="0.2">
      <c r="A11" s="80" t="s">
        <v>74</v>
      </c>
      <c r="B11" s="80" t="s">
        <v>88</v>
      </c>
      <c r="C11" s="37">
        <v>5670.6792000000005</v>
      </c>
    </row>
    <row r="12" spans="1:3" ht="12.75" x14ac:dyDescent="0.2">
      <c r="A12" s="80" t="s">
        <v>95</v>
      </c>
      <c r="B12" s="80" t="s">
        <v>88</v>
      </c>
      <c r="C12" s="37">
        <v>373460.25320000004</v>
      </c>
    </row>
    <row r="13" spans="1:3" ht="12.75" x14ac:dyDescent="0.2">
      <c r="A13" s="80" t="s">
        <v>46</v>
      </c>
      <c r="B13" s="80" t="s">
        <v>69</v>
      </c>
      <c r="C13" s="37">
        <v>-31387.5</v>
      </c>
    </row>
    <row r="14" spans="1:3" ht="12.75" x14ac:dyDescent="0.2">
      <c r="A14" s="80" t="s">
        <v>47</v>
      </c>
      <c r="B14" s="80" t="s">
        <v>69</v>
      </c>
      <c r="C14" s="37">
        <v>15500.015500000001</v>
      </c>
    </row>
    <row r="15" spans="1:3" ht="12.75" x14ac:dyDescent="0.2">
      <c r="A15" s="80" t="s">
        <v>41</v>
      </c>
      <c r="B15" s="80" t="s">
        <v>96</v>
      </c>
      <c r="C15" s="37">
        <v>-91105.279999999999</v>
      </c>
    </row>
    <row r="16" spans="1:3" ht="12.75" x14ac:dyDescent="0.2">
      <c r="A16" s="80" t="s">
        <v>42</v>
      </c>
      <c r="B16" s="80" t="s">
        <v>96</v>
      </c>
      <c r="C16" s="37">
        <v>0</v>
      </c>
    </row>
    <row r="17" spans="1:3" ht="12.75" x14ac:dyDescent="0.2">
      <c r="A17" s="80" t="s">
        <v>40</v>
      </c>
      <c r="B17" s="80" t="s">
        <v>96</v>
      </c>
      <c r="C17" s="37">
        <v>-331867.63250000001</v>
      </c>
    </row>
    <row r="18" spans="1:3" ht="12.75" x14ac:dyDescent="0.2">
      <c r="A18" s="80" t="s">
        <v>92</v>
      </c>
      <c r="B18" s="80" t="s">
        <v>88</v>
      </c>
      <c r="C18" s="37">
        <v>5516.8703000000005</v>
      </c>
    </row>
    <row r="19" spans="1:3" ht="12.75" x14ac:dyDescent="0.2">
      <c r="A19" s="80" t="s">
        <v>89</v>
      </c>
      <c r="B19" s="80" t="s">
        <v>88</v>
      </c>
      <c r="C19" s="37">
        <v>77.191500000000005</v>
      </c>
    </row>
    <row r="20" spans="1:3" ht="12.75" x14ac:dyDescent="0.2">
      <c r="A20" s="80" t="s">
        <v>93</v>
      </c>
      <c r="B20" s="80" t="s">
        <v>88</v>
      </c>
      <c r="C20" s="37">
        <v>-8275.2502999999997</v>
      </c>
    </row>
    <row r="21" spans="1:3" ht="12.75" x14ac:dyDescent="0.2">
      <c r="A21" s="80" t="s">
        <v>94</v>
      </c>
      <c r="B21" s="80" t="s">
        <v>88</v>
      </c>
      <c r="C21" s="37">
        <v>-466825.43320000003</v>
      </c>
    </row>
    <row r="22" spans="1:3" ht="12.75" x14ac:dyDescent="0.2">
      <c r="A22" s="80" t="s">
        <v>74</v>
      </c>
      <c r="B22" s="80" t="s">
        <v>88</v>
      </c>
      <c r="C22" s="37">
        <v>-4200.4958000000006</v>
      </c>
    </row>
    <row r="23" spans="1:3" ht="12.75" x14ac:dyDescent="0.2">
      <c r="A23" s="80" t="s">
        <v>95</v>
      </c>
      <c r="B23" s="80" t="s">
        <v>88</v>
      </c>
      <c r="C23" s="37">
        <v>-35012.409299999999</v>
      </c>
    </row>
    <row r="24" spans="1:3" ht="12.75" x14ac:dyDescent="0.2">
      <c r="A24" s="80" t="s">
        <v>48</v>
      </c>
      <c r="B24" s="80" t="s">
        <v>69</v>
      </c>
      <c r="C24" s="37">
        <v>-9300</v>
      </c>
    </row>
    <row r="25" spans="1:3" ht="12.75" x14ac:dyDescent="0.2">
      <c r="A25" s="80" t="s">
        <v>46</v>
      </c>
      <c r="B25" s="80" t="s">
        <v>69</v>
      </c>
      <c r="C25" s="37">
        <v>15499.9845</v>
      </c>
    </row>
    <row r="26" spans="1:3" ht="12.75" x14ac:dyDescent="0.2">
      <c r="A26" s="80" t="s">
        <v>49</v>
      </c>
      <c r="B26" s="80" t="s">
        <v>69</v>
      </c>
      <c r="C26" s="37">
        <v>-28790.01</v>
      </c>
    </row>
    <row r="27" spans="1:3" ht="12.75" x14ac:dyDescent="0.2">
      <c r="A27" s="80" t="s">
        <v>50</v>
      </c>
      <c r="B27" s="80" t="s">
        <v>69</v>
      </c>
      <c r="C27" s="37">
        <v>-18600</v>
      </c>
    </row>
    <row r="28" spans="1:3" ht="12.75" x14ac:dyDescent="0.2">
      <c r="A28" s="80" t="s">
        <v>51</v>
      </c>
      <c r="B28" s="80" t="s">
        <v>69</v>
      </c>
      <c r="C28" s="37">
        <v>-5500.95</v>
      </c>
    </row>
    <row r="29" spans="1:3" ht="12.75" x14ac:dyDescent="0.2">
      <c r="A29" s="80" t="s">
        <v>52</v>
      </c>
      <c r="B29" s="80" t="s">
        <v>69</v>
      </c>
      <c r="C29" s="37">
        <v>-7751.55</v>
      </c>
    </row>
    <row r="30" spans="1:3" ht="12.75" x14ac:dyDescent="0.2">
      <c r="A30" s="80" t="s">
        <v>53</v>
      </c>
      <c r="B30" s="80" t="s">
        <v>69</v>
      </c>
      <c r="C30" s="37">
        <v>-28151.1</v>
      </c>
    </row>
    <row r="31" spans="1:3" ht="12.75" x14ac:dyDescent="0.2">
      <c r="A31" s="80" t="s">
        <v>54</v>
      </c>
      <c r="B31" s="80" t="s">
        <v>69</v>
      </c>
      <c r="C31" s="37">
        <v>-18600</v>
      </c>
    </row>
    <row r="32" spans="1:3" ht="12.75" x14ac:dyDescent="0.2">
      <c r="A32" s="80" t="s">
        <v>55</v>
      </c>
      <c r="B32" s="80" t="s">
        <v>69</v>
      </c>
      <c r="C32" s="37">
        <v>-50228.37</v>
      </c>
    </row>
    <row r="33" spans="1:3" ht="12.75" x14ac:dyDescent="0.2">
      <c r="A33" s="80" t="s">
        <v>75</v>
      </c>
      <c r="B33" s="80" t="s">
        <v>69</v>
      </c>
      <c r="C33" s="37">
        <v>-37237.432500000003</v>
      </c>
    </row>
    <row r="34" spans="1:3" ht="12.75" x14ac:dyDescent="0.2">
      <c r="A34" s="80" t="s">
        <v>56</v>
      </c>
      <c r="B34" s="80" t="s">
        <v>69</v>
      </c>
      <c r="C34" s="37">
        <v>-5490.875</v>
      </c>
    </row>
    <row r="35" spans="1:3" ht="12.75" x14ac:dyDescent="0.2">
      <c r="A35" s="80" t="s">
        <v>76</v>
      </c>
      <c r="B35" s="80" t="s">
        <v>69</v>
      </c>
      <c r="C35" s="37">
        <v>-1937.5</v>
      </c>
    </row>
    <row r="36" spans="1:3" ht="12.75" x14ac:dyDescent="0.2">
      <c r="A36" s="80" t="s">
        <v>44</v>
      </c>
      <c r="B36" s="80" t="s">
        <v>96</v>
      </c>
      <c r="C36" s="37">
        <v>-174051.36</v>
      </c>
    </row>
    <row r="37" spans="1:3" ht="12.75" x14ac:dyDescent="0.2">
      <c r="A37" s="80" t="s">
        <v>45</v>
      </c>
      <c r="B37" s="80" t="s">
        <v>96</v>
      </c>
      <c r="C37" s="37">
        <v>-5156.8500000000004</v>
      </c>
    </row>
    <row r="38" spans="1:3" ht="12.75" x14ac:dyDescent="0.2">
      <c r="A38" s="80" t="s">
        <v>101</v>
      </c>
      <c r="B38" s="80" t="s">
        <v>96</v>
      </c>
      <c r="C38" s="37">
        <v>-0.31</v>
      </c>
    </row>
    <row r="39" spans="1:3" ht="12.75" x14ac:dyDescent="0.2">
      <c r="A39" s="80" t="s">
        <v>57</v>
      </c>
      <c r="B39" s="80" t="s">
        <v>96</v>
      </c>
      <c r="C39" s="37">
        <v>83.7</v>
      </c>
    </row>
    <row r="40" spans="1:3" ht="12.75" x14ac:dyDescent="0.2">
      <c r="A40" s="80" t="s">
        <v>58</v>
      </c>
      <c r="B40" s="80" t="s">
        <v>96</v>
      </c>
      <c r="C40" s="37">
        <v>-9596.67</v>
      </c>
    </row>
    <row r="41" spans="1:3" ht="12.75" x14ac:dyDescent="0.2">
      <c r="A41" s="80" t="s">
        <v>43</v>
      </c>
      <c r="B41" s="80" t="s">
        <v>96</v>
      </c>
      <c r="C41" s="37">
        <v>65.099999999999994</v>
      </c>
    </row>
    <row r="42" spans="1:3" ht="12.75" x14ac:dyDescent="0.2">
      <c r="A42" s="80" t="s">
        <v>103</v>
      </c>
      <c r="B42" s="80" t="s">
        <v>90</v>
      </c>
      <c r="C42" s="37">
        <v>74400</v>
      </c>
    </row>
    <row r="43" spans="1:3" ht="12.75" x14ac:dyDescent="0.2">
      <c r="A43" s="80" t="s">
        <v>104</v>
      </c>
      <c r="B43" s="80" t="s">
        <v>90</v>
      </c>
      <c r="C43" s="37">
        <v>-74400</v>
      </c>
    </row>
    <row r="44" spans="1:3" ht="12.75" x14ac:dyDescent="0.2">
      <c r="A44" s="80" t="s">
        <v>105</v>
      </c>
      <c r="B44" s="80" t="s">
        <v>90</v>
      </c>
      <c r="C44" s="37">
        <v>-57350</v>
      </c>
    </row>
    <row r="45" spans="1:3" ht="12.75" x14ac:dyDescent="0.2">
      <c r="A45" s="80" t="s">
        <v>106</v>
      </c>
      <c r="B45" s="80" t="s">
        <v>90</v>
      </c>
      <c r="C45" s="37">
        <v>-58125</v>
      </c>
    </row>
    <row r="46" spans="1:3" ht="12.75" x14ac:dyDescent="0.2">
      <c r="A46" s="80" t="s">
        <v>107</v>
      </c>
      <c r="B46" s="80" t="s">
        <v>90</v>
      </c>
      <c r="C46" s="37">
        <v>34100</v>
      </c>
    </row>
    <row r="47" spans="1:3" ht="12.75" x14ac:dyDescent="0.2">
      <c r="A47" s="80" t="s">
        <v>108</v>
      </c>
      <c r="B47" s="80" t="s">
        <v>90</v>
      </c>
      <c r="C47" s="37">
        <v>44950</v>
      </c>
    </row>
    <row r="48" spans="1:3" ht="12.75" x14ac:dyDescent="0.2">
      <c r="A48" s="80" t="s">
        <v>109</v>
      </c>
      <c r="B48" s="80" t="s">
        <v>90</v>
      </c>
      <c r="C48" s="37">
        <v>117800</v>
      </c>
    </row>
    <row r="49" spans="1:3" ht="12.75" x14ac:dyDescent="0.2">
      <c r="A49" s="80" t="s">
        <v>110</v>
      </c>
      <c r="B49" s="80" t="s">
        <v>90</v>
      </c>
      <c r="C49" s="37">
        <v>-12400</v>
      </c>
    </row>
    <row r="50" spans="1:3" ht="12.75" x14ac:dyDescent="0.2">
      <c r="A50" s="80" t="s">
        <v>111</v>
      </c>
      <c r="B50" s="80" t="s">
        <v>90</v>
      </c>
      <c r="C50" s="37">
        <v>-20150</v>
      </c>
    </row>
    <row r="51" spans="1:3" ht="12.75" x14ac:dyDescent="0.2">
      <c r="A51" s="80" t="s">
        <v>112</v>
      </c>
      <c r="B51" s="80" t="s">
        <v>90</v>
      </c>
      <c r="C51" s="37">
        <v>-23250</v>
      </c>
    </row>
    <row r="52" spans="1:3" ht="12.75" x14ac:dyDescent="0.2">
      <c r="A52" s="80" t="s">
        <v>113</v>
      </c>
      <c r="B52" s="80" t="s">
        <v>90</v>
      </c>
      <c r="C52" s="37">
        <v>-4650</v>
      </c>
    </row>
    <row r="53" spans="1:3" ht="12.75" x14ac:dyDescent="0.2">
      <c r="A53" s="80" t="s">
        <v>114</v>
      </c>
      <c r="B53" s="80" t="s">
        <v>102</v>
      </c>
      <c r="C53" s="37">
        <v>-22475</v>
      </c>
    </row>
    <row r="54" spans="1:3" ht="12.75" x14ac:dyDescent="0.2">
      <c r="A54" s="80" t="s">
        <v>77</v>
      </c>
      <c r="B54" s="80" t="s">
        <v>69</v>
      </c>
      <c r="C54" s="37">
        <v>0</v>
      </c>
    </row>
    <row r="55" spans="1:3" ht="12.75" x14ac:dyDescent="0.2">
      <c r="A55" s="80" t="s">
        <v>77</v>
      </c>
      <c r="B55" s="80" t="s">
        <v>69</v>
      </c>
      <c r="C55" s="37">
        <v>0</v>
      </c>
    </row>
    <row r="56" spans="1:3" ht="12.75" x14ac:dyDescent="0.2">
      <c r="A56" s="80" t="s">
        <v>77</v>
      </c>
      <c r="B56" s="80" t="s">
        <v>69</v>
      </c>
      <c r="C56" s="37">
        <v>10150</v>
      </c>
    </row>
    <row r="57" spans="1:3" ht="12.75" x14ac:dyDescent="0.2">
      <c r="A57" s="80" t="s">
        <v>77</v>
      </c>
      <c r="B57" s="80" t="s">
        <v>69</v>
      </c>
      <c r="C57" s="37">
        <v>14700</v>
      </c>
    </row>
    <row r="58" spans="1:3" ht="12.75" x14ac:dyDescent="0.2">
      <c r="A58" s="80" t="s">
        <v>77</v>
      </c>
      <c r="B58" s="80" t="s">
        <v>69</v>
      </c>
      <c r="C58" s="37">
        <v>15750</v>
      </c>
    </row>
    <row r="59" spans="1:3" ht="12.75" x14ac:dyDescent="0.2">
      <c r="A59" s="80" t="s">
        <v>77</v>
      </c>
      <c r="B59" s="80" t="s">
        <v>69</v>
      </c>
      <c r="C59" s="37">
        <v>15750</v>
      </c>
    </row>
    <row r="60" spans="1:3" ht="12.75" x14ac:dyDescent="0.2">
      <c r="A60" s="80" t="s">
        <v>77</v>
      </c>
      <c r="B60" s="80" t="s">
        <v>69</v>
      </c>
      <c r="C60" s="37">
        <v>15750</v>
      </c>
    </row>
    <row r="61" spans="1:3" ht="12.75" x14ac:dyDescent="0.2">
      <c r="A61" s="80" t="s">
        <v>77</v>
      </c>
      <c r="B61" s="80" t="s">
        <v>69</v>
      </c>
      <c r="C61" s="37">
        <v>21525</v>
      </c>
    </row>
    <row r="62" spans="1:3" ht="12.75" x14ac:dyDescent="0.2">
      <c r="A62" s="80" t="s">
        <v>77</v>
      </c>
      <c r="B62" s="80" t="s">
        <v>69</v>
      </c>
      <c r="C62" s="37">
        <v>24500</v>
      </c>
    </row>
    <row r="63" spans="1:3" ht="12.75" x14ac:dyDescent="0.2">
      <c r="A63" s="80" t="s">
        <v>77</v>
      </c>
      <c r="B63" s="80" t="s">
        <v>69</v>
      </c>
      <c r="C63" s="37">
        <v>24500</v>
      </c>
    </row>
    <row r="64" spans="1:3" ht="12.75" x14ac:dyDescent="0.2">
      <c r="A64" s="80" t="s">
        <v>77</v>
      </c>
      <c r="B64" s="80" t="s">
        <v>69</v>
      </c>
      <c r="C64" s="37">
        <v>21700</v>
      </c>
    </row>
    <row r="65" spans="1:3" ht="12.75" x14ac:dyDescent="0.2">
      <c r="A65" s="80" t="s">
        <v>77</v>
      </c>
      <c r="B65" s="80" t="s">
        <v>69</v>
      </c>
      <c r="C65" s="37">
        <v>22225</v>
      </c>
    </row>
    <row r="66" spans="1:3" ht="12.75" x14ac:dyDescent="0.2">
      <c r="A66" s="80" t="s">
        <v>77</v>
      </c>
      <c r="B66" s="80" t="s">
        <v>69</v>
      </c>
      <c r="C66" s="37">
        <v>22225</v>
      </c>
    </row>
    <row r="67" spans="1:3" ht="12.75" x14ac:dyDescent="0.2">
      <c r="A67" s="80" t="s">
        <v>77</v>
      </c>
      <c r="B67" s="80" t="s">
        <v>69</v>
      </c>
      <c r="C67" s="37">
        <v>22225</v>
      </c>
    </row>
    <row r="68" spans="1:3" ht="12.75" x14ac:dyDescent="0.2">
      <c r="A68" s="80" t="s">
        <v>77</v>
      </c>
      <c r="B68" s="80" t="s">
        <v>69</v>
      </c>
      <c r="C68" s="37">
        <v>21175</v>
      </c>
    </row>
    <row r="69" spans="1:3" ht="12.75" x14ac:dyDescent="0.2">
      <c r="A69" s="80" t="s">
        <v>77</v>
      </c>
      <c r="B69" s="80" t="s">
        <v>69</v>
      </c>
      <c r="C69" s="37">
        <v>15575</v>
      </c>
    </row>
    <row r="70" spans="1:3" ht="12.75" x14ac:dyDescent="0.2">
      <c r="A70" s="80" t="s">
        <v>77</v>
      </c>
      <c r="B70" s="80" t="s">
        <v>69</v>
      </c>
      <c r="C70" s="37">
        <v>15400</v>
      </c>
    </row>
    <row r="71" spans="1:3" ht="12.75" x14ac:dyDescent="0.2">
      <c r="A71" s="80" t="s">
        <v>77</v>
      </c>
      <c r="B71" s="80" t="s">
        <v>69</v>
      </c>
      <c r="C71" s="37">
        <v>19950</v>
      </c>
    </row>
    <row r="72" spans="1:3" ht="12.75" x14ac:dyDescent="0.2">
      <c r="A72" s="80" t="s">
        <v>77</v>
      </c>
      <c r="B72" s="80" t="s">
        <v>69</v>
      </c>
      <c r="C72" s="37">
        <v>20125</v>
      </c>
    </row>
    <row r="73" spans="1:3" ht="12.75" x14ac:dyDescent="0.2">
      <c r="A73" s="80" t="s">
        <v>77</v>
      </c>
      <c r="B73" s="80" t="s">
        <v>69</v>
      </c>
      <c r="C73" s="37">
        <v>20125</v>
      </c>
    </row>
    <row r="74" spans="1:3" ht="12.75" x14ac:dyDescent="0.2">
      <c r="A74" s="80" t="s">
        <v>77</v>
      </c>
      <c r="B74" s="80" t="s">
        <v>69</v>
      </c>
      <c r="C74" s="37">
        <v>20125</v>
      </c>
    </row>
    <row r="75" spans="1:3" ht="12.75" x14ac:dyDescent="0.2">
      <c r="A75" s="80" t="s">
        <v>77</v>
      </c>
      <c r="B75" s="80" t="s">
        <v>69</v>
      </c>
      <c r="C75" s="37">
        <v>26950</v>
      </c>
    </row>
    <row r="76" spans="1:3" ht="12.75" x14ac:dyDescent="0.2">
      <c r="A76" s="80" t="s">
        <v>77</v>
      </c>
      <c r="B76" s="80" t="s">
        <v>69</v>
      </c>
      <c r="C76" s="37">
        <v>33250</v>
      </c>
    </row>
    <row r="77" spans="1:3" ht="12.75" x14ac:dyDescent="0.2">
      <c r="A77" s="80" t="s">
        <v>77</v>
      </c>
      <c r="B77" s="80" t="s">
        <v>69</v>
      </c>
      <c r="C77" s="37">
        <v>29750</v>
      </c>
    </row>
    <row r="78" spans="1:3" ht="12.75" x14ac:dyDescent="0.2">
      <c r="A78" s="80" t="s">
        <v>77</v>
      </c>
      <c r="B78" s="80" t="s">
        <v>69</v>
      </c>
      <c r="C78" s="37">
        <v>22575</v>
      </c>
    </row>
    <row r="79" spans="1:3" ht="12.75" x14ac:dyDescent="0.2">
      <c r="A79" s="80" t="s">
        <v>77</v>
      </c>
      <c r="B79" s="80" t="s">
        <v>69</v>
      </c>
      <c r="C79" s="37">
        <v>25550</v>
      </c>
    </row>
    <row r="80" spans="1:3" ht="12.75" x14ac:dyDescent="0.2">
      <c r="A80" s="80" t="s">
        <v>77</v>
      </c>
      <c r="B80" s="80" t="s">
        <v>69</v>
      </c>
      <c r="C80" s="37">
        <v>25550</v>
      </c>
    </row>
    <row r="81" spans="1:3" ht="12.75" x14ac:dyDescent="0.2">
      <c r="A81" s="80" t="s">
        <v>77</v>
      </c>
      <c r="B81" s="80" t="s">
        <v>69</v>
      </c>
      <c r="C81" s="37">
        <v>25550</v>
      </c>
    </row>
    <row r="82" spans="1:3" ht="12.75" x14ac:dyDescent="0.2">
      <c r="A82" s="80" t="s">
        <v>77</v>
      </c>
      <c r="B82" s="80" t="s">
        <v>69</v>
      </c>
      <c r="C82" s="37">
        <v>29050</v>
      </c>
    </row>
    <row r="83" spans="1:3" ht="12.75" x14ac:dyDescent="0.2">
      <c r="A83" s="80" t="s">
        <v>77</v>
      </c>
      <c r="B83" s="80" t="s">
        <v>69</v>
      </c>
      <c r="C83" s="37">
        <v>29400</v>
      </c>
    </row>
    <row r="84" spans="1:3" ht="12.75" x14ac:dyDescent="0.2">
      <c r="A84" s="80" t="s">
        <v>77</v>
      </c>
      <c r="B84" s="80" t="s">
        <v>69</v>
      </c>
      <c r="C84" s="37">
        <v>29225</v>
      </c>
    </row>
    <row r="85" spans="1:3" ht="12.75" x14ac:dyDescent="0.2">
      <c r="A85" s="80" t="s">
        <v>78</v>
      </c>
      <c r="B85" s="80" t="s">
        <v>69</v>
      </c>
      <c r="C85" s="37">
        <v>450</v>
      </c>
    </row>
    <row r="86" spans="1:3" ht="12.75" x14ac:dyDescent="0.2">
      <c r="A86" s="80" t="s">
        <v>78</v>
      </c>
      <c r="B86" s="80" t="s">
        <v>69</v>
      </c>
      <c r="C86" s="37">
        <v>150</v>
      </c>
    </row>
    <row r="87" spans="1:3" ht="12.75" x14ac:dyDescent="0.2">
      <c r="A87" s="80" t="s">
        <v>78</v>
      </c>
      <c r="B87" s="80" t="s">
        <v>69</v>
      </c>
      <c r="C87" s="37">
        <v>0</v>
      </c>
    </row>
    <row r="88" spans="1:3" ht="12.75" x14ac:dyDescent="0.2">
      <c r="A88" s="80" t="s">
        <v>78</v>
      </c>
      <c r="B88" s="80" t="s">
        <v>69</v>
      </c>
      <c r="C88" s="37">
        <v>0</v>
      </c>
    </row>
    <row r="89" spans="1:3" ht="12.75" x14ac:dyDescent="0.2">
      <c r="A89" s="80" t="s">
        <v>78</v>
      </c>
      <c r="B89" s="80" t="s">
        <v>69</v>
      </c>
      <c r="C89" s="37">
        <v>0</v>
      </c>
    </row>
    <row r="90" spans="1:3" ht="12.75" x14ac:dyDescent="0.2">
      <c r="A90" s="80" t="s">
        <v>78</v>
      </c>
      <c r="B90" s="80" t="s">
        <v>69</v>
      </c>
      <c r="C90" s="37">
        <v>0</v>
      </c>
    </row>
    <row r="91" spans="1:3" ht="12.75" x14ac:dyDescent="0.2">
      <c r="A91" s="80" t="s">
        <v>78</v>
      </c>
      <c r="B91" s="80" t="s">
        <v>69</v>
      </c>
      <c r="C91" s="37">
        <v>0</v>
      </c>
    </row>
    <row r="92" spans="1:3" ht="12.75" x14ac:dyDescent="0.2">
      <c r="A92" s="80" t="s">
        <v>78</v>
      </c>
      <c r="B92" s="80" t="s">
        <v>69</v>
      </c>
      <c r="C92" s="37">
        <v>0</v>
      </c>
    </row>
    <row r="93" spans="1:3" ht="12.75" x14ac:dyDescent="0.2">
      <c r="A93" s="80" t="s">
        <v>78</v>
      </c>
      <c r="B93" s="80" t="s">
        <v>69</v>
      </c>
      <c r="C93" s="37">
        <v>0</v>
      </c>
    </row>
    <row r="94" spans="1:3" ht="12.75" x14ac:dyDescent="0.2">
      <c r="A94" s="80" t="s">
        <v>78</v>
      </c>
      <c r="B94" s="80" t="s">
        <v>69</v>
      </c>
      <c r="C94" s="37">
        <v>0</v>
      </c>
    </row>
    <row r="95" spans="1:3" ht="12.75" x14ac:dyDescent="0.2">
      <c r="A95" s="80" t="s">
        <v>78</v>
      </c>
      <c r="B95" s="80" t="s">
        <v>69</v>
      </c>
      <c r="C95" s="37">
        <v>0</v>
      </c>
    </row>
    <row r="96" spans="1:3" ht="12.75" x14ac:dyDescent="0.2">
      <c r="A96" s="80" t="s">
        <v>78</v>
      </c>
      <c r="B96" s="80" t="s">
        <v>69</v>
      </c>
      <c r="C96" s="37">
        <v>0</v>
      </c>
    </row>
    <row r="97" spans="1:3" ht="12.75" x14ac:dyDescent="0.2">
      <c r="A97" s="80" t="s">
        <v>78</v>
      </c>
      <c r="B97" s="80" t="s">
        <v>69</v>
      </c>
      <c r="C97" s="37">
        <v>0</v>
      </c>
    </row>
    <row r="98" spans="1:3" ht="12.75" x14ac:dyDescent="0.2">
      <c r="A98" s="80" t="s">
        <v>78</v>
      </c>
      <c r="B98" s="80" t="s">
        <v>69</v>
      </c>
      <c r="C98" s="37">
        <v>0</v>
      </c>
    </row>
    <row r="99" spans="1:3" ht="12.75" x14ac:dyDescent="0.2">
      <c r="A99" s="80" t="s">
        <v>78</v>
      </c>
      <c r="B99" s="80" t="s">
        <v>69</v>
      </c>
      <c r="C99" s="37">
        <v>0</v>
      </c>
    </row>
    <row r="100" spans="1:3" ht="12.75" x14ac:dyDescent="0.2">
      <c r="A100" s="80" t="s">
        <v>78</v>
      </c>
      <c r="B100" s="80" t="s">
        <v>69</v>
      </c>
      <c r="C100" s="37">
        <v>0</v>
      </c>
    </row>
    <row r="101" spans="1:3" ht="12.75" x14ac:dyDescent="0.2">
      <c r="A101" s="80" t="s">
        <v>78</v>
      </c>
      <c r="B101" s="80" t="s">
        <v>69</v>
      </c>
      <c r="C101" s="37">
        <v>0</v>
      </c>
    </row>
    <row r="102" spans="1:3" ht="12.75" x14ac:dyDescent="0.2">
      <c r="A102" s="80" t="s">
        <v>78</v>
      </c>
      <c r="B102" s="80" t="s">
        <v>69</v>
      </c>
      <c r="C102" s="37">
        <v>0</v>
      </c>
    </row>
    <row r="103" spans="1:3" ht="12.75" x14ac:dyDescent="0.2">
      <c r="A103" s="80" t="s">
        <v>78</v>
      </c>
      <c r="B103" s="80" t="s">
        <v>69</v>
      </c>
      <c r="C103" s="37">
        <v>0</v>
      </c>
    </row>
    <row r="104" spans="1:3" ht="12.75" x14ac:dyDescent="0.2">
      <c r="A104" s="80" t="s">
        <v>78</v>
      </c>
      <c r="B104" s="80" t="s">
        <v>69</v>
      </c>
      <c r="C104" s="37">
        <v>0</v>
      </c>
    </row>
    <row r="105" spans="1:3" ht="12.75" x14ac:dyDescent="0.2">
      <c r="A105" s="80" t="s">
        <v>78</v>
      </c>
      <c r="B105" s="80" t="s">
        <v>69</v>
      </c>
      <c r="C105" s="37">
        <v>0</v>
      </c>
    </row>
    <row r="106" spans="1:3" ht="12.75" x14ac:dyDescent="0.2">
      <c r="A106" s="80" t="s">
        <v>78</v>
      </c>
      <c r="B106" s="80" t="s">
        <v>69</v>
      </c>
      <c r="C106" s="37">
        <v>0</v>
      </c>
    </row>
    <row r="107" spans="1:3" ht="12.75" x14ac:dyDescent="0.2">
      <c r="A107" s="80" t="s">
        <v>78</v>
      </c>
      <c r="B107" s="80" t="s">
        <v>69</v>
      </c>
      <c r="C107" s="37">
        <v>0</v>
      </c>
    </row>
    <row r="108" spans="1:3" ht="12.75" x14ac:dyDescent="0.2">
      <c r="A108" s="80" t="s">
        <v>78</v>
      </c>
      <c r="B108" s="80" t="s">
        <v>69</v>
      </c>
      <c r="C108" s="37">
        <v>0</v>
      </c>
    </row>
    <row r="109" spans="1:3" ht="12.75" x14ac:dyDescent="0.2">
      <c r="A109" s="80" t="s">
        <v>78</v>
      </c>
      <c r="B109" s="80" t="s">
        <v>69</v>
      </c>
      <c r="C109" s="37">
        <v>0</v>
      </c>
    </row>
    <row r="110" spans="1:3" ht="12.75" x14ac:dyDescent="0.2">
      <c r="A110" s="80" t="s">
        <v>78</v>
      </c>
      <c r="B110" s="80" t="s">
        <v>69</v>
      </c>
      <c r="C110" s="37">
        <v>0</v>
      </c>
    </row>
    <row r="111" spans="1:3" ht="12.75" x14ac:dyDescent="0.2">
      <c r="A111" s="80" t="s">
        <v>78</v>
      </c>
      <c r="B111" s="80" t="s">
        <v>69</v>
      </c>
      <c r="C111" s="37">
        <v>0</v>
      </c>
    </row>
    <row r="112" spans="1:3" ht="12.75" x14ac:dyDescent="0.2">
      <c r="A112" s="80" t="s">
        <v>78</v>
      </c>
      <c r="B112" s="80" t="s">
        <v>69</v>
      </c>
      <c r="C112" s="37">
        <v>0</v>
      </c>
    </row>
    <row r="113" spans="1:3" ht="12.75" x14ac:dyDescent="0.2">
      <c r="A113" s="80" t="s">
        <v>78</v>
      </c>
      <c r="B113" s="80" t="s">
        <v>69</v>
      </c>
      <c r="C113" s="37">
        <v>0</v>
      </c>
    </row>
    <row r="114" spans="1:3" ht="12.75" x14ac:dyDescent="0.2">
      <c r="A114" s="80" t="s">
        <v>78</v>
      </c>
      <c r="B114" s="80" t="s">
        <v>69</v>
      </c>
      <c r="C114" s="37">
        <v>0</v>
      </c>
    </row>
    <row r="115" spans="1:3" ht="12.75" x14ac:dyDescent="0.2">
      <c r="A115" s="80" t="s">
        <v>78</v>
      </c>
      <c r="B115" s="80" t="s">
        <v>69</v>
      </c>
      <c r="C115" s="37">
        <v>0</v>
      </c>
    </row>
    <row r="116" spans="1:3" ht="12.75" x14ac:dyDescent="0.2">
      <c r="A116" s="80" t="s">
        <v>79</v>
      </c>
      <c r="B116" s="80" t="s">
        <v>69</v>
      </c>
      <c r="C116" s="37">
        <v>0</v>
      </c>
    </row>
    <row r="117" spans="1:3" ht="12.75" x14ac:dyDescent="0.2">
      <c r="A117" s="80" t="s">
        <v>79</v>
      </c>
      <c r="B117" s="80" t="s">
        <v>69</v>
      </c>
      <c r="C117" s="37">
        <v>0</v>
      </c>
    </row>
    <row r="118" spans="1:3" ht="12.75" x14ac:dyDescent="0.2">
      <c r="A118" s="80" t="s">
        <v>79</v>
      </c>
      <c r="B118" s="80" t="s">
        <v>69</v>
      </c>
      <c r="C118" s="37">
        <v>4350</v>
      </c>
    </row>
    <row r="119" spans="1:3" ht="12.75" x14ac:dyDescent="0.2">
      <c r="A119" s="80" t="s">
        <v>79</v>
      </c>
      <c r="B119" s="80" t="s">
        <v>69</v>
      </c>
      <c r="C119" s="37">
        <v>6300</v>
      </c>
    </row>
    <row r="120" spans="1:3" ht="12.75" x14ac:dyDescent="0.2">
      <c r="A120" s="80" t="s">
        <v>79</v>
      </c>
      <c r="B120" s="80" t="s">
        <v>69</v>
      </c>
      <c r="C120" s="37">
        <v>6750</v>
      </c>
    </row>
    <row r="121" spans="1:3" ht="12.75" x14ac:dyDescent="0.2">
      <c r="A121" s="80" t="s">
        <v>79</v>
      </c>
      <c r="B121" s="80" t="s">
        <v>69</v>
      </c>
      <c r="C121" s="37">
        <v>6750</v>
      </c>
    </row>
    <row r="122" spans="1:3" ht="12.75" x14ac:dyDescent="0.2">
      <c r="A122" s="80" t="s">
        <v>79</v>
      </c>
      <c r="B122" s="80" t="s">
        <v>69</v>
      </c>
      <c r="C122" s="37">
        <v>6750</v>
      </c>
    </row>
    <row r="123" spans="1:3" ht="12.75" x14ac:dyDescent="0.2">
      <c r="A123" s="80" t="s">
        <v>79</v>
      </c>
      <c r="B123" s="80" t="s">
        <v>69</v>
      </c>
      <c r="C123" s="37">
        <v>9225</v>
      </c>
    </row>
    <row r="124" spans="1:3" ht="12.75" x14ac:dyDescent="0.2">
      <c r="A124" s="80" t="s">
        <v>79</v>
      </c>
      <c r="B124" s="80" t="s">
        <v>69</v>
      </c>
      <c r="C124" s="37">
        <v>10500</v>
      </c>
    </row>
    <row r="125" spans="1:3" ht="12.75" x14ac:dyDescent="0.2">
      <c r="A125" s="80" t="s">
        <v>79</v>
      </c>
      <c r="B125" s="80" t="s">
        <v>69</v>
      </c>
      <c r="C125" s="37">
        <v>10500</v>
      </c>
    </row>
    <row r="126" spans="1:3" ht="12.75" x14ac:dyDescent="0.2">
      <c r="A126" s="80" t="s">
        <v>79</v>
      </c>
      <c r="B126" s="80" t="s">
        <v>69</v>
      </c>
      <c r="C126" s="37">
        <v>9300</v>
      </c>
    </row>
    <row r="127" spans="1:3" ht="12.75" x14ac:dyDescent="0.2">
      <c r="A127" s="80" t="s">
        <v>79</v>
      </c>
      <c r="B127" s="80" t="s">
        <v>69</v>
      </c>
      <c r="C127" s="37">
        <v>9525</v>
      </c>
    </row>
    <row r="128" spans="1:3" ht="12.75" x14ac:dyDescent="0.2">
      <c r="A128" s="80" t="s">
        <v>79</v>
      </c>
      <c r="B128" s="80" t="s">
        <v>69</v>
      </c>
      <c r="C128" s="37">
        <v>9525</v>
      </c>
    </row>
    <row r="129" spans="1:3" ht="12.75" x14ac:dyDescent="0.2">
      <c r="A129" s="80" t="s">
        <v>79</v>
      </c>
      <c r="B129" s="80" t="s">
        <v>69</v>
      </c>
      <c r="C129" s="37">
        <v>9525</v>
      </c>
    </row>
    <row r="130" spans="1:3" ht="12.75" x14ac:dyDescent="0.2">
      <c r="A130" s="80" t="s">
        <v>79</v>
      </c>
      <c r="B130" s="80" t="s">
        <v>69</v>
      </c>
      <c r="C130" s="37">
        <v>9075</v>
      </c>
    </row>
    <row r="131" spans="1:3" ht="12.75" x14ac:dyDescent="0.2">
      <c r="A131" s="80" t="s">
        <v>79</v>
      </c>
      <c r="B131" s="80" t="s">
        <v>69</v>
      </c>
      <c r="C131" s="37">
        <v>6675</v>
      </c>
    </row>
    <row r="132" spans="1:3" ht="12.75" x14ac:dyDescent="0.2">
      <c r="A132" s="80" t="s">
        <v>79</v>
      </c>
      <c r="B132" s="80" t="s">
        <v>69</v>
      </c>
      <c r="C132" s="37">
        <v>6600</v>
      </c>
    </row>
    <row r="133" spans="1:3" ht="12.75" x14ac:dyDescent="0.2">
      <c r="A133" s="80" t="s">
        <v>79</v>
      </c>
      <c r="B133" s="80" t="s">
        <v>69</v>
      </c>
      <c r="C133" s="37">
        <v>8550</v>
      </c>
    </row>
    <row r="134" spans="1:3" ht="12.75" x14ac:dyDescent="0.2">
      <c r="A134" s="80" t="s">
        <v>79</v>
      </c>
      <c r="B134" s="80" t="s">
        <v>69</v>
      </c>
      <c r="C134" s="37">
        <v>8625</v>
      </c>
    </row>
    <row r="135" spans="1:3" ht="12.75" x14ac:dyDescent="0.2">
      <c r="A135" s="80" t="s">
        <v>79</v>
      </c>
      <c r="B135" s="80" t="s">
        <v>69</v>
      </c>
      <c r="C135" s="37">
        <v>8625</v>
      </c>
    </row>
    <row r="136" spans="1:3" ht="12.75" x14ac:dyDescent="0.2">
      <c r="A136" s="80" t="s">
        <v>79</v>
      </c>
      <c r="B136" s="80" t="s">
        <v>69</v>
      </c>
      <c r="C136" s="37">
        <v>8625</v>
      </c>
    </row>
    <row r="137" spans="1:3" ht="12.75" x14ac:dyDescent="0.2">
      <c r="A137" s="80" t="s">
        <v>79</v>
      </c>
      <c r="B137" s="80" t="s">
        <v>69</v>
      </c>
      <c r="C137" s="37">
        <v>11550</v>
      </c>
    </row>
    <row r="138" spans="1:3" ht="12.75" x14ac:dyDescent="0.2">
      <c r="A138" s="80" t="s">
        <v>79</v>
      </c>
      <c r="B138" s="80" t="s">
        <v>69</v>
      </c>
      <c r="C138" s="37">
        <v>14250</v>
      </c>
    </row>
    <row r="139" spans="1:3" ht="12.75" x14ac:dyDescent="0.2">
      <c r="A139" s="80" t="s">
        <v>79</v>
      </c>
      <c r="B139" s="80" t="s">
        <v>69</v>
      </c>
      <c r="C139" s="37">
        <v>12750</v>
      </c>
    </row>
    <row r="140" spans="1:3" ht="12.75" x14ac:dyDescent="0.2">
      <c r="A140" s="80" t="s">
        <v>79</v>
      </c>
      <c r="B140" s="80" t="s">
        <v>69</v>
      </c>
      <c r="C140" s="37">
        <v>9675</v>
      </c>
    </row>
    <row r="141" spans="1:3" ht="12.75" x14ac:dyDescent="0.2">
      <c r="A141" s="80" t="s">
        <v>79</v>
      </c>
      <c r="B141" s="80" t="s">
        <v>69</v>
      </c>
      <c r="C141" s="37">
        <v>10950</v>
      </c>
    </row>
    <row r="142" spans="1:3" ht="12.75" x14ac:dyDescent="0.2">
      <c r="A142" s="80" t="s">
        <v>79</v>
      </c>
      <c r="B142" s="80" t="s">
        <v>69</v>
      </c>
      <c r="C142" s="37">
        <v>10950</v>
      </c>
    </row>
    <row r="143" spans="1:3" ht="12.75" x14ac:dyDescent="0.2">
      <c r="A143" s="80" t="s">
        <v>79</v>
      </c>
      <c r="B143" s="80" t="s">
        <v>69</v>
      </c>
      <c r="C143" s="37">
        <v>10950</v>
      </c>
    </row>
    <row r="144" spans="1:3" ht="12.75" x14ac:dyDescent="0.2">
      <c r="A144" s="80" t="s">
        <v>79</v>
      </c>
      <c r="B144" s="80" t="s">
        <v>69</v>
      </c>
      <c r="C144" s="37">
        <v>12450</v>
      </c>
    </row>
    <row r="145" spans="1:3" ht="12.75" x14ac:dyDescent="0.2">
      <c r="A145" s="80" t="s">
        <v>79</v>
      </c>
      <c r="B145" s="80" t="s">
        <v>69</v>
      </c>
      <c r="C145" s="37">
        <v>12600</v>
      </c>
    </row>
    <row r="146" spans="1:3" ht="12.75" x14ac:dyDescent="0.2">
      <c r="A146" s="80" t="s">
        <v>79</v>
      </c>
      <c r="B146" s="80" t="s">
        <v>69</v>
      </c>
      <c r="C146" s="37">
        <v>12525</v>
      </c>
    </row>
    <row r="147" spans="1:3" ht="12.75" x14ac:dyDescent="0.2">
      <c r="A147" s="80" t="s">
        <v>80</v>
      </c>
      <c r="B147" s="80" t="s">
        <v>69</v>
      </c>
      <c r="C147" s="37">
        <v>125</v>
      </c>
    </row>
    <row r="148" spans="1:3" ht="12.75" x14ac:dyDescent="0.2">
      <c r="A148" s="80" t="s">
        <v>80</v>
      </c>
      <c r="B148" s="80" t="s">
        <v>69</v>
      </c>
      <c r="C148" s="37">
        <v>75</v>
      </c>
    </row>
    <row r="149" spans="1:3" ht="12.75" x14ac:dyDescent="0.2">
      <c r="A149" s="80" t="s">
        <v>80</v>
      </c>
      <c r="B149" s="80" t="s">
        <v>69</v>
      </c>
      <c r="C149" s="37">
        <v>0</v>
      </c>
    </row>
    <row r="150" spans="1:3" ht="12.75" x14ac:dyDescent="0.2">
      <c r="A150" s="80" t="s">
        <v>80</v>
      </c>
      <c r="B150" s="80" t="s">
        <v>69</v>
      </c>
      <c r="C150" s="37">
        <v>0</v>
      </c>
    </row>
    <row r="151" spans="1:3" ht="12.75" x14ac:dyDescent="0.2">
      <c r="A151" s="80" t="s">
        <v>80</v>
      </c>
      <c r="B151" s="80" t="s">
        <v>69</v>
      </c>
      <c r="C151" s="37">
        <v>0</v>
      </c>
    </row>
    <row r="152" spans="1:3" ht="12.75" x14ac:dyDescent="0.2">
      <c r="A152" s="80" t="s">
        <v>80</v>
      </c>
      <c r="B152" s="80" t="s">
        <v>69</v>
      </c>
      <c r="C152" s="37">
        <v>0</v>
      </c>
    </row>
    <row r="153" spans="1:3" ht="12.75" x14ac:dyDescent="0.2">
      <c r="A153" s="80" t="s">
        <v>80</v>
      </c>
      <c r="B153" s="80" t="s">
        <v>69</v>
      </c>
      <c r="C153" s="37">
        <v>0</v>
      </c>
    </row>
    <row r="154" spans="1:3" ht="12.75" x14ac:dyDescent="0.2">
      <c r="A154" s="80" t="s">
        <v>80</v>
      </c>
      <c r="B154" s="80" t="s">
        <v>69</v>
      </c>
      <c r="C154" s="37">
        <v>0</v>
      </c>
    </row>
    <row r="155" spans="1:3" ht="12.75" x14ac:dyDescent="0.2">
      <c r="A155" s="80" t="s">
        <v>80</v>
      </c>
      <c r="B155" s="80" t="s">
        <v>69</v>
      </c>
      <c r="C155" s="37">
        <v>0</v>
      </c>
    </row>
    <row r="156" spans="1:3" ht="12.75" x14ac:dyDescent="0.2">
      <c r="A156" s="80" t="s">
        <v>80</v>
      </c>
      <c r="B156" s="80" t="s">
        <v>69</v>
      </c>
      <c r="C156" s="37">
        <v>0</v>
      </c>
    </row>
    <row r="157" spans="1:3" ht="12.75" x14ac:dyDescent="0.2">
      <c r="A157" s="80" t="s">
        <v>80</v>
      </c>
      <c r="B157" s="80" t="s">
        <v>69</v>
      </c>
      <c r="C157" s="37">
        <v>0</v>
      </c>
    </row>
    <row r="158" spans="1:3" ht="12.75" x14ac:dyDescent="0.2">
      <c r="A158" s="80" t="s">
        <v>80</v>
      </c>
      <c r="B158" s="80" t="s">
        <v>69</v>
      </c>
      <c r="C158" s="37">
        <v>0</v>
      </c>
    </row>
    <row r="159" spans="1:3" ht="12.75" x14ac:dyDescent="0.2">
      <c r="A159" s="80" t="s">
        <v>80</v>
      </c>
      <c r="B159" s="80" t="s">
        <v>69</v>
      </c>
      <c r="C159" s="37">
        <v>0</v>
      </c>
    </row>
    <row r="160" spans="1:3" ht="12.75" x14ac:dyDescent="0.2">
      <c r="A160" s="80" t="s">
        <v>80</v>
      </c>
      <c r="B160" s="80" t="s">
        <v>69</v>
      </c>
      <c r="C160" s="37">
        <v>0</v>
      </c>
    </row>
    <row r="161" spans="1:3" ht="12.75" x14ac:dyDescent="0.2">
      <c r="A161" s="80" t="s">
        <v>80</v>
      </c>
      <c r="B161" s="80" t="s">
        <v>69</v>
      </c>
      <c r="C161" s="37">
        <v>0</v>
      </c>
    </row>
    <row r="162" spans="1:3" ht="12.75" x14ac:dyDescent="0.2">
      <c r="A162" s="80" t="s">
        <v>80</v>
      </c>
      <c r="B162" s="80" t="s">
        <v>69</v>
      </c>
      <c r="C162" s="37">
        <v>0</v>
      </c>
    </row>
    <row r="163" spans="1:3" ht="12.75" x14ac:dyDescent="0.2">
      <c r="A163" s="80" t="s">
        <v>80</v>
      </c>
      <c r="B163" s="80" t="s">
        <v>69</v>
      </c>
      <c r="C163" s="37">
        <v>0</v>
      </c>
    </row>
    <row r="164" spans="1:3" ht="12.75" x14ac:dyDescent="0.2">
      <c r="A164" s="80" t="s">
        <v>80</v>
      </c>
      <c r="B164" s="80" t="s">
        <v>69</v>
      </c>
      <c r="C164" s="37">
        <v>0</v>
      </c>
    </row>
    <row r="165" spans="1:3" ht="12.75" x14ac:dyDescent="0.2">
      <c r="A165" s="80" t="s">
        <v>80</v>
      </c>
      <c r="B165" s="80" t="s">
        <v>69</v>
      </c>
      <c r="C165" s="37">
        <v>0</v>
      </c>
    </row>
    <row r="166" spans="1:3" ht="12.75" x14ac:dyDescent="0.2">
      <c r="A166" s="80" t="s">
        <v>80</v>
      </c>
      <c r="B166" s="80" t="s">
        <v>69</v>
      </c>
      <c r="C166" s="37">
        <v>0</v>
      </c>
    </row>
    <row r="167" spans="1:3" ht="12.75" x14ac:dyDescent="0.2">
      <c r="A167" s="80" t="s">
        <v>80</v>
      </c>
      <c r="B167" s="80" t="s">
        <v>69</v>
      </c>
      <c r="C167" s="37">
        <v>0</v>
      </c>
    </row>
    <row r="168" spans="1:3" ht="12.75" x14ac:dyDescent="0.2">
      <c r="A168" s="80" t="s">
        <v>80</v>
      </c>
      <c r="B168" s="80" t="s">
        <v>69</v>
      </c>
      <c r="C168" s="37">
        <v>0</v>
      </c>
    </row>
    <row r="169" spans="1:3" ht="12.75" x14ac:dyDescent="0.2">
      <c r="A169" s="80" t="s">
        <v>80</v>
      </c>
      <c r="B169" s="80" t="s">
        <v>69</v>
      </c>
      <c r="C169" s="37">
        <v>0</v>
      </c>
    </row>
    <row r="170" spans="1:3" ht="12.75" x14ac:dyDescent="0.2">
      <c r="A170" s="80" t="s">
        <v>80</v>
      </c>
      <c r="B170" s="80" t="s">
        <v>69</v>
      </c>
      <c r="C170" s="37">
        <v>0</v>
      </c>
    </row>
    <row r="171" spans="1:3" ht="12.75" x14ac:dyDescent="0.2">
      <c r="A171" s="80" t="s">
        <v>80</v>
      </c>
      <c r="B171" s="80" t="s">
        <v>69</v>
      </c>
      <c r="C171" s="37">
        <v>0</v>
      </c>
    </row>
    <row r="172" spans="1:3" ht="12.75" x14ac:dyDescent="0.2">
      <c r="A172" s="80" t="s">
        <v>80</v>
      </c>
      <c r="B172" s="80" t="s">
        <v>69</v>
      </c>
      <c r="C172" s="37">
        <v>0</v>
      </c>
    </row>
    <row r="173" spans="1:3" ht="12.75" x14ac:dyDescent="0.2">
      <c r="A173" s="80" t="s">
        <v>80</v>
      </c>
      <c r="B173" s="80" t="s">
        <v>69</v>
      </c>
      <c r="C173" s="37">
        <v>0</v>
      </c>
    </row>
    <row r="174" spans="1:3" ht="12.75" x14ac:dyDescent="0.2">
      <c r="A174" s="80" t="s">
        <v>80</v>
      </c>
      <c r="B174" s="80" t="s">
        <v>69</v>
      </c>
      <c r="C174" s="37">
        <v>0</v>
      </c>
    </row>
    <row r="175" spans="1:3" ht="12.75" x14ac:dyDescent="0.2">
      <c r="A175" s="80" t="s">
        <v>80</v>
      </c>
      <c r="B175" s="80" t="s">
        <v>69</v>
      </c>
      <c r="C175" s="37">
        <v>0</v>
      </c>
    </row>
    <row r="176" spans="1:3" ht="12.75" x14ac:dyDescent="0.2">
      <c r="A176" s="80" t="s">
        <v>80</v>
      </c>
      <c r="B176" s="80" t="s">
        <v>69</v>
      </c>
      <c r="C176" s="37">
        <v>0</v>
      </c>
    </row>
    <row r="177" spans="1:3" ht="12.75" x14ac:dyDescent="0.2">
      <c r="A177" s="80" t="s">
        <v>80</v>
      </c>
      <c r="B177" s="80" t="s">
        <v>69</v>
      </c>
      <c r="C177" s="37">
        <v>0</v>
      </c>
    </row>
    <row r="178" spans="1:3" ht="12.75" x14ac:dyDescent="0.2">
      <c r="A178" s="80" t="s">
        <v>81</v>
      </c>
      <c r="B178" s="80" t="s">
        <v>97</v>
      </c>
      <c r="C178" s="37">
        <v>0</v>
      </c>
    </row>
    <row r="179" spans="1:3" ht="12.75" x14ac:dyDescent="0.2">
      <c r="A179" s="80" t="s">
        <v>81</v>
      </c>
      <c r="B179" s="80" t="s">
        <v>97</v>
      </c>
      <c r="C179" s="37">
        <v>0</v>
      </c>
    </row>
    <row r="180" spans="1:3" ht="12.75" x14ac:dyDescent="0.2">
      <c r="A180" s="80" t="s">
        <v>81</v>
      </c>
      <c r="B180" s="80" t="s">
        <v>97</v>
      </c>
      <c r="C180" s="37">
        <v>-3899.9985000000001</v>
      </c>
    </row>
    <row r="181" spans="1:3" ht="12.75" x14ac:dyDescent="0.2">
      <c r="A181" s="80" t="s">
        <v>81</v>
      </c>
      <c r="B181" s="80" t="s">
        <v>97</v>
      </c>
      <c r="C181" s="37">
        <v>-5849.9984999999997</v>
      </c>
    </row>
    <row r="182" spans="1:3" ht="12.75" x14ac:dyDescent="0.2">
      <c r="A182" s="80" t="s">
        <v>81</v>
      </c>
      <c r="B182" s="80" t="s">
        <v>97</v>
      </c>
      <c r="C182" s="37">
        <v>-6299.9984999999997</v>
      </c>
    </row>
    <row r="183" spans="1:3" ht="12.75" x14ac:dyDescent="0.2">
      <c r="A183" s="80" t="s">
        <v>81</v>
      </c>
      <c r="B183" s="80" t="s">
        <v>97</v>
      </c>
      <c r="C183" s="37">
        <v>-6299.9984999999997</v>
      </c>
    </row>
    <row r="184" spans="1:3" ht="12.75" x14ac:dyDescent="0.2">
      <c r="A184" s="80" t="s">
        <v>81</v>
      </c>
      <c r="B184" s="80" t="s">
        <v>97</v>
      </c>
      <c r="C184" s="37">
        <v>-6299.9984999999997</v>
      </c>
    </row>
    <row r="185" spans="1:3" ht="12.75" x14ac:dyDescent="0.2">
      <c r="A185" s="80" t="s">
        <v>81</v>
      </c>
      <c r="B185" s="80" t="s">
        <v>97</v>
      </c>
      <c r="C185" s="37">
        <v>-8774.9984999999997</v>
      </c>
    </row>
    <row r="186" spans="1:3" ht="12.75" x14ac:dyDescent="0.2">
      <c r="A186" s="80" t="s">
        <v>81</v>
      </c>
      <c r="B186" s="80" t="s">
        <v>97</v>
      </c>
      <c r="C186" s="37">
        <v>-10049.9985</v>
      </c>
    </row>
    <row r="187" spans="1:3" ht="12.75" x14ac:dyDescent="0.2">
      <c r="A187" s="80" t="s">
        <v>81</v>
      </c>
      <c r="B187" s="80" t="s">
        <v>97</v>
      </c>
      <c r="C187" s="37">
        <v>-10049.9985</v>
      </c>
    </row>
    <row r="188" spans="1:3" ht="12.75" x14ac:dyDescent="0.2">
      <c r="A188" s="80" t="s">
        <v>81</v>
      </c>
      <c r="B188" s="80" t="s">
        <v>97</v>
      </c>
      <c r="C188" s="37">
        <v>-8849.9984999999997</v>
      </c>
    </row>
    <row r="189" spans="1:3" ht="12.75" x14ac:dyDescent="0.2">
      <c r="A189" s="80" t="s">
        <v>81</v>
      </c>
      <c r="B189" s="80" t="s">
        <v>97</v>
      </c>
      <c r="C189" s="37">
        <v>-9074.9984999999997</v>
      </c>
    </row>
    <row r="190" spans="1:3" ht="12.75" x14ac:dyDescent="0.2">
      <c r="A190" s="80" t="s">
        <v>81</v>
      </c>
      <c r="B190" s="80" t="s">
        <v>97</v>
      </c>
      <c r="C190" s="37">
        <v>-9074.9984999999997</v>
      </c>
    </row>
    <row r="191" spans="1:3" ht="12.75" x14ac:dyDescent="0.2">
      <c r="A191" s="80" t="s">
        <v>81</v>
      </c>
      <c r="B191" s="80" t="s">
        <v>97</v>
      </c>
      <c r="C191" s="37">
        <v>-9074.9984999999997</v>
      </c>
    </row>
    <row r="192" spans="1:3" ht="12.75" x14ac:dyDescent="0.2">
      <c r="A192" s="80" t="s">
        <v>81</v>
      </c>
      <c r="B192" s="80" t="s">
        <v>97</v>
      </c>
      <c r="C192" s="37">
        <v>-8624.9984999999997</v>
      </c>
    </row>
    <row r="193" spans="1:3" ht="12.75" x14ac:dyDescent="0.2">
      <c r="A193" s="80" t="s">
        <v>81</v>
      </c>
      <c r="B193" s="80" t="s">
        <v>97</v>
      </c>
      <c r="C193" s="37">
        <v>-6224.9984999999997</v>
      </c>
    </row>
    <row r="194" spans="1:3" ht="12.75" x14ac:dyDescent="0.2">
      <c r="A194" s="80" t="s">
        <v>81</v>
      </c>
      <c r="B194" s="80" t="s">
        <v>97</v>
      </c>
      <c r="C194" s="37">
        <v>-6149.9984999999997</v>
      </c>
    </row>
    <row r="195" spans="1:3" ht="12.75" x14ac:dyDescent="0.2">
      <c r="A195" s="80" t="s">
        <v>81</v>
      </c>
      <c r="B195" s="80" t="s">
        <v>97</v>
      </c>
      <c r="C195" s="37">
        <v>-8099.9984999999997</v>
      </c>
    </row>
    <row r="196" spans="1:3" ht="12.75" x14ac:dyDescent="0.2">
      <c r="A196" s="80" t="s">
        <v>81</v>
      </c>
      <c r="B196" s="80" t="s">
        <v>97</v>
      </c>
      <c r="C196" s="37">
        <v>-8174.9984999999997</v>
      </c>
    </row>
    <row r="197" spans="1:3" ht="12.75" x14ac:dyDescent="0.2">
      <c r="A197" s="80" t="s">
        <v>81</v>
      </c>
      <c r="B197" s="80" t="s">
        <v>97</v>
      </c>
      <c r="C197" s="37">
        <v>-8174.9984999999997</v>
      </c>
    </row>
    <row r="198" spans="1:3" ht="12.75" x14ac:dyDescent="0.2">
      <c r="A198" s="80" t="s">
        <v>81</v>
      </c>
      <c r="B198" s="80" t="s">
        <v>97</v>
      </c>
      <c r="C198" s="37">
        <v>-8174.9984999999997</v>
      </c>
    </row>
    <row r="199" spans="1:3" ht="12.75" x14ac:dyDescent="0.2">
      <c r="A199" s="80" t="s">
        <v>81</v>
      </c>
      <c r="B199" s="80" t="s">
        <v>97</v>
      </c>
      <c r="C199" s="37">
        <v>-11099.9985</v>
      </c>
    </row>
    <row r="200" spans="1:3" ht="12.75" x14ac:dyDescent="0.2">
      <c r="A200" s="80" t="s">
        <v>81</v>
      </c>
      <c r="B200" s="80" t="s">
        <v>97</v>
      </c>
      <c r="C200" s="37">
        <v>-13799.9985</v>
      </c>
    </row>
    <row r="201" spans="1:3" ht="12.75" x14ac:dyDescent="0.2">
      <c r="A201" s="80" t="s">
        <v>81</v>
      </c>
      <c r="B201" s="80" t="s">
        <v>97</v>
      </c>
      <c r="C201" s="37">
        <v>-12299.9985</v>
      </c>
    </row>
    <row r="202" spans="1:3" ht="12.75" x14ac:dyDescent="0.2">
      <c r="A202" s="80" t="s">
        <v>81</v>
      </c>
      <c r="B202" s="80" t="s">
        <v>97</v>
      </c>
      <c r="C202" s="37">
        <v>-9224.9984999999997</v>
      </c>
    </row>
    <row r="203" spans="1:3" ht="12.75" x14ac:dyDescent="0.2">
      <c r="A203" s="80" t="s">
        <v>81</v>
      </c>
      <c r="B203" s="80" t="s">
        <v>97</v>
      </c>
      <c r="C203" s="37">
        <v>-10499.9985</v>
      </c>
    </row>
    <row r="204" spans="1:3" ht="12.75" x14ac:dyDescent="0.2">
      <c r="A204" s="80" t="s">
        <v>81</v>
      </c>
      <c r="B204" s="80" t="s">
        <v>97</v>
      </c>
      <c r="C204" s="37">
        <v>-10499.9985</v>
      </c>
    </row>
    <row r="205" spans="1:3" ht="12.75" x14ac:dyDescent="0.2">
      <c r="A205" s="80" t="s">
        <v>81</v>
      </c>
      <c r="B205" s="80" t="s">
        <v>97</v>
      </c>
      <c r="C205" s="37">
        <v>-10499.9985</v>
      </c>
    </row>
    <row r="206" spans="1:3" ht="12.75" x14ac:dyDescent="0.2">
      <c r="A206" s="80" t="s">
        <v>81</v>
      </c>
      <c r="B206" s="80" t="s">
        <v>97</v>
      </c>
      <c r="C206" s="37">
        <v>-11999.9985</v>
      </c>
    </row>
    <row r="207" spans="1:3" ht="12.75" x14ac:dyDescent="0.2">
      <c r="A207" s="80" t="s">
        <v>81</v>
      </c>
      <c r="B207" s="80" t="s">
        <v>97</v>
      </c>
      <c r="C207" s="37">
        <v>-12149.9985</v>
      </c>
    </row>
    <row r="208" spans="1:3" ht="12.75" x14ac:dyDescent="0.2">
      <c r="A208" s="80" t="s">
        <v>81</v>
      </c>
      <c r="B208" s="80" t="s">
        <v>97</v>
      </c>
      <c r="C208" s="37">
        <v>-12074.9985</v>
      </c>
    </row>
    <row r="209" spans="1:3" ht="12.75" x14ac:dyDescent="0.2">
      <c r="A209" s="80" t="s">
        <v>89</v>
      </c>
      <c r="B209" s="80" t="s">
        <v>98</v>
      </c>
      <c r="C209" s="37">
        <v>58973.158500000005</v>
      </c>
    </row>
    <row r="210" spans="1:3" ht="12.75" x14ac:dyDescent="0.2">
      <c r="A210" s="80" t="s">
        <v>74</v>
      </c>
      <c r="B210" s="80" t="s">
        <v>98</v>
      </c>
      <c r="C210" s="37">
        <v>160459.09580000001</v>
      </c>
    </row>
    <row r="211" spans="1:3" ht="12.75" x14ac:dyDescent="0.2">
      <c r="A211" s="80" t="s">
        <v>92</v>
      </c>
      <c r="B211" s="80" t="s">
        <v>98</v>
      </c>
      <c r="C211" s="37">
        <v>-110335.3103</v>
      </c>
    </row>
    <row r="212" spans="1:3" ht="12.75" x14ac:dyDescent="0.2">
      <c r="A212" s="80" t="s">
        <v>89</v>
      </c>
      <c r="B212" s="80" t="s">
        <v>98</v>
      </c>
      <c r="C212" s="37">
        <v>-1543.8015</v>
      </c>
    </row>
    <row r="213" spans="1:3" ht="12.75" x14ac:dyDescent="0.2">
      <c r="A213" s="80" t="s">
        <v>93</v>
      </c>
      <c r="B213" s="80" t="s">
        <v>98</v>
      </c>
      <c r="C213" s="37">
        <v>-88268.049700000003</v>
      </c>
    </row>
    <row r="214" spans="1:3" ht="12.75" x14ac:dyDescent="0.2">
      <c r="A214" s="80" t="s">
        <v>94</v>
      </c>
      <c r="B214" s="80" t="s">
        <v>98</v>
      </c>
      <c r="C214" s="37">
        <v>-630215.43180000002</v>
      </c>
    </row>
    <row r="215" spans="1:3" ht="12.75" x14ac:dyDescent="0.2">
      <c r="A215" s="80" t="s">
        <v>74</v>
      </c>
      <c r="B215" s="80" t="s">
        <v>98</v>
      </c>
      <c r="C215" s="37">
        <v>-5670.6792000000005</v>
      </c>
    </row>
    <row r="216" spans="1:3" ht="12.75" x14ac:dyDescent="0.2">
      <c r="A216" s="80" t="s">
        <v>95</v>
      </c>
      <c r="B216" s="80" t="s">
        <v>98</v>
      </c>
      <c r="C216" s="37">
        <v>-373460.25320000004</v>
      </c>
    </row>
    <row r="217" spans="1:3" ht="12.75" x14ac:dyDescent="0.2">
      <c r="A217" s="80" t="s">
        <v>92</v>
      </c>
      <c r="B217" s="80" t="s">
        <v>98</v>
      </c>
      <c r="C217" s="37">
        <v>-5516.8703000000005</v>
      </c>
    </row>
    <row r="218" spans="1:3" ht="12.75" x14ac:dyDescent="0.2">
      <c r="A218" s="80" t="s">
        <v>89</v>
      </c>
      <c r="B218" s="80" t="s">
        <v>98</v>
      </c>
      <c r="C218" s="37">
        <v>-77.191500000000005</v>
      </c>
    </row>
    <row r="219" spans="1:3" ht="12.75" x14ac:dyDescent="0.2">
      <c r="A219" s="80" t="s">
        <v>93</v>
      </c>
      <c r="B219" s="80" t="s">
        <v>98</v>
      </c>
      <c r="C219" s="37">
        <v>8275.2502999999997</v>
      </c>
    </row>
    <row r="220" spans="1:3" ht="12.75" x14ac:dyDescent="0.2">
      <c r="A220" s="80" t="s">
        <v>94</v>
      </c>
      <c r="B220" s="80" t="s">
        <v>98</v>
      </c>
      <c r="C220" s="37">
        <v>466825.43320000003</v>
      </c>
    </row>
    <row r="221" spans="1:3" ht="12.75" x14ac:dyDescent="0.2">
      <c r="A221" s="80" t="s">
        <v>74</v>
      </c>
      <c r="B221" s="80" t="s">
        <v>98</v>
      </c>
      <c r="C221" s="37">
        <v>4200.4958000000006</v>
      </c>
    </row>
    <row r="222" spans="1:3" ht="12.75" x14ac:dyDescent="0.2">
      <c r="A222" s="80" t="s">
        <v>95</v>
      </c>
      <c r="B222" s="80" t="s">
        <v>98</v>
      </c>
      <c r="C222" s="37">
        <v>35012.409299999999</v>
      </c>
    </row>
    <row r="223" spans="1:3" ht="12.75" x14ac:dyDescent="0.2">
      <c r="A223" s="80"/>
      <c r="B223" s="80"/>
    </row>
    <row r="224" spans="1:3" ht="12.75" x14ac:dyDescent="0.2">
      <c r="A224" s="80"/>
      <c r="B224" s="80"/>
    </row>
    <row r="225" spans="1:2" ht="12.75" x14ac:dyDescent="0.2">
      <c r="A225" s="80"/>
      <c r="B225" s="80"/>
    </row>
    <row r="226" spans="1:2" ht="12.75" x14ac:dyDescent="0.2">
      <c r="A226" s="80"/>
      <c r="B226" s="80"/>
    </row>
    <row r="227" spans="1:2" ht="12.75" x14ac:dyDescent="0.2">
      <c r="A227" s="80"/>
      <c r="B227" s="80"/>
    </row>
    <row r="228" spans="1:2" ht="12.75" x14ac:dyDescent="0.2">
      <c r="A228" s="80"/>
      <c r="B228" s="80"/>
    </row>
    <row r="229" spans="1:2" ht="12.75" x14ac:dyDescent="0.2">
      <c r="A229" s="80"/>
      <c r="B229" s="80"/>
    </row>
    <row r="230" spans="1:2" ht="12.75" x14ac:dyDescent="0.2">
      <c r="A230" s="80"/>
      <c r="B230" s="80"/>
    </row>
    <row r="231" spans="1:2" ht="12.75" x14ac:dyDescent="0.2">
      <c r="A231" s="80"/>
      <c r="B231" s="80"/>
    </row>
    <row r="232" spans="1:2" ht="12.75" x14ac:dyDescent="0.2">
      <c r="A232" s="80"/>
      <c r="B232" s="80"/>
    </row>
    <row r="233" spans="1:2" ht="12.75" x14ac:dyDescent="0.2">
      <c r="A233" s="80"/>
      <c r="B233" s="80"/>
    </row>
    <row r="234" spans="1:2" ht="12.75" x14ac:dyDescent="0.2">
      <c r="A234" s="80"/>
      <c r="B234" s="80"/>
    </row>
    <row r="235" spans="1:2" ht="12.75" x14ac:dyDescent="0.2">
      <c r="A235" s="80"/>
      <c r="B235" s="80"/>
    </row>
    <row r="236" spans="1:2" ht="12.75" x14ac:dyDescent="0.2">
      <c r="A236" s="80"/>
      <c r="B236" s="80"/>
    </row>
    <row r="237" spans="1:2" ht="12.75" x14ac:dyDescent="0.2">
      <c r="A237" s="80"/>
      <c r="B237" s="80"/>
    </row>
    <row r="238" spans="1:2" ht="12.75" x14ac:dyDescent="0.2">
      <c r="A238" s="80"/>
      <c r="B238" s="80"/>
    </row>
    <row r="239" spans="1:2" ht="12.75" x14ac:dyDescent="0.2">
      <c r="A239" s="80"/>
      <c r="B239" s="80"/>
    </row>
    <row r="240" spans="1:2" ht="12.75" x14ac:dyDescent="0.2">
      <c r="A240" s="80"/>
      <c r="B240" s="80"/>
    </row>
    <row r="241" spans="1:2" ht="12.75" x14ac:dyDescent="0.2">
      <c r="A241" s="80"/>
      <c r="B241" s="80"/>
    </row>
    <row r="242" spans="1:2" ht="12.75" x14ac:dyDescent="0.2">
      <c r="A242" s="80"/>
      <c r="B242" s="80"/>
    </row>
    <row r="243" spans="1:2" ht="12.75" x14ac:dyDescent="0.2">
      <c r="A243" s="80"/>
      <c r="B243" s="80"/>
    </row>
    <row r="244" spans="1:2" ht="12.75" x14ac:dyDescent="0.2">
      <c r="A244" s="80"/>
      <c r="B244" s="80"/>
    </row>
    <row r="245" spans="1:2" ht="12.75" x14ac:dyDescent="0.2">
      <c r="A245" s="80"/>
      <c r="B245" s="80"/>
    </row>
    <row r="246" spans="1:2" ht="12.75" x14ac:dyDescent="0.2">
      <c r="A246" s="80"/>
      <c r="B246" s="80"/>
    </row>
    <row r="247" spans="1:2" ht="12.75" x14ac:dyDescent="0.2">
      <c r="A247" s="80"/>
      <c r="B247" s="80"/>
    </row>
    <row r="248" spans="1:2" ht="12.75" x14ac:dyDescent="0.2">
      <c r="A248" s="80"/>
      <c r="B248" s="80"/>
    </row>
    <row r="249" spans="1:2" ht="12.75" x14ac:dyDescent="0.2">
      <c r="A249" s="80"/>
      <c r="B249" s="80"/>
    </row>
    <row r="250" spans="1:2" ht="12.75" x14ac:dyDescent="0.2">
      <c r="A250" s="80"/>
      <c r="B250" s="80"/>
    </row>
    <row r="251" spans="1:2" ht="12.75" x14ac:dyDescent="0.2">
      <c r="A251" s="80"/>
      <c r="B251" s="80"/>
    </row>
    <row r="252" spans="1:2" ht="12.75" x14ac:dyDescent="0.2">
      <c r="A252" s="63"/>
      <c r="B252" s="63"/>
    </row>
    <row r="253" spans="1:2" ht="12.75" x14ac:dyDescent="0.2">
      <c r="A253" s="63"/>
      <c r="B253" s="63"/>
    </row>
    <row r="254" spans="1:2" ht="12.75" x14ac:dyDescent="0.2">
      <c r="A254" s="63"/>
      <c r="B254" s="63"/>
    </row>
    <row r="255" spans="1:2" ht="12.75" x14ac:dyDescent="0.2">
      <c r="A255" s="63"/>
      <c r="B255" s="63"/>
    </row>
    <row r="256" spans="1:2" ht="12.75" x14ac:dyDescent="0.2">
      <c r="A256" s="63"/>
      <c r="B256" s="63"/>
    </row>
    <row r="257" spans="1:2" ht="12.75" x14ac:dyDescent="0.2">
      <c r="A257" s="63"/>
      <c r="B257" s="63"/>
    </row>
    <row r="258" spans="1:2" ht="12.75" x14ac:dyDescent="0.2">
      <c r="A258" s="63"/>
      <c r="B258" s="63"/>
    </row>
    <row r="259" spans="1:2" ht="12.75" x14ac:dyDescent="0.2">
      <c r="A259" s="63"/>
      <c r="B259" s="63"/>
    </row>
    <row r="260" spans="1:2" ht="12.75" x14ac:dyDescent="0.2">
      <c r="A260" s="63"/>
      <c r="B260" s="63"/>
    </row>
    <row r="261" spans="1:2" ht="12.75" x14ac:dyDescent="0.2">
      <c r="A261" s="63"/>
      <c r="B261" s="63"/>
    </row>
    <row r="262" spans="1:2" ht="12.75" x14ac:dyDescent="0.2">
      <c r="A262" s="63"/>
      <c r="B262" s="63"/>
    </row>
    <row r="263" spans="1:2" ht="12.75" x14ac:dyDescent="0.2">
      <c r="A263" s="63"/>
      <c r="B263" s="63"/>
    </row>
    <row r="264" spans="1:2" ht="12.75" x14ac:dyDescent="0.2">
      <c r="A264" s="63"/>
      <c r="B264" s="63"/>
    </row>
    <row r="265" spans="1:2" ht="12.75" x14ac:dyDescent="0.2">
      <c r="A265" s="63"/>
      <c r="B265" s="63"/>
    </row>
    <row r="266" spans="1:2" ht="12.75" x14ac:dyDescent="0.2">
      <c r="A266" s="63"/>
      <c r="B266" s="63"/>
    </row>
    <row r="267" spans="1:2" ht="12.75" x14ac:dyDescent="0.2">
      <c r="A267" s="63"/>
      <c r="B267" s="63"/>
    </row>
    <row r="268" spans="1:2" ht="12.75" x14ac:dyDescent="0.2">
      <c r="A268" s="63"/>
      <c r="B268" s="63"/>
    </row>
    <row r="269" spans="1:2" ht="12.75" x14ac:dyDescent="0.2">
      <c r="A269" s="63"/>
      <c r="B269" s="63"/>
    </row>
    <row r="270" spans="1:2" ht="12.75" x14ac:dyDescent="0.2">
      <c r="A270" s="63"/>
      <c r="B270" s="63"/>
    </row>
    <row r="271" spans="1:2" ht="12.75" x14ac:dyDescent="0.2">
      <c r="A271" s="63"/>
      <c r="B271" s="63"/>
    </row>
    <row r="272" spans="1:2" ht="12.75" x14ac:dyDescent="0.2">
      <c r="A272" s="63"/>
      <c r="B272" s="63"/>
    </row>
    <row r="273" spans="1:2" ht="12.75" x14ac:dyDescent="0.2">
      <c r="A273" s="63"/>
      <c r="B273" s="63"/>
    </row>
    <row r="274" spans="1:2" ht="12.75" x14ac:dyDescent="0.2">
      <c r="A274" s="80"/>
      <c r="B274" s="80"/>
    </row>
    <row r="275" spans="1:2" ht="12.75" x14ac:dyDescent="0.2">
      <c r="A275" s="80"/>
      <c r="B275" s="80"/>
    </row>
    <row r="276" spans="1:2" ht="12.75" x14ac:dyDescent="0.2">
      <c r="A276" s="80"/>
      <c r="B276" s="80"/>
    </row>
    <row r="277" spans="1:2" ht="12.75" x14ac:dyDescent="0.2">
      <c r="A277" s="80"/>
      <c r="B277" s="80"/>
    </row>
    <row r="278" spans="1:2" ht="12.75" x14ac:dyDescent="0.2">
      <c r="A278" s="80"/>
      <c r="B278" s="80"/>
    </row>
    <row r="279" spans="1:2" ht="12.75" x14ac:dyDescent="0.2">
      <c r="A279" s="80"/>
      <c r="B279" s="80"/>
    </row>
    <row r="280" spans="1:2" ht="12.75" x14ac:dyDescent="0.2">
      <c r="A280" s="80"/>
      <c r="B280" s="80"/>
    </row>
    <row r="281" spans="1:2" ht="12.75" x14ac:dyDescent="0.2">
      <c r="A281" s="80"/>
      <c r="B281" s="80"/>
    </row>
    <row r="282" spans="1:2" ht="12.75" x14ac:dyDescent="0.2">
      <c r="A282" s="80"/>
      <c r="B282" s="80"/>
    </row>
    <row r="283" spans="1:2" ht="12.75" x14ac:dyDescent="0.2">
      <c r="A283" s="80"/>
      <c r="B283" s="80"/>
    </row>
    <row r="284" spans="1:2" ht="12.75" x14ac:dyDescent="0.2">
      <c r="A284" s="80"/>
      <c r="B284" s="80"/>
    </row>
    <row r="285" spans="1:2" ht="12.75" x14ac:dyDescent="0.2">
      <c r="A285" s="80"/>
      <c r="B285" s="80"/>
    </row>
    <row r="286" spans="1:2" ht="12.75" x14ac:dyDescent="0.2">
      <c r="A286" s="80"/>
      <c r="B286" s="80"/>
    </row>
    <row r="287" spans="1:2" ht="12.75" x14ac:dyDescent="0.2">
      <c r="A287" s="80"/>
      <c r="B287" s="80"/>
    </row>
    <row r="288" spans="1:2" ht="12.75" x14ac:dyDescent="0.2">
      <c r="A288" s="80"/>
      <c r="B288" s="80"/>
    </row>
    <row r="289" spans="1:2" ht="12.75" x14ac:dyDescent="0.2">
      <c r="A289" s="80"/>
      <c r="B289" s="80"/>
    </row>
    <row r="290" spans="1:2" ht="12.75" x14ac:dyDescent="0.2">
      <c r="A290" s="80"/>
      <c r="B290" s="80"/>
    </row>
    <row r="291" spans="1:2" ht="12.75" x14ac:dyDescent="0.2">
      <c r="A291" s="80"/>
      <c r="B291" s="80"/>
    </row>
    <row r="292" spans="1:2" ht="12.75" x14ac:dyDescent="0.2">
      <c r="A292" s="80"/>
      <c r="B292" s="80"/>
    </row>
    <row r="293" spans="1:2" ht="12.75" x14ac:dyDescent="0.2">
      <c r="A293" s="80"/>
      <c r="B293" s="80"/>
    </row>
    <row r="294" spans="1:2" ht="12.75" x14ac:dyDescent="0.2">
      <c r="A294" s="80"/>
      <c r="B294" s="80"/>
    </row>
    <row r="295" spans="1:2" ht="12.75" x14ac:dyDescent="0.2">
      <c r="A295" s="80"/>
      <c r="B295" s="80"/>
    </row>
    <row r="296" spans="1:2" ht="12.75" x14ac:dyDescent="0.2">
      <c r="A296" s="80"/>
      <c r="B296" s="80"/>
    </row>
    <row r="297" spans="1:2" ht="12.75" x14ac:dyDescent="0.2">
      <c r="A297" s="80"/>
      <c r="B297" s="80"/>
    </row>
    <row r="298" spans="1:2" ht="12.75" x14ac:dyDescent="0.2">
      <c r="A298" s="80"/>
      <c r="B298" s="80"/>
    </row>
    <row r="299" spans="1:2" ht="12.75" x14ac:dyDescent="0.2">
      <c r="A299" s="80"/>
      <c r="B299" s="80"/>
    </row>
    <row r="300" spans="1:2" ht="12.75" x14ac:dyDescent="0.2">
      <c r="A300" s="80"/>
      <c r="B300" s="80"/>
    </row>
    <row r="301" spans="1:2" ht="12.75" x14ac:dyDescent="0.2">
      <c r="A301" s="80"/>
      <c r="B301" s="80"/>
    </row>
    <row r="302" spans="1:2" ht="12.75" x14ac:dyDescent="0.2">
      <c r="A302" s="80"/>
      <c r="B302" s="80"/>
    </row>
    <row r="303" spans="1:2" ht="12.75" x14ac:dyDescent="0.2">
      <c r="A303" s="80"/>
      <c r="B303" s="80"/>
    </row>
    <row r="304" spans="1:2" ht="12.75" x14ac:dyDescent="0.2">
      <c r="A304" s="80"/>
      <c r="B304" s="80"/>
    </row>
    <row r="305" spans="1:2" ht="12.75" x14ac:dyDescent="0.2">
      <c r="A305" s="80"/>
      <c r="B305" s="80"/>
    </row>
    <row r="306" spans="1:2" ht="12.75" x14ac:dyDescent="0.2">
      <c r="A306" s="80"/>
      <c r="B306" s="80"/>
    </row>
    <row r="307" spans="1:2" ht="12.75" x14ac:dyDescent="0.2">
      <c r="A307" s="80"/>
      <c r="B307" s="80"/>
    </row>
    <row r="308" spans="1:2" ht="12.75" x14ac:dyDescent="0.2">
      <c r="A308" s="80"/>
      <c r="B308" s="80"/>
    </row>
    <row r="309" spans="1:2" ht="12.75" x14ac:dyDescent="0.2">
      <c r="A309" s="80"/>
      <c r="B309" s="80"/>
    </row>
    <row r="310" spans="1:2" ht="12.75" x14ac:dyDescent="0.2">
      <c r="A310" s="80"/>
      <c r="B310" s="80"/>
    </row>
    <row r="311" spans="1:2" ht="12.75" x14ac:dyDescent="0.2">
      <c r="A311" s="80"/>
      <c r="B311" s="80"/>
    </row>
    <row r="312" spans="1:2" ht="12.75" x14ac:dyDescent="0.2">
      <c r="A312" s="80"/>
      <c r="B312" s="80"/>
    </row>
    <row r="313" spans="1:2" ht="12.75" x14ac:dyDescent="0.2">
      <c r="A313" s="80"/>
      <c r="B313" s="80"/>
    </row>
    <row r="314" spans="1:2" ht="12.75" x14ac:dyDescent="0.2">
      <c r="A314" s="80"/>
      <c r="B314" s="80"/>
    </row>
    <row r="315" spans="1:2" ht="12.75" x14ac:dyDescent="0.2">
      <c r="A315" s="80"/>
      <c r="B315" s="80"/>
    </row>
    <row r="316" spans="1:2" ht="12.75" x14ac:dyDescent="0.2">
      <c r="A316" s="80"/>
      <c r="B316" s="80"/>
    </row>
    <row r="317" spans="1:2" ht="12.75" x14ac:dyDescent="0.2">
      <c r="A317" s="80"/>
      <c r="B317" s="80"/>
    </row>
    <row r="318" spans="1:2" ht="12.75" x14ac:dyDescent="0.2">
      <c r="A318" s="80"/>
      <c r="B318" s="80"/>
    </row>
    <row r="319" spans="1:2" ht="12.75" x14ac:dyDescent="0.2">
      <c r="A319" s="80"/>
      <c r="B319" s="80"/>
    </row>
    <row r="320" spans="1:2" ht="12.75" x14ac:dyDescent="0.2">
      <c r="A320" s="80"/>
      <c r="B320" s="80"/>
    </row>
    <row r="321" spans="1:2" ht="12.75" x14ac:dyDescent="0.2">
      <c r="A321" s="80"/>
      <c r="B321" s="80"/>
    </row>
    <row r="322" spans="1:2" ht="12.75" x14ac:dyDescent="0.2">
      <c r="A322" s="80"/>
      <c r="B322" s="80"/>
    </row>
    <row r="323" spans="1:2" ht="12.75" x14ac:dyDescent="0.2">
      <c r="A323" s="80"/>
      <c r="B323" s="80"/>
    </row>
    <row r="324" spans="1:2" ht="12.75" x14ac:dyDescent="0.2">
      <c r="A324" s="80"/>
      <c r="B324" s="80"/>
    </row>
    <row r="325" spans="1:2" ht="12.75" x14ac:dyDescent="0.2">
      <c r="A325" s="80"/>
      <c r="B325" s="80"/>
    </row>
    <row r="326" spans="1:2" ht="12.75" x14ac:dyDescent="0.2">
      <c r="A326" s="80"/>
      <c r="B326" s="80"/>
    </row>
    <row r="327" spans="1:2" ht="12.75" x14ac:dyDescent="0.2">
      <c r="A327" s="80"/>
      <c r="B327" s="80"/>
    </row>
    <row r="328" spans="1:2" ht="12.75" x14ac:dyDescent="0.2">
      <c r="A328" s="80"/>
      <c r="B328" s="80"/>
    </row>
    <row r="329" spans="1:2" ht="12.75" x14ac:dyDescent="0.2">
      <c r="A329" s="80"/>
      <c r="B329" s="80"/>
    </row>
    <row r="330" spans="1:2" ht="12.75" x14ac:dyDescent="0.2">
      <c r="A330" s="80"/>
      <c r="B330" s="80"/>
    </row>
    <row r="331" spans="1:2" ht="12.75" x14ac:dyDescent="0.2">
      <c r="A331" s="80"/>
      <c r="B331" s="80"/>
    </row>
    <row r="332" spans="1:2" ht="12.75" x14ac:dyDescent="0.2">
      <c r="A332" s="80"/>
      <c r="B332" s="80"/>
    </row>
    <row r="333" spans="1:2" ht="12.75" x14ac:dyDescent="0.2">
      <c r="A333" s="80"/>
      <c r="B333" s="80"/>
    </row>
    <row r="334" spans="1:2" ht="12.75" x14ac:dyDescent="0.2">
      <c r="A334" s="80"/>
      <c r="B334" s="80"/>
    </row>
    <row r="335" spans="1:2" ht="12.75" x14ac:dyDescent="0.2">
      <c r="A335" s="80"/>
      <c r="B335" s="80"/>
    </row>
    <row r="336" spans="1:2" ht="12.75" x14ac:dyDescent="0.2">
      <c r="A336" s="80"/>
      <c r="B336" s="80"/>
    </row>
    <row r="337" spans="1:2" ht="12.75" x14ac:dyDescent="0.2">
      <c r="A337" s="80"/>
      <c r="B337" s="80"/>
    </row>
    <row r="338" spans="1:2" ht="12.75" x14ac:dyDescent="0.2">
      <c r="A338" s="80"/>
      <c r="B338" s="80"/>
    </row>
    <row r="339" spans="1:2" ht="12.75" x14ac:dyDescent="0.2">
      <c r="A339" s="80"/>
      <c r="B339" s="80"/>
    </row>
    <row r="340" spans="1:2" ht="12.75" x14ac:dyDescent="0.2">
      <c r="A340" s="80"/>
      <c r="B340" s="80"/>
    </row>
    <row r="341" spans="1:2" ht="12.75" x14ac:dyDescent="0.2">
      <c r="A341" s="80"/>
      <c r="B341" s="80"/>
    </row>
    <row r="342" spans="1:2" ht="12.75" x14ac:dyDescent="0.2">
      <c r="A342" s="80"/>
      <c r="B342" s="80"/>
    </row>
    <row r="343" spans="1:2" ht="12.75" x14ac:dyDescent="0.2">
      <c r="A343" s="80"/>
      <c r="B343" s="80"/>
    </row>
    <row r="344" spans="1:2" ht="12.75" x14ac:dyDescent="0.2">
      <c r="A344" s="80"/>
      <c r="B344" s="80"/>
    </row>
    <row r="345" spans="1:2" ht="12.75" x14ac:dyDescent="0.2">
      <c r="A345" s="80"/>
      <c r="B345" s="80"/>
    </row>
    <row r="346" spans="1:2" ht="12.75" x14ac:dyDescent="0.2">
      <c r="A346" s="80"/>
      <c r="B346" s="80"/>
    </row>
    <row r="347" spans="1:2" ht="12.75" x14ac:dyDescent="0.2">
      <c r="A347" s="80"/>
      <c r="B347" s="80"/>
    </row>
    <row r="348" spans="1:2" ht="12.75" x14ac:dyDescent="0.2">
      <c r="A348" s="80"/>
      <c r="B348" s="80"/>
    </row>
    <row r="349" spans="1:2" ht="12.75" x14ac:dyDescent="0.2">
      <c r="A349" s="80"/>
      <c r="B349" s="80"/>
    </row>
    <row r="350" spans="1:2" ht="12.75" x14ac:dyDescent="0.2">
      <c r="A350" s="80"/>
      <c r="B350" s="80"/>
    </row>
    <row r="351" spans="1:2" ht="12.75" x14ac:dyDescent="0.2">
      <c r="A351" s="80"/>
      <c r="B351" s="80"/>
    </row>
    <row r="352" spans="1:2" ht="12.75" x14ac:dyDescent="0.2">
      <c r="A352" s="80"/>
      <c r="B352" s="80"/>
    </row>
    <row r="353" spans="1:2" ht="12.75" x14ac:dyDescent="0.2">
      <c r="A353" s="80"/>
      <c r="B353" s="80"/>
    </row>
    <row r="354" spans="1:2" ht="12.75" x14ac:dyDescent="0.2">
      <c r="A354" s="80"/>
      <c r="B354" s="80"/>
    </row>
    <row r="355" spans="1:2" ht="12.75" x14ac:dyDescent="0.2">
      <c r="A355" s="80"/>
      <c r="B355" s="80"/>
    </row>
    <row r="356" spans="1:2" ht="12.75" x14ac:dyDescent="0.2">
      <c r="A356" s="80"/>
      <c r="B356" s="80"/>
    </row>
    <row r="357" spans="1:2" ht="12.75" x14ac:dyDescent="0.2">
      <c r="A357" s="80"/>
      <c r="B357" s="80"/>
    </row>
    <row r="358" spans="1:2" ht="12.75" x14ac:dyDescent="0.2">
      <c r="A358" s="80"/>
      <c r="B358" s="80"/>
    </row>
    <row r="359" spans="1:2" ht="12.75" x14ac:dyDescent="0.2">
      <c r="A359" s="80"/>
      <c r="B359" s="80"/>
    </row>
    <row r="360" spans="1:2" ht="12.75" x14ac:dyDescent="0.2">
      <c r="A360" s="80"/>
      <c r="B360" s="80"/>
    </row>
    <row r="361" spans="1:2" ht="12.75" x14ac:dyDescent="0.2">
      <c r="A361" s="80"/>
      <c r="B361" s="80"/>
    </row>
    <row r="362" spans="1:2" ht="12.75" x14ac:dyDescent="0.2">
      <c r="A362" s="80"/>
      <c r="B362" s="80"/>
    </row>
    <row r="363" spans="1:2" ht="12.75" x14ac:dyDescent="0.2">
      <c r="A363" s="80"/>
      <c r="B363" s="80"/>
    </row>
    <row r="364" spans="1:2" ht="12.75" x14ac:dyDescent="0.2">
      <c r="A364" s="80"/>
      <c r="B364" s="80"/>
    </row>
    <row r="365" spans="1:2" ht="12.75" x14ac:dyDescent="0.2">
      <c r="A365" s="80"/>
      <c r="B365" s="80"/>
    </row>
    <row r="366" spans="1:2" ht="12.75" x14ac:dyDescent="0.2">
      <c r="A366" s="80"/>
      <c r="B366" s="80"/>
    </row>
    <row r="367" spans="1:2" ht="12.75" x14ac:dyDescent="0.2">
      <c r="A367" s="80"/>
      <c r="B367" s="80"/>
    </row>
    <row r="368" spans="1:2" ht="12.75" x14ac:dyDescent="0.2">
      <c r="A368" s="80"/>
      <c r="B368" s="80"/>
    </row>
    <row r="369" spans="1:2" ht="12.75" x14ac:dyDescent="0.2">
      <c r="A369" s="80"/>
      <c r="B369" s="80"/>
    </row>
    <row r="370" spans="1:2" ht="12.75" x14ac:dyDescent="0.2">
      <c r="A370" s="80"/>
      <c r="B370" s="80"/>
    </row>
    <row r="371" spans="1:2" ht="12.75" x14ac:dyDescent="0.2">
      <c r="A371" s="80"/>
      <c r="B371" s="80"/>
    </row>
    <row r="372" spans="1:2" ht="12.75" x14ac:dyDescent="0.2">
      <c r="A372" s="80"/>
      <c r="B372" s="80"/>
    </row>
    <row r="373" spans="1:2" ht="12.75" x14ac:dyDescent="0.2">
      <c r="A373" s="80"/>
      <c r="B373" s="80"/>
    </row>
    <row r="374" spans="1:2" ht="12.75" x14ac:dyDescent="0.2">
      <c r="A374" s="80"/>
      <c r="B374" s="80"/>
    </row>
    <row r="375" spans="1:2" ht="12.75" x14ac:dyDescent="0.2">
      <c r="A375" s="80"/>
      <c r="B375" s="80"/>
    </row>
    <row r="376" spans="1:2" ht="12.75" x14ac:dyDescent="0.2">
      <c r="A376" s="80"/>
      <c r="B376" s="80"/>
    </row>
    <row r="377" spans="1:2" ht="12.75" x14ac:dyDescent="0.2">
      <c r="A377" s="80"/>
      <c r="B377" s="80"/>
    </row>
    <row r="378" spans="1:2" ht="12.75" x14ac:dyDescent="0.2">
      <c r="A378" s="80"/>
      <c r="B378" s="80"/>
    </row>
    <row r="379" spans="1:2" ht="12.75" x14ac:dyDescent="0.2">
      <c r="A379" s="80"/>
      <c r="B379" s="80"/>
    </row>
    <row r="380" spans="1:2" ht="12.75" x14ac:dyDescent="0.2">
      <c r="A380" s="80"/>
      <c r="B380" s="80"/>
    </row>
    <row r="381" spans="1:2" ht="12.75" x14ac:dyDescent="0.2">
      <c r="A381" s="80"/>
      <c r="B381" s="80"/>
    </row>
    <row r="382" spans="1:2" ht="12.75" x14ac:dyDescent="0.2">
      <c r="A382" s="80"/>
      <c r="B382" s="80"/>
    </row>
    <row r="383" spans="1:2" ht="12.75" x14ac:dyDescent="0.2">
      <c r="A383" s="80"/>
      <c r="B383" s="80"/>
    </row>
    <row r="384" spans="1:2" ht="12.75" x14ac:dyDescent="0.2">
      <c r="A384" s="80"/>
      <c r="B384" s="80"/>
    </row>
    <row r="385" spans="1:2" ht="12.75" x14ac:dyDescent="0.2">
      <c r="A385" s="80"/>
      <c r="B385" s="80"/>
    </row>
    <row r="386" spans="1:2" ht="12.75" x14ac:dyDescent="0.2">
      <c r="A386" s="80"/>
      <c r="B386" s="80"/>
    </row>
    <row r="387" spans="1:2" ht="12.75" x14ac:dyDescent="0.2">
      <c r="A387" s="80"/>
      <c r="B387" s="80"/>
    </row>
    <row r="388" spans="1:2" ht="12.75" x14ac:dyDescent="0.2">
      <c r="A388" s="80"/>
      <c r="B388" s="80"/>
    </row>
    <row r="389" spans="1:2" ht="12.75" x14ac:dyDescent="0.2">
      <c r="A389" s="80"/>
      <c r="B389" s="80"/>
    </row>
    <row r="390" spans="1:2" ht="12.75" x14ac:dyDescent="0.2">
      <c r="A390" s="80"/>
      <c r="B390" s="80"/>
    </row>
    <row r="391" spans="1:2" ht="12.75" x14ac:dyDescent="0.2">
      <c r="A391" s="80"/>
      <c r="B391" s="80"/>
    </row>
    <row r="392" spans="1:2" ht="12.75" x14ac:dyDescent="0.2">
      <c r="A392" s="80"/>
      <c r="B392" s="80"/>
    </row>
    <row r="393" spans="1:2" ht="12.75" x14ac:dyDescent="0.2">
      <c r="A393" s="80"/>
      <c r="B393" s="80"/>
    </row>
    <row r="394" spans="1:2" ht="12.75" x14ac:dyDescent="0.2">
      <c r="A394" s="80"/>
      <c r="B394" s="80"/>
    </row>
    <row r="395" spans="1:2" ht="12.75" x14ac:dyDescent="0.2">
      <c r="A395" s="80"/>
      <c r="B395" s="80"/>
    </row>
    <row r="396" spans="1:2" ht="12.75" x14ac:dyDescent="0.2">
      <c r="A396" s="80"/>
      <c r="B396" s="80"/>
    </row>
    <row r="397" spans="1:2" ht="12.75" x14ac:dyDescent="0.2">
      <c r="A397" s="80"/>
      <c r="B397" s="80"/>
    </row>
    <row r="398" spans="1:2" ht="12.75" x14ac:dyDescent="0.2">
      <c r="A398" s="80"/>
      <c r="B398" s="80"/>
    </row>
    <row r="399" spans="1:2" ht="12.75" x14ac:dyDescent="0.2">
      <c r="A399" s="80"/>
      <c r="B399" s="80"/>
    </row>
    <row r="400" spans="1:2" ht="12.75" x14ac:dyDescent="0.2">
      <c r="A400" s="80"/>
      <c r="B400" s="80"/>
    </row>
    <row r="401" spans="1:2" ht="12.75" x14ac:dyDescent="0.2">
      <c r="A401" s="80"/>
      <c r="B401" s="80"/>
    </row>
    <row r="402" spans="1:2" ht="12.75" x14ac:dyDescent="0.2">
      <c r="A402" s="80"/>
      <c r="B402" s="80"/>
    </row>
    <row r="403" spans="1:2" ht="12.75" x14ac:dyDescent="0.2">
      <c r="A403" s="80"/>
      <c r="B403" s="80"/>
    </row>
    <row r="404" spans="1:2" ht="12.75" x14ac:dyDescent="0.2">
      <c r="A404" s="80"/>
      <c r="B404" s="80"/>
    </row>
    <row r="405" spans="1:2" ht="12.75" x14ac:dyDescent="0.2">
      <c r="A405" s="80"/>
      <c r="B405" s="80"/>
    </row>
    <row r="406" spans="1:2" ht="12.75" x14ac:dyDescent="0.2">
      <c r="A406" s="80"/>
      <c r="B406" s="80"/>
    </row>
    <row r="407" spans="1:2" ht="12.75" x14ac:dyDescent="0.2">
      <c r="A407" s="80"/>
      <c r="B407" s="80"/>
    </row>
    <row r="408" spans="1:2" ht="12.75" x14ac:dyDescent="0.2">
      <c r="A408" s="80"/>
      <c r="B408" s="80"/>
    </row>
    <row r="409" spans="1:2" ht="12.75" x14ac:dyDescent="0.2">
      <c r="A409" s="80"/>
      <c r="B409" s="80"/>
    </row>
    <row r="410" spans="1:2" ht="12.75" x14ac:dyDescent="0.2">
      <c r="A410" s="80"/>
      <c r="B410" s="80"/>
    </row>
    <row r="411" spans="1:2" ht="12.75" x14ac:dyDescent="0.2">
      <c r="A411" s="80"/>
      <c r="B411" s="80"/>
    </row>
    <row r="412" spans="1:2" ht="12.75" x14ac:dyDescent="0.2">
      <c r="A412" s="80"/>
      <c r="B412" s="80"/>
    </row>
    <row r="413" spans="1:2" ht="12.75" x14ac:dyDescent="0.2">
      <c r="A413" s="80"/>
      <c r="B413" s="80"/>
    </row>
    <row r="414" spans="1:2" ht="12.75" x14ac:dyDescent="0.2">
      <c r="A414" s="80"/>
      <c r="B414" s="80"/>
    </row>
    <row r="415" spans="1:2" ht="12.75" x14ac:dyDescent="0.2">
      <c r="A415" s="80"/>
      <c r="B415" s="80"/>
    </row>
    <row r="416" spans="1:2" ht="12.75" x14ac:dyDescent="0.2">
      <c r="A416" s="80"/>
      <c r="B416" s="80"/>
    </row>
    <row r="417" spans="1:3" ht="12.75" x14ac:dyDescent="0.2">
      <c r="A417" s="80"/>
      <c r="B417" s="80"/>
    </row>
    <row r="418" spans="1:3" ht="12.75" x14ac:dyDescent="0.2">
      <c r="A418" s="80"/>
      <c r="B418" s="80"/>
    </row>
    <row r="419" spans="1:3" ht="12.75" x14ac:dyDescent="0.2">
      <c r="A419" s="80"/>
      <c r="B419" s="29"/>
      <c r="C419" s="81"/>
    </row>
    <row r="420" spans="1:3" ht="12.75" x14ac:dyDescent="0.2">
      <c r="A420" s="80"/>
      <c r="B420" s="29"/>
      <c r="C420" s="81"/>
    </row>
    <row r="421" spans="1:3" ht="12.75" x14ac:dyDescent="0.2">
      <c r="A421" s="80"/>
      <c r="B421" s="29"/>
      <c r="C421" s="81"/>
    </row>
    <row r="422" spans="1:3" ht="12.75" x14ac:dyDescent="0.2">
      <c r="A422" s="80"/>
      <c r="B422" s="29"/>
      <c r="C422" s="81"/>
    </row>
    <row r="423" spans="1:3" ht="12.75" x14ac:dyDescent="0.2">
      <c r="A423" s="63"/>
      <c r="B423" s="29"/>
      <c r="C423" s="81"/>
    </row>
    <row r="424" spans="1:3" ht="12.75" x14ac:dyDescent="0.2">
      <c r="A424" s="63"/>
      <c r="B424" s="29"/>
      <c r="C424" s="81"/>
    </row>
    <row r="425" spans="1:3" ht="12.75" x14ac:dyDescent="0.2">
      <c r="A425" s="63"/>
      <c r="B425" s="29"/>
      <c r="C425" s="81"/>
    </row>
    <row r="426" spans="1:3" ht="12.75" x14ac:dyDescent="0.2">
      <c r="A426" s="63"/>
      <c r="B426" s="29"/>
      <c r="C426" s="81"/>
    </row>
    <row r="427" spans="1:3" ht="12.75" x14ac:dyDescent="0.2">
      <c r="A427" s="63"/>
      <c r="B427" s="29"/>
      <c r="C427" s="81"/>
    </row>
    <row r="428" spans="1:3" ht="12.75" x14ac:dyDescent="0.2">
      <c r="A428" s="63"/>
      <c r="B428" s="29"/>
      <c r="C428" s="81"/>
    </row>
    <row r="429" spans="1:3" ht="12.75" x14ac:dyDescent="0.2">
      <c r="A429" s="63"/>
      <c r="B429" s="29"/>
      <c r="C429" s="81"/>
    </row>
    <row r="430" spans="1:3" ht="12.75" x14ac:dyDescent="0.2">
      <c r="A430" s="63"/>
      <c r="B430" s="29"/>
      <c r="C430" s="81"/>
    </row>
    <row r="431" spans="1:3" ht="12.75" x14ac:dyDescent="0.2">
      <c r="A431" s="63"/>
      <c r="B431" s="29"/>
      <c r="C431" s="81"/>
    </row>
    <row r="432" spans="1:3" ht="12.75" x14ac:dyDescent="0.2">
      <c r="A432" s="63"/>
      <c r="B432" s="29"/>
      <c r="C432" s="81"/>
    </row>
    <row r="433" spans="1:3" ht="12.75" x14ac:dyDescent="0.2">
      <c r="A433" s="63"/>
      <c r="B433" s="29"/>
      <c r="C433" s="81"/>
    </row>
    <row r="434" spans="1:3" ht="12.75" x14ac:dyDescent="0.2">
      <c r="A434" s="63"/>
      <c r="B434" s="29"/>
      <c r="C434" s="81"/>
    </row>
    <row r="435" spans="1:3" ht="12.75" x14ac:dyDescent="0.2">
      <c r="A435" s="63"/>
      <c r="B435" s="29"/>
      <c r="C435" s="81"/>
    </row>
    <row r="436" spans="1:3" ht="12.75" x14ac:dyDescent="0.2">
      <c r="A436" s="63"/>
      <c r="B436" s="29"/>
      <c r="C436" s="81"/>
    </row>
    <row r="437" spans="1:3" ht="12.75" x14ac:dyDescent="0.2">
      <c r="A437" s="63"/>
      <c r="B437" s="29"/>
      <c r="C437" s="81"/>
    </row>
    <row r="438" spans="1:3" ht="12.75" x14ac:dyDescent="0.2">
      <c r="A438" s="63"/>
      <c r="B438" s="29"/>
      <c r="C438" s="81"/>
    </row>
    <row r="439" spans="1:3" ht="12.75" x14ac:dyDescent="0.2">
      <c r="A439" s="63"/>
      <c r="B439" s="29"/>
      <c r="C439" s="81"/>
    </row>
    <row r="440" spans="1:3" ht="12.75" x14ac:dyDescent="0.2">
      <c r="A440" s="63"/>
      <c r="B440" s="29"/>
      <c r="C440" s="81"/>
    </row>
    <row r="441" spans="1:3" ht="12.75" x14ac:dyDescent="0.2">
      <c r="A441" s="63"/>
      <c r="B441" s="29"/>
      <c r="C441" s="81"/>
    </row>
    <row r="442" spans="1:3" ht="12.75" x14ac:dyDescent="0.2">
      <c r="A442" s="63"/>
      <c r="B442" s="29"/>
      <c r="C442" s="81"/>
    </row>
    <row r="443" spans="1:3" ht="12.75" x14ac:dyDescent="0.2">
      <c r="A443" s="63"/>
      <c r="B443" s="29"/>
      <c r="C443" s="81"/>
    </row>
    <row r="444" spans="1:3" ht="12.75" x14ac:dyDescent="0.2">
      <c r="A444" s="63"/>
      <c r="B444" s="29"/>
      <c r="C444" s="81"/>
    </row>
    <row r="445" spans="1:3" ht="12.75" x14ac:dyDescent="0.2">
      <c r="A445" s="63"/>
      <c r="B445" s="29"/>
      <c r="C445" s="81"/>
    </row>
    <row r="446" spans="1:3" ht="12.75" x14ac:dyDescent="0.2">
      <c r="A446" s="63"/>
      <c r="B446" s="29"/>
      <c r="C446" s="81"/>
    </row>
    <row r="447" spans="1:3" ht="12.75" x14ac:dyDescent="0.2">
      <c r="A447" s="63"/>
      <c r="B447" s="29"/>
      <c r="C447" s="81"/>
    </row>
    <row r="448" spans="1:3" ht="12.75" x14ac:dyDescent="0.2">
      <c r="A448" s="63"/>
      <c r="B448" s="29"/>
      <c r="C448" s="81"/>
    </row>
    <row r="449" spans="1:3" ht="12.75" x14ac:dyDescent="0.2">
      <c r="A449" s="63"/>
      <c r="B449" s="29"/>
      <c r="C449" s="81"/>
    </row>
    <row r="450" spans="1:3" ht="12.75" x14ac:dyDescent="0.2">
      <c r="A450" s="63"/>
      <c r="B450" s="29"/>
      <c r="C450" s="81"/>
    </row>
    <row r="451" spans="1:3" ht="12.75" x14ac:dyDescent="0.2">
      <c r="A451" s="63"/>
      <c r="B451" s="29"/>
      <c r="C451" s="81"/>
    </row>
    <row r="452" spans="1:3" ht="12.75" x14ac:dyDescent="0.2">
      <c r="A452" s="63"/>
      <c r="B452" s="29"/>
      <c r="C452" s="81"/>
    </row>
    <row r="453" spans="1:3" ht="12.75" x14ac:dyDescent="0.2">
      <c r="A453" s="63"/>
      <c r="B453" s="29"/>
      <c r="C453" s="81"/>
    </row>
    <row r="454" spans="1:3" ht="12.75" x14ac:dyDescent="0.2">
      <c r="A454" s="63"/>
      <c r="B454" s="29"/>
      <c r="C454" s="81"/>
    </row>
    <row r="455" spans="1:3" ht="12.75" x14ac:dyDescent="0.2">
      <c r="A455" s="63"/>
      <c r="B455" s="29"/>
      <c r="C455" s="81"/>
    </row>
    <row r="456" spans="1:3" ht="12.75" x14ac:dyDescent="0.2">
      <c r="A456" s="63"/>
      <c r="B456" s="29"/>
      <c r="C456" s="81"/>
    </row>
    <row r="457" spans="1:3" ht="12.75" x14ac:dyDescent="0.2">
      <c r="A457" s="63"/>
      <c r="B457" s="29"/>
      <c r="C457" s="81"/>
    </row>
    <row r="458" spans="1:3" ht="12.75" x14ac:dyDescent="0.2">
      <c r="A458" s="63"/>
      <c r="B458" s="29"/>
      <c r="C458" s="81"/>
    </row>
    <row r="459" spans="1:3" ht="12.75" x14ac:dyDescent="0.2">
      <c r="A459" s="63"/>
      <c r="B459" s="29"/>
      <c r="C459" s="81"/>
    </row>
    <row r="460" spans="1:3" ht="12.75" x14ac:dyDescent="0.2">
      <c r="A460" s="63"/>
      <c r="B460" s="29"/>
      <c r="C460" s="81"/>
    </row>
    <row r="461" spans="1:3" ht="12.75" x14ac:dyDescent="0.2">
      <c r="A461" s="63"/>
      <c r="B461" s="29"/>
      <c r="C461" s="81"/>
    </row>
    <row r="462" spans="1:3" ht="12.75" x14ac:dyDescent="0.2">
      <c r="A462" s="63"/>
      <c r="B462" s="29"/>
      <c r="C462" s="81"/>
    </row>
    <row r="463" spans="1:3" ht="12.75" x14ac:dyDescent="0.2">
      <c r="A463" s="63"/>
      <c r="B463" s="29"/>
      <c r="C463" s="81"/>
    </row>
    <row r="464" spans="1:3" ht="12.75" x14ac:dyDescent="0.2">
      <c r="A464" s="63"/>
      <c r="B464" s="29"/>
      <c r="C464" s="81"/>
    </row>
    <row r="465" spans="1:3" ht="12.75" x14ac:dyDescent="0.2">
      <c r="A465" s="63"/>
      <c r="B465" s="29"/>
      <c r="C465" s="81"/>
    </row>
    <row r="466" spans="1:3" ht="12.75" x14ac:dyDescent="0.2">
      <c r="A466" s="63"/>
      <c r="B466" s="29"/>
      <c r="C466" s="81"/>
    </row>
    <row r="467" spans="1:3" ht="12.75" x14ac:dyDescent="0.2">
      <c r="A467" s="63"/>
      <c r="B467" s="29"/>
      <c r="C467" s="81"/>
    </row>
    <row r="468" spans="1:3" ht="12.75" x14ac:dyDescent="0.2">
      <c r="A468" s="63"/>
      <c r="B468" s="29"/>
      <c r="C468" s="81"/>
    </row>
    <row r="469" spans="1:3" ht="12.75" x14ac:dyDescent="0.2">
      <c r="A469" s="63"/>
      <c r="B469" s="29"/>
      <c r="C469" s="81"/>
    </row>
    <row r="470" spans="1:3" ht="12.75" x14ac:dyDescent="0.2">
      <c r="A470" s="63"/>
      <c r="B470" s="29"/>
      <c r="C470" s="81"/>
    </row>
    <row r="471" spans="1:3" ht="12.75" x14ac:dyDescent="0.2">
      <c r="A471" s="63"/>
      <c r="B471" s="29"/>
      <c r="C471" s="81"/>
    </row>
    <row r="472" spans="1:3" ht="12.75" x14ac:dyDescent="0.2">
      <c r="A472" s="63"/>
      <c r="B472" s="29"/>
      <c r="C472" s="81"/>
    </row>
    <row r="473" spans="1:3" ht="12.75" x14ac:dyDescent="0.2">
      <c r="A473" s="63"/>
      <c r="B473" s="29"/>
      <c r="C473" s="81"/>
    </row>
    <row r="474" spans="1:3" ht="12.75" x14ac:dyDescent="0.2">
      <c r="A474" s="63"/>
      <c r="B474" s="29"/>
      <c r="C474" s="81"/>
    </row>
    <row r="475" spans="1:3" ht="12.75" x14ac:dyDescent="0.2">
      <c r="A475" s="63"/>
      <c r="B475" s="29"/>
      <c r="C475" s="81"/>
    </row>
    <row r="476" spans="1:3" ht="12.75" x14ac:dyDescent="0.2">
      <c r="A476" s="63"/>
      <c r="B476" s="29"/>
      <c r="C476" s="81"/>
    </row>
    <row r="477" spans="1:3" ht="12.75" x14ac:dyDescent="0.2">
      <c r="A477" s="63"/>
      <c r="B477" s="29"/>
      <c r="C477" s="81"/>
    </row>
    <row r="478" spans="1:3" ht="12.75" x14ac:dyDescent="0.2">
      <c r="A478" s="63"/>
      <c r="B478" s="29"/>
      <c r="C478" s="81"/>
    </row>
    <row r="479" spans="1:3" ht="12.75" x14ac:dyDescent="0.2">
      <c r="A479" s="63"/>
      <c r="B479" s="29"/>
      <c r="C479" s="81"/>
    </row>
    <row r="480" spans="1:3" ht="12.75" x14ac:dyDescent="0.2">
      <c r="A480" s="63"/>
      <c r="B480" s="29"/>
      <c r="C480" s="81"/>
    </row>
    <row r="481" spans="1:3" ht="12.75" x14ac:dyDescent="0.2">
      <c r="A481" s="63"/>
      <c r="B481" s="29"/>
      <c r="C481" s="81"/>
    </row>
    <row r="482" spans="1:3" ht="12.75" x14ac:dyDescent="0.2">
      <c r="A482" s="63"/>
      <c r="B482" s="29"/>
      <c r="C482" s="81"/>
    </row>
    <row r="483" spans="1:3" ht="12.75" x14ac:dyDescent="0.2">
      <c r="A483" s="63"/>
      <c r="B483" s="29"/>
      <c r="C483" s="81"/>
    </row>
    <row r="484" spans="1:3" ht="12.75" x14ac:dyDescent="0.2">
      <c r="A484" s="63"/>
      <c r="B484" s="29"/>
      <c r="C484" s="81"/>
    </row>
    <row r="485" spans="1:3" ht="12.75" x14ac:dyDescent="0.2">
      <c r="A485" s="63"/>
      <c r="B485" s="29"/>
      <c r="C485" s="81"/>
    </row>
    <row r="486" spans="1:3" ht="12.75" x14ac:dyDescent="0.2">
      <c r="A486" s="63"/>
      <c r="B486" s="29"/>
      <c r="C486" s="81"/>
    </row>
    <row r="487" spans="1:3" ht="12.75" x14ac:dyDescent="0.2">
      <c r="A487" s="63"/>
      <c r="B487" s="29"/>
      <c r="C487" s="81"/>
    </row>
    <row r="488" spans="1:3" ht="12.75" x14ac:dyDescent="0.2">
      <c r="A488" s="63"/>
      <c r="B488" s="29"/>
      <c r="C488" s="81"/>
    </row>
    <row r="489" spans="1:3" ht="12.75" x14ac:dyDescent="0.2">
      <c r="A489" s="63"/>
      <c r="B489" s="29"/>
      <c r="C489" s="81"/>
    </row>
    <row r="490" spans="1:3" ht="12.75" x14ac:dyDescent="0.2">
      <c r="A490" s="63"/>
      <c r="B490" s="29"/>
      <c r="C490" s="81"/>
    </row>
    <row r="491" spans="1:3" ht="12.75" x14ac:dyDescent="0.2">
      <c r="A491" s="63"/>
      <c r="B491" s="29"/>
      <c r="C491" s="81"/>
    </row>
    <row r="492" spans="1:3" ht="12.75" x14ac:dyDescent="0.2">
      <c r="A492" s="63"/>
      <c r="C492" s="81"/>
    </row>
    <row r="493" spans="1:3" ht="12.75" x14ac:dyDescent="0.2">
      <c r="A493" s="63"/>
      <c r="C493" s="81"/>
    </row>
    <row r="494" spans="1:3" ht="12.75" x14ac:dyDescent="0.2">
      <c r="A494" s="63"/>
      <c r="C494" s="81"/>
    </row>
    <row r="495" spans="1:3" ht="12.75" x14ac:dyDescent="0.2">
      <c r="A495" s="63"/>
      <c r="C495" s="81"/>
    </row>
    <row r="496" spans="1:3" ht="12.75" x14ac:dyDescent="0.2">
      <c r="A496" s="63"/>
      <c r="C496" s="81"/>
    </row>
    <row r="497" spans="1:3" ht="12.75" x14ac:dyDescent="0.2">
      <c r="A497" s="63"/>
      <c r="C497" s="81"/>
    </row>
    <row r="498" spans="1:3" ht="12.75" x14ac:dyDescent="0.2">
      <c r="A498" s="63"/>
      <c r="C498" s="81"/>
    </row>
    <row r="499" spans="1:3" ht="12.75" x14ac:dyDescent="0.2">
      <c r="A499" s="63"/>
      <c r="C499" s="81"/>
    </row>
    <row r="500" spans="1:3" ht="12.75" x14ac:dyDescent="0.2">
      <c r="A500" s="63"/>
      <c r="C500" s="81"/>
    </row>
    <row r="501" spans="1:3" ht="12.75" x14ac:dyDescent="0.2">
      <c r="A501" s="63"/>
      <c r="C501" s="81"/>
    </row>
    <row r="502" spans="1:3" ht="12.75" x14ac:dyDescent="0.2">
      <c r="A502" s="63"/>
      <c r="C502" s="81"/>
    </row>
    <row r="503" spans="1:3" ht="12.75" x14ac:dyDescent="0.2">
      <c r="A503" s="63"/>
      <c r="C503" s="81"/>
    </row>
    <row r="504" spans="1:3" ht="12.75" x14ac:dyDescent="0.2">
      <c r="A504" s="63"/>
      <c r="C504" s="81"/>
    </row>
    <row r="505" spans="1:3" ht="12.75" x14ac:dyDescent="0.2">
      <c r="A505" s="63"/>
      <c r="C505" s="81"/>
    </row>
    <row r="506" spans="1:3" ht="12.75" x14ac:dyDescent="0.2">
      <c r="A506" s="63"/>
      <c r="C506" s="81"/>
    </row>
    <row r="507" spans="1:3" ht="12.75" x14ac:dyDescent="0.2">
      <c r="A507" s="63"/>
      <c r="C507" s="81"/>
    </row>
    <row r="508" spans="1:3" ht="12.75" x14ac:dyDescent="0.2">
      <c r="A508" s="63"/>
      <c r="C508" s="81"/>
    </row>
    <row r="509" spans="1:3" ht="12.75" x14ac:dyDescent="0.2">
      <c r="A509" s="63"/>
      <c r="C509" s="81"/>
    </row>
    <row r="510" spans="1:3" ht="12.75" x14ac:dyDescent="0.2">
      <c r="A510" s="63"/>
      <c r="C510" s="81"/>
    </row>
    <row r="511" spans="1:3" ht="12.75" x14ac:dyDescent="0.2">
      <c r="A511" s="63"/>
      <c r="C511" s="81"/>
    </row>
    <row r="512" spans="1:3" ht="12.75" x14ac:dyDescent="0.2">
      <c r="A512" s="63"/>
      <c r="C512" s="81"/>
    </row>
    <row r="513" spans="1:3" ht="12.75" x14ac:dyDescent="0.2">
      <c r="A513" s="63"/>
      <c r="C513" s="81"/>
    </row>
    <row r="514" spans="1:3" ht="12.75" x14ac:dyDescent="0.2">
      <c r="A514" s="63"/>
      <c r="C514" s="81"/>
    </row>
    <row r="515" spans="1:3" ht="12.75" x14ac:dyDescent="0.2">
      <c r="A515" s="63"/>
      <c r="C515" s="81"/>
    </row>
    <row r="516" spans="1:3" ht="12.75" x14ac:dyDescent="0.2">
      <c r="A516" s="63"/>
      <c r="C516" s="81"/>
    </row>
    <row r="517" spans="1:3" ht="12.75" x14ac:dyDescent="0.2">
      <c r="A517" s="63"/>
      <c r="C517" s="81"/>
    </row>
    <row r="518" spans="1:3" ht="12.75" x14ac:dyDescent="0.2">
      <c r="A518" s="63"/>
      <c r="C518" s="81"/>
    </row>
    <row r="519" spans="1:3" ht="12.75" x14ac:dyDescent="0.2">
      <c r="A519" s="63"/>
      <c r="C519" s="81"/>
    </row>
    <row r="520" spans="1:3" ht="12.75" x14ac:dyDescent="0.2">
      <c r="A520" s="63"/>
      <c r="C520" s="81"/>
    </row>
    <row r="521" spans="1:3" ht="12.75" x14ac:dyDescent="0.2">
      <c r="A521" s="63"/>
      <c r="C521" s="81"/>
    </row>
    <row r="522" spans="1:3" ht="12.75" x14ac:dyDescent="0.2">
      <c r="A522" s="63"/>
      <c r="C522" s="81"/>
    </row>
    <row r="523" spans="1:3" ht="12.75" x14ac:dyDescent="0.2">
      <c r="A523" s="63"/>
      <c r="C523" s="81"/>
    </row>
    <row r="524" spans="1:3" ht="12.75" x14ac:dyDescent="0.2">
      <c r="A524" s="63"/>
      <c r="C524" s="81"/>
    </row>
    <row r="525" spans="1:3" ht="12.75" x14ac:dyDescent="0.2">
      <c r="A525" s="63"/>
      <c r="C525" s="81"/>
    </row>
    <row r="526" spans="1:3" ht="12.75" x14ac:dyDescent="0.2">
      <c r="A526" s="63"/>
      <c r="C526" s="81"/>
    </row>
    <row r="527" spans="1:3" ht="12.75" x14ac:dyDescent="0.2">
      <c r="A527" s="63"/>
      <c r="C527" s="81"/>
    </row>
    <row r="528" spans="1:3" ht="12.75" x14ac:dyDescent="0.2">
      <c r="A528" s="63"/>
      <c r="C528" s="81"/>
    </row>
    <row r="529" spans="1:3" ht="12.75" x14ac:dyDescent="0.2">
      <c r="A529" s="63"/>
      <c r="C529" s="81"/>
    </row>
    <row r="530" spans="1:3" ht="12.75" x14ac:dyDescent="0.2">
      <c r="A530" s="63"/>
      <c r="C530" s="81"/>
    </row>
    <row r="531" spans="1:3" ht="12.75" x14ac:dyDescent="0.2">
      <c r="A531" s="63"/>
      <c r="C531" s="81"/>
    </row>
    <row r="532" spans="1:3" ht="12.75" x14ac:dyDescent="0.2">
      <c r="A532" s="63"/>
      <c r="C532" s="81"/>
    </row>
    <row r="533" spans="1:3" ht="12.75" x14ac:dyDescent="0.2">
      <c r="A533" s="63"/>
      <c r="C533" s="81"/>
    </row>
    <row r="534" spans="1:3" ht="12.75" x14ac:dyDescent="0.2">
      <c r="A534" s="63"/>
      <c r="C534" s="81"/>
    </row>
    <row r="535" spans="1:3" ht="12.75" x14ac:dyDescent="0.2">
      <c r="A535" s="63"/>
      <c r="C535" s="81"/>
    </row>
    <row r="536" spans="1:3" ht="12.75" x14ac:dyDescent="0.2">
      <c r="A536" s="63"/>
      <c r="C536" s="81"/>
    </row>
    <row r="537" spans="1:3" ht="12.75" x14ac:dyDescent="0.2">
      <c r="A537" s="63"/>
      <c r="C537" s="81"/>
    </row>
    <row r="538" spans="1:3" ht="12.75" x14ac:dyDescent="0.2">
      <c r="A538" s="63"/>
      <c r="C538" s="81"/>
    </row>
    <row r="539" spans="1:3" ht="12.75" x14ac:dyDescent="0.2">
      <c r="A539" s="63"/>
      <c r="C539" s="81"/>
    </row>
    <row r="540" spans="1:3" ht="12.75" x14ac:dyDescent="0.2">
      <c r="A540" s="63"/>
      <c r="C540" s="81"/>
    </row>
    <row r="541" spans="1:3" ht="12.75" x14ac:dyDescent="0.2">
      <c r="A541" s="63"/>
      <c r="C541" s="81"/>
    </row>
    <row r="542" spans="1:3" ht="12.75" x14ac:dyDescent="0.2">
      <c r="A542" s="63"/>
      <c r="C542" s="81"/>
    </row>
    <row r="543" spans="1:3" ht="12.75" x14ac:dyDescent="0.2">
      <c r="A543" s="63"/>
      <c r="C543" s="81"/>
    </row>
    <row r="544" spans="1:3" ht="12.75" x14ac:dyDescent="0.2">
      <c r="A544" s="63"/>
      <c r="C544" s="81"/>
    </row>
    <row r="545" spans="1:3" ht="12.75" x14ac:dyDescent="0.2">
      <c r="A545" s="63"/>
      <c r="C545" s="81"/>
    </row>
    <row r="546" spans="1:3" ht="12.75" x14ac:dyDescent="0.2">
      <c r="A546" s="63"/>
      <c r="C546" s="81"/>
    </row>
    <row r="547" spans="1:3" ht="12.75" x14ac:dyDescent="0.2">
      <c r="A547" s="63"/>
      <c r="C547" s="81"/>
    </row>
    <row r="548" spans="1:3" ht="12.75" x14ac:dyDescent="0.2">
      <c r="A548" s="63"/>
      <c r="C548" s="81"/>
    </row>
    <row r="549" spans="1:3" ht="12.75" x14ac:dyDescent="0.2">
      <c r="A549" s="63"/>
      <c r="C549" s="81"/>
    </row>
    <row r="550" spans="1:3" ht="12.75" x14ac:dyDescent="0.2">
      <c r="A550" s="63"/>
      <c r="C550" s="81"/>
    </row>
    <row r="551" spans="1:3" ht="12.75" x14ac:dyDescent="0.2">
      <c r="A551" s="63"/>
      <c r="C551" s="81"/>
    </row>
    <row r="552" spans="1:3" ht="12.75" x14ac:dyDescent="0.2">
      <c r="A552" s="63"/>
      <c r="C552" s="81"/>
    </row>
    <row r="553" spans="1:3" ht="12.75" x14ac:dyDescent="0.2">
      <c r="A553" s="63"/>
      <c r="C553" s="81"/>
    </row>
    <row r="554" spans="1:3" ht="12.75" x14ac:dyDescent="0.2">
      <c r="A554" s="63"/>
      <c r="C554" s="81"/>
    </row>
    <row r="555" spans="1:3" ht="12.75" x14ac:dyDescent="0.2">
      <c r="A555" s="63"/>
      <c r="C555" s="81"/>
    </row>
    <row r="556" spans="1:3" ht="12.75" x14ac:dyDescent="0.2">
      <c r="A556" s="63"/>
      <c r="C556" s="81"/>
    </row>
    <row r="557" spans="1:3" ht="12.75" x14ac:dyDescent="0.2">
      <c r="A557" s="63"/>
      <c r="C557" s="81"/>
    </row>
    <row r="558" spans="1:3" ht="12.75" x14ac:dyDescent="0.2">
      <c r="A558" s="63"/>
      <c r="C558" s="81"/>
    </row>
    <row r="559" spans="1:3" ht="12.75" x14ac:dyDescent="0.2">
      <c r="A559" s="63"/>
      <c r="C559" s="81"/>
    </row>
    <row r="560" spans="1:3" ht="12.75" x14ac:dyDescent="0.2">
      <c r="A560" s="63"/>
      <c r="C560" s="81"/>
    </row>
    <row r="561" spans="1:3" ht="12.75" x14ac:dyDescent="0.2">
      <c r="A561" s="63"/>
      <c r="C561" s="81"/>
    </row>
    <row r="562" spans="1:3" ht="12.75" x14ac:dyDescent="0.2">
      <c r="A562" s="63"/>
      <c r="C562" s="81"/>
    </row>
    <row r="563" spans="1:3" ht="12.75" x14ac:dyDescent="0.2">
      <c r="A563" s="63"/>
      <c r="C563" s="81"/>
    </row>
    <row r="564" spans="1:3" ht="12.75" x14ac:dyDescent="0.2">
      <c r="A564" s="63"/>
      <c r="C564" s="81"/>
    </row>
    <row r="565" spans="1:3" ht="12.75" x14ac:dyDescent="0.2">
      <c r="A565" s="63"/>
      <c r="C565" s="81"/>
    </row>
    <row r="566" spans="1:3" ht="12.75" x14ac:dyDescent="0.2">
      <c r="A566" s="63"/>
      <c r="C566" s="81"/>
    </row>
    <row r="567" spans="1:3" ht="12.75" x14ac:dyDescent="0.2">
      <c r="A567" s="63"/>
      <c r="C567" s="81"/>
    </row>
    <row r="568" spans="1:3" ht="12.75" x14ac:dyDescent="0.2">
      <c r="A568" s="63"/>
      <c r="C568" s="81"/>
    </row>
    <row r="569" spans="1:3" ht="12.75" x14ac:dyDescent="0.2">
      <c r="A569" s="63"/>
      <c r="C569" s="81"/>
    </row>
    <row r="570" spans="1:3" ht="12.75" x14ac:dyDescent="0.2">
      <c r="A570" s="63"/>
      <c r="C570" s="81"/>
    </row>
    <row r="571" spans="1:3" ht="12.75" x14ac:dyDescent="0.2">
      <c r="A571" s="63"/>
      <c r="C571" s="81"/>
    </row>
    <row r="572" spans="1:3" ht="12.75" x14ac:dyDescent="0.2">
      <c r="A572" s="63"/>
      <c r="C572" s="81"/>
    </row>
    <row r="573" spans="1:3" ht="12.75" x14ac:dyDescent="0.2">
      <c r="A573" s="63"/>
      <c r="C573" s="81"/>
    </row>
    <row r="574" spans="1:3" ht="12.75" x14ac:dyDescent="0.2">
      <c r="A574" s="63"/>
      <c r="C574" s="81"/>
    </row>
    <row r="575" spans="1:3" ht="12.75" x14ac:dyDescent="0.2">
      <c r="A575" s="63"/>
      <c r="C575" s="81"/>
    </row>
    <row r="576" spans="1:3" ht="12.75" x14ac:dyDescent="0.2">
      <c r="A576" s="63"/>
      <c r="C576" s="81"/>
    </row>
    <row r="577" spans="1:3" ht="12.75" x14ac:dyDescent="0.2">
      <c r="A577" s="63"/>
      <c r="C577" s="81"/>
    </row>
    <row r="578" spans="1:3" ht="12.75" x14ac:dyDescent="0.2">
      <c r="A578" s="63"/>
      <c r="C578" s="81"/>
    </row>
    <row r="579" spans="1:3" ht="12.75" x14ac:dyDescent="0.2">
      <c r="A579" s="63"/>
      <c r="C579" s="81"/>
    </row>
    <row r="580" spans="1:3" ht="12.75" x14ac:dyDescent="0.2">
      <c r="A580" s="63"/>
      <c r="C580" s="81"/>
    </row>
    <row r="581" spans="1:3" ht="12.75" x14ac:dyDescent="0.2">
      <c r="A581" s="63"/>
      <c r="C581" s="81"/>
    </row>
    <row r="582" spans="1:3" ht="12.75" x14ac:dyDescent="0.2">
      <c r="A582" s="63"/>
      <c r="C582" s="81"/>
    </row>
    <row r="583" spans="1:3" ht="12.75" x14ac:dyDescent="0.2">
      <c r="A583" s="63"/>
      <c r="C583" s="81"/>
    </row>
    <row r="584" spans="1:3" ht="12.75" x14ac:dyDescent="0.2">
      <c r="A584" s="63"/>
      <c r="C584" s="81"/>
    </row>
    <row r="585" spans="1:3" ht="12.75" x14ac:dyDescent="0.2">
      <c r="A585" s="63"/>
      <c r="C585" s="81"/>
    </row>
    <row r="586" spans="1:3" ht="12.75" x14ac:dyDescent="0.2">
      <c r="A586" s="63"/>
      <c r="C586" s="81"/>
    </row>
    <row r="587" spans="1:3" ht="12.75" x14ac:dyDescent="0.2">
      <c r="A587" s="63"/>
      <c r="C587" s="81"/>
    </row>
    <row r="588" spans="1:3" ht="12.75" x14ac:dyDescent="0.2">
      <c r="A588" s="63"/>
      <c r="C588" s="81"/>
    </row>
    <row r="589" spans="1:3" ht="12.75" x14ac:dyDescent="0.2">
      <c r="A589" s="63"/>
      <c r="C589" s="81"/>
    </row>
    <row r="590" spans="1:3" ht="12.75" x14ac:dyDescent="0.2">
      <c r="A590" s="63"/>
      <c r="C590" s="81"/>
    </row>
    <row r="591" spans="1:3" ht="12.75" x14ac:dyDescent="0.2">
      <c r="A591" s="63"/>
      <c r="C591" s="81"/>
    </row>
    <row r="592" spans="1:3" ht="12.75" x14ac:dyDescent="0.2">
      <c r="A592" s="63"/>
      <c r="C592" s="81"/>
    </row>
    <row r="593" spans="1:3" ht="12.75" x14ac:dyDescent="0.2">
      <c r="A593" s="63"/>
      <c r="C593" s="81"/>
    </row>
    <row r="594" spans="1:3" ht="12.75" x14ac:dyDescent="0.2">
      <c r="A594" s="63"/>
      <c r="C594" s="81"/>
    </row>
    <row r="595" spans="1:3" ht="12.75" x14ac:dyDescent="0.2">
      <c r="A595" s="63"/>
      <c r="C595" s="81"/>
    </row>
    <row r="596" spans="1:3" ht="12.75" x14ac:dyDescent="0.2">
      <c r="A596" s="63"/>
      <c r="C596" s="81"/>
    </row>
    <row r="597" spans="1:3" ht="12.75" x14ac:dyDescent="0.2">
      <c r="A597" s="63"/>
      <c r="C597" s="81"/>
    </row>
    <row r="598" spans="1:3" ht="12.75" x14ac:dyDescent="0.2">
      <c r="A598" s="63"/>
      <c r="C598" s="81"/>
    </row>
    <row r="599" spans="1:3" ht="12.75" x14ac:dyDescent="0.2">
      <c r="A599" s="63"/>
      <c r="C599" s="81"/>
    </row>
    <row r="600" spans="1:3" ht="12.75" x14ac:dyDescent="0.2">
      <c r="A600" s="63"/>
      <c r="C600" s="81"/>
    </row>
    <row r="601" spans="1:3" ht="12.75" x14ac:dyDescent="0.2">
      <c r="A601" s="63"/>
      <c r="C601" s="81"/>
    </row>
    <row r="602" spans="1:3" ht="12.75" x14ac:dyDescent="0.2">
      <c r="A602" s="63"/>
      <c r="C602" s="81"/>
    </row>
    <row r="603" spans="1:3" ht="12.75" x14ac:dyDescent="0.2">
      <c r="A603" s="63"/>
      <c r="C603" s="81"/>
    </row>
    <row r="604" spans="1:3" ht="12.75" x14ac:dyDescent="0.2">
      <c r="A604" s="63"/>
      <c r="C604" s="81"/>
    </row>
    <row r="605" spans="1:3" ht="12.75" x14ac:dyDescent="0.2">
      <c r="A605" s="63"/>
      <c r="C605" s="81"/>
    </row>
    <row r="606" spans="1:3" ht="12.75" x14ac:dyDescent="0.2">
      <c r="A606" s="63"/>
      <c r="C606" s="81"/>
    </row>
    <row r="607" spans="1:3" ht="12.75" x14ac:dyDescent="0.2">
      <c r="A607" s="63"/>
      <c r="C607" s="81"/>
    </row>
    <row r="608" spans="1:3" ht="12.75" x14ac:dyDescent="0.2">
      <c r="A608" s="63"/>
      <c r="C608" s="81"/>
    </row>
    <row r="609" spans="1:3" ht="12.75" x14ac:dyDescent="0.2">
      <c r="A609" s="63"/>
      <c r="C609" s="81"/>
    </row>
    <row r="610" spans="1:3" ht="12.75" x14ac:dyDescent="0.2">
      <c r="A610" s="63"/>
      <c r="C610" s="81"/>
    </row>
    <row r="611" spans="1:3" ht="12.75" x14ac:dyDescent="0.2">
      <c r="A611" s="63"/>
      <c r="C611" s="81"/>
    </row>
    <row r="612" spans="1:3" ht="12.75" x14ac:dyDescent="0.2">
      <c r="A612" s="63"/>
      <c r="C612" s="81"/>
    </row>
    <row r="613" spans="1:3" ht="12.75" x14ac:dyDescent="0.2">
      <c r="A613" s="63"/>
      <c r="C613" s="81"/>
    </row>
    <row r="614" spans="1:3" ht="12.75" x14ac:dyDescent="0.2">
      <c r="A614" s="63"/>
      <c r="C614" s="81"/>
    </row>
    <row r="615" spans="1:3" ht="12.75" x14ac:dyDescent="0.2">
      <c r="A615" s="63"/>
      <c r="C615" s="81"/>
    </row>
    <row r="616" spans="1:3" ht="12.75" x14ac:dyDescent="0.2">
      <c r="A616" s="63"/>
      <c r="C616" s="81"/>
    </row>
    <row r="617" spans="1:3" ht="12.75" x14ac:dyDescent="0.2">
      <c r="A617" s="63"/>
      <c r="C617" s="81"/>
    </row>
    <row r="618" spans="1:3" ht="12.75" x14ac:dyDescent="0.2">
      <c r="A618" s="63"/>
      <c r="C618" s="81"/>
    </row>
    <row r="619" spans="1:3" ht="12.75" x14ac:dyDescent="0.2">
      <c r="A619" s="63"/>
      <c r="C619" s="81"/>
    </row>
    <row r="620" spans="1:3" ht="12.75" x14ac:dyDescent="0.2">
      <c r="A620" s="63"/>
      <c r="C620" s="81"/>
    </row>
    <row r="621" spans="1:3" ht="12.75" x14ac:dyDescent="0.2">
      <c r="A621" s="63"/>
      <c r="C621" s="81"/>
    </row>
    <row r="622" spans="1:3" ht="12.75" x14ac:dyDescent="0.2">
      <c r="A622" s="63"/>
      <c r="C622" s="81"/>
    </row>
    <row r="623" spans="1:3" ht="12.75" x14ac:dyDescent="0.2">
      <c r="A623" s="63"/>
      <c r="C623" s="81"/>
    </row>
    <row r="624" spans="1:3" ht="12.75" x14ac:dyDescent="0.2">
      <c r="A624" s="63"/>
      <c r="C624" s="81"/>
    </row>
    <row r="625" spans="1:3" ht="12.75" x14ac:dyDescent="0.2">
      <c r="A625" s="63"/>
      <c r="C625" s="81"/>
    </row>
    <row r="626" spans="1:3" ht="12.75" x14ac:dyDescent="0.2">
      <c r="A626" s="63"/>
      <c r="C626" s="81"/>
    </row>
    <row r="627" spans="1:3" ht="12.75" x14ac:dyDescent="0.2">
      <c r="A627" s="63"/>
      <c r="C627" s="81"/>
    </row>
    <row r="628" spans="1:3" ht="12.75" x14ac:dyDescent="0.2">
      <c r="A628" s="63"/>
      <c r="C628" s="81"/>
    </row>
    <row r="629" spans="1:3" ht="12.75" x14ac:dyDescent="0.2">
      <c r="A629" s="63"/>
      <c r="C629" s="81"/>
    </row>
    <row r="630" spans="1:3" ht="12.75" x14ac:dyDescent="0.2">
      <c r="A630" s="63"/>
      <c r="C630" s="81"/>
    </row>
    <row r="631" spans="1:3" ht="12.75" x14ac:dyDescent="0.2">
      <c r="A631" s="63"/>
      <c r="C631" s="81"/>
    </row>
    <row r="632" spans="1:3" ht="12.75" x14ac:dyDescent="0.2">
      <c r="A632" s="63"/>
      <c r="C632" s="81"/>
    </row>
    <row r="633" spans="1:3" ht="12.75" x14ac:dyDescent="0.2">
      <c r="A633" s="63"/>
      <c r="C633" s="81"/>
    </row>
    <row r="634" spans="1:3" ht="12.75" x14ac:dyDescent="0.2">
      <c r="A634" s="63"/>
      <c r="C634" s="81"/>
    </row>
    <row r="635" spans="1:3" ht="12.75" x14ac:dyDescent="0.2">
      <c r="A635" s="63"/>
      <c r="C635" s="81"/>
    </row>
    <row r="636" spans="1:3" ht="12.75" x14ac:dyDescent="0.2">
      <c r="A636" s="63"/>
      <c r="C636" s="81"/>
    </row>
    <row r="637" spans="1:3" ht="12.75" x14ac:dyDescent="0.2">
      <c r="A637" s="63"/>
      <c r="C637" s="81"/>
    </row>
    <row r="638" spans="1:3" ht="12.75" x14ac:dyDescent="0.2">
      <c r="A638" s="63"/>
      <c r="C638" s="81"/>
    </row>
    <row r="639" spans="1:3" ht="12.75" x14ac:dyDescent="0.2">
      <c r="A639" s="63"/>
      <c r="C639" s="81"/>
    </row>
    <row r="640" spans="1:3" ht="12.75" x14ac:dyDescent="0.2">
      <c r="A640" s="63"/>
      <c r="C640" s="81"/>
    </row>
    <row r="641" spans="1:3" ht="12.75" x14ac:dyDescent="0.2">
      <c r="A641" s="63"/>
      <c r="C641" s="81"/>
    </row>
    <row r="642" spans="1:3" ht="12.75" x14ac:dyDescent="0.2">
      <c r="A642" s="63"/>
      <c r="C642" s="81"/>
    </row>
    <row r="643" spans="1:3" ht="12.75" x14ac:dyDescent="0.2">
      <c r="A643" s="63"/>
      <c r="C643" s="81"/>
    </row>
    <row r="644" spans="1:3" ht="12.75" x14ac:dyDescent="0.2">
      <c r="A644" s="63"/>
      <c r="C644" s="81"/>
    </row>
    <row r="645" spans="1:3" ht="12.75" x14ac:dyDescent="0.2">
      <c r="A645" s="63"/>
      <c r="C645" s="81"/>
    </row>
    <row r="646" spans="1:3" ht="12.75" x14ac:dyDescent="0.2">
      <c r="A646" s="63"/>
      <c r="C646" s="81"/>
    </row>
    <row r="647" spans="1:3" ht="12.75" x14ac:dyDescent="0.2">
      <c r="A647" s="63"/>
      <c r="C647" s="81"/>
    </row>
    <row r="648" spans="1:3" ht="12.75" x14ac:dyDescent="0.2">
      <c r="A648" s="63"/>
      <c r="C648" s="81"/>
    </row>
    <row r="649" spans="1:3" ht="12.75" x14ac:dyDescent="0.2">
      <c r="A649" s="63"/>
      <c r="C649" s="81"/>
    </row>
    <row r="650" spans="1:3" ht="12.75" x14ac:dyDescent="0.2">
      <c r="A650" s="63"/>
      <c r="C650" s="81"/>
    </row>
    <row r="651" spans="1:3" ht="12.75" x14ac:dyDescent="0.2">
      <c r="A651" s="63"/>
      <c r="C651" s="81"/>
    </row>
    <row r="652" spans="1:3" ht="12.75" x14ac:dyDescent="0.2">
      <c r="A652" s="63"/>
      <c r="C652" s="81"/>
    </row>
    <row r="653" spans="1:3" ht="12.75" x14ac:dyDescent="0.2">
      <c r="A653" s="63"/>
      <c r="C653" s="81"/>
    </row>
    <row r="654" spans="1:3" ht="12.75" x14ac:dyDescent="0.2">
      <c r="A654" s="63"/>
      <c r="C654" s="81"/>
    </row>
    <row r="655" spans="1:3" ht="12.75" x14ac:dyDescent="0.2">
      <c r="A655" s="63"/>
      <c r="C655" s="81"/>
    </row>
    <row r="656" spans="1:3" ht="12.75" x14ac:dyDescent="0.2">
      <c r="A656" s="63"/>
      <c r="C656" s="81"/>
    </row>
    <row r="657" spans="1:3" ht="12.75" x14ac:dyDescent="0.2">
      <c r="A657" s="63"/>
      <c r="C657" s="81"/>
    </row>
    <row r="658" spans="1:3" ht="12.75" x14ac:dyDescent="0.2">
      <c r="A658" s="63"/>
      <c r="C658" s="81"/>
    </row>
    <row r="659" spans="1:3" ht="12.75" x14ac:dyDescent="0.2">
      <c r="A659" s="63"/>
      <c r="C659" s="81"/>
    </row>
    <row r="660" spans="1:3" ht="12.75" x14ac:dyDescent="0.2">
      <c r="A660" s="63"/>
      <c r="C660" s="81"/>
    </row>
    <row r="661" spans="1:3" ht="12.75" x14ac:dyDescent="0.2">
      <c r="A661" s="63"/>
      <c r="C661" s="81"/>
    </row>
    <row r="662" spans="1:3" ht="12.75" x14ac:dyDescent="0.2">
      <c r="A662" s="63"/>
      <c r="C662" s="81"/>
    </row>
    <row r="663" spans="1:3" ht="12.75" x14ac:dyDescent="0.2">
      <c r="A663" s="63"/>
      <c r="C663" s="81"/>
    </row>
    <row r="664" spans="1:3" ht="12.75" x14ac:dyDescent="0.2">
      <c r="A664" s="63"/>
      <c r="C664" s="81"/>
    </row>
    <row r="665" spans="1:3" ht="12.75" x14ac:dyDescent="0.2">
      <c r="A665" s="63"/>
      <c r="C665" s="81"/>
    </row>
    <row r="666" spans="1:3" ht="12.75" x14ac:dyDescent="0.2">
      <c r="A666" s="63"/>
      <c r="C666" s="81"/>
    </row>
    <row r="667" spans="1:3" ht="12.75" x14ac:dyDescent="0.2">
      <c r="A667" s="63"/>
      <c r="C667" s="81"/>
    </row>
    <row r="668" spans="1:3" ht="12.75" x14ac:dyDescent="0.2">
      <c r="A668" s="63"/>
      <c r="C668" s="81"/>
    </row>
    <row r="669" spans="1:3" ht="12.75" x14ac:dyDescent="0.2">
      <c r="A669" s="63"/>
      <c r="C669" s="81"/>
    </row>
    <row r="670" spans="1:3" ht="12.75" x14ac:dyDescent="0.2">
      <c r="A670" s="63"/>
      <c r="C670" s="81"/>
    </row>
    <row r="671" spans="1:3" ht="12.75" x14ac:dyDescent="0.2">
      <c r="A671" s="63"/>
      <c r="C671" s="81"/>
    </row>
    <row r="672" spans="1:3" ht="12.75" x14ac:dyDescent="0.2">
      <c r="A672" s="63"/>
      <c r="C672" s="81"/>
    </row>
    <row r="673" spans="1:3" ht="12.75" x14ac:dyDescent="0.2">
      <c r="A673" s="63"/>
      <c r="C673" s="81"/>
    </row>
    <row r="674" spans="1:3" ht="12.75" x14ac:dyDescent="0.2">
      <c r="A674" s="63"/>
      <c r="C674" s="81"/>
    </row>
    <row r="675" spans="1:3" ht="12.75" x14ac:dyDescent="0.2">
      <c r="A675" s="63"/>
      <c r="C675" s="81"/>
    </row>
    <row r="676" spans="1:3" ht="12.75" x14ac:dyDescent="0.2">
      <c r="A676" s="63"/>
      <c r="C676" s="81"/>
    </row>
    <row r="677" spans="1:3" ht="12.75" x14ac:dyDescent="0.2">
      <c r="A677" s="63"/>
      <c r="C677" s="81"/>
    </row>
    <row r="678" spans="1:3" ht="12.75" x14ac:dyDescent="0.2">
      <c r="A678" s="63"/>
      <c r="C678" s="81"/>
    </row>
    <row r="679" spans="1:3" ht="12.75" x14ac:dyDescent="0.2">
      <c r="A679" s="63"/>
      <c r="C679" s="81"/>
    </row>
    <row r="680" spans="1:3" ht="12.75" x14ac:dyDescent="0.2">
      <c r="A680" s="63"/>
      <c r="C680" s="81"/>
    </row>
    <row r="681" spans="1:3" ht="12.75" x14ac:dyDescent="0.2">
      <c r="A681" s="63"/>
      <c r="C681" s="81"/>
    </row>
    <row r="682" spans="1:3" ht="12.75" x14ac:dyDescent="0.2">
      <c r="A682" s="63"/>
      <c r="C682" s="81"/>
    </row>
    <row r="683" spans="1:3" ht="12.75" x14ac:dyDescent="0.2">
      <c r="A683" s="63"/>
      <c r="C683" s="81"/>
    </row>
    <row r="684" spans="1:3" ht="12.75" x14ac:dyDescent="0.2">
      <c r="A684" s="63"/>
      <c r="C684" s="81"/>
    </row>
    <row r="685" spans="1:3" ht="12.75" x14ac:dyDescent="0.2">
      <c r="A685" s="63"/>
      <c r="C685" s="81"/>
    </row>
    <row r="686" spans="1:3" ht="12.75" x14ac:dyDescent="0.2">
      <c r="A686" s="63"/>
      <c r="C686" s="81"/>
    </row>
    <row r="687" spans="1:3" ht="12.75" x14ac:dyDescent="0.2">
      <c r="A687" s="63"/>
      <c r="C687" s="81"/>
    </row>
    <row r="688" spans="1:3" ht="12.75" x14ac:dyDescent="0.2">
      <c r="A688" s="63"/>
      <c r="C688" s="81"/>
    </row>
    <row r="689" spans="1:3" ht="12.75" x14ac:dyDescent="0.2">
      <c r="A689" s="63"/>
      <c r="C689" s="81"/>
    </row>
    <row r="690" spans="1:3" ht="12.75" x14ac:dyDescent="0.2">
      <c r="A690" s="63"/>
      <c r="C690" s="81"/>
    </row>
    <row r="691" spans="1:3" ht="12.75" x14ac:dyDescent="0.2">
      <c r="A691" s="63"/>
      <c r="B691" s="94"/>
    </row>
    <row r="692" spans="1:3" ht="12.75" x14ac:dyDescent="0.2">
      <c r="A692" s="63"/>
      <c r="B692" s="94"/>
    </row>
    <row r="693" spans="1:3" ht="12.75" x14ac:dyDescent="0.2">
      <c r="A693" s="63"/>
      <c r="B693" s="94"/>
    </row>
    <row r="694" spans="1:3" ht="12.75" x14ac:dyDescent="0.2">
      <c r="A694" s="63"/>
      <c r="B694" s="94"/>
    </row>
    <row r="695" spans="1:3" ht="12.75" x14ac:dyDescent="0.2">
      <c r="A695" s="63"/>
      <c r="B695" s="94"/>
    </row>
    <row r="696" spans="1:3" ht="12.75" x14ac:dyDescent="0.2">
      <c r="A696" s="63"/>
      <c r="B696" s="94"/>
    </row>
    <row r="697" spans="1:3" ht="12.75" x14ac:dyDescent="0.2">
      <c r="A697" s="63"/>
      <c r="B697" s="94"/>
    </row>
    <row r="698" spans="1:3" ht="12.75" x14ac:dyDescent="0.2">
      <c r="A698" s="63"/>
      <c r="B698" s="94"/>
    </row>
    <row r="699" spans="1:3" ht="12.75" x14ac:dyDescent="0.2">
      <c r="A699" s="63"/>
      <c r="B699" s="94"/>
    </row>
    <row r="700" spans="1:3" ht="12.75" x14ac:dyDescent="0.2">
      <c r="A700" s="63"/>
      <c r="B700" s="94"/>
    </row>
    <row r="701" spans="1:3" ht="12.75" x14ac:dyDescent="0.2">
      <c r="A701" s="63"/>
      <c r="B701" s="94"/>
    </row>
    <row r="702" spans="1:3" ht="12.75" x14ac:dyDescent="0.2">
      <c r="A702" s="63"/>
      <c r="B702" s="94"/>
    </row>
    <row r="703" spans="1:3" ht="12.75" x14ac:dyDescent="0.2">
      <c r="A703" s="63"/>
      <c r="B703" s="94"/>
    </row>
    <row r="704" spans="1:3" ht="12.75" x14ac:dyDescent="0.2">
      <c r="A704" s="63"/>
      <c r="B704" s="94"/>
    </row>
    <row r="705" spans="1:2" ht="12.75" x14ac:dyDescent="0.2">
      <c r="A705" s="63"/>
      <c r="B705" s="94"/>
    </row>
    <row r="706" spans="1:2" ht="12.75" x14ac:dyDescent="0.2">
      <c r="A706" s="63"/>
      <c r="B706" s="94"/>
    </row>
    <row r="707" spans="1:2" ht="12.75" x14ac:dyDescent="0.2">
      <c r="A707" s="63"/>
      <c r="B707" s="94"/>
    </row>
    <row r="708" spans="1:2" ht="12.75" x14ac:dyDescent="0.2">
      <c r="A708" s="63"/>
      <c r="B708" s="94"/>
    </row>
    <row r="709" spans="1:2" ht="12.75" x14ac:dyDescent="0.2">
      <c r="A709" s="63"/>
      <c r="B709" s="94"/>
    </row>
    <row r="710" spans="1:2" ht="12.75" x14ac:dyDescent="0.2">
      <c r="A710" s="63"/>
      <c r="B710" s="94"/>
    </row>
    <row r="711" spans="1:2" ht="12.75" x14ac:dyDescent="0.2">
      <c r="A711" s="63"/>
      <c r="B711" s="94"/>
    </row>
    <row r="712" spans="1:2" ht="12.75" x14ac:dyDescent="0.2">
      <c r="A712" s="63"/>
      <c r="B712" s="94"/>
    </row>
    <row r="713" spans="1:2" ht="12.75" x14ac:dyDescent="0.2">
      <c r="A713" s="63"/>
      <c r="B713" s="95"/>
    </row>
    <row r="714" spans="1:2" ht="12.75" x14ac:dyDescent="0.2">
      <c r="A714" s="63"/>
      <c r="B714" s="95"/>
    </row>
    <row r="715" spans="1:2" ht="12.75" x14ac:dyDescent="0.2">
      <c r="A715" s="63"/>
      <c r="B715" s="94"/>
    </row>
    <row r="716" spans="1:2" ht="12.75" x14ac:dyDescent="0.2">
      <c r="A716" s="63"/>
      <c r="B716" s="94"/>
    </row>
    <row r="717" spans="1:2" ht="12.75" x14ac:dyDescent="0.2">
      <c r="A717" s="63"/>
      <c r="B717" s="95"/>
    </row>
    <row r="718" spans="1:2" ht="12.75" x14ac:dyDescent="0.2">
      <c r="A718" s="63"/>
      <c r="B718" s="95"/>
    </row>
    <row r="719" spans="1:2" ht="12.75" x14ac:dyDescent="0.2">
      <c r="A719" s="63"/>
      <c r="B719" s="95"/>
    </row>
    <row r="720" spans="1:2" ht="12.75" x14ac:dyDescent="0.2">
      <c r="A720" s="63"/>
      <c r="B720" s="95"/>
    </row>
    <row r="721" spans="1:2" ht="12.75" x14ac:dyDescent="0.2">
      <c r="A721" s="63"/>
      <c r="B721" s="95"/>
    </row>
    <row r="722" spans="1:2" ht="12.75" x14ac:dyDescent="0.2">
      <c r="A722" s="63"/>
      <c r="B722" s="95"/>
    </row>
    <row r="723" spans="1:2" ht="12.75" x14ac:dyDescent="0.2">
      <c r="A723" s="63"/>
      <c r="B723" s="95"/>
    </row>
    <row r="724" spans="1:2" ht="12.75" x14ac:dyDescent="0.2">
      <c r="A724" s="63"/>
      <c r="B724" s="95"/>
    </row>
    <row r="725" spans="1:2" ht="12.75" x14ac:dyDescent="0.2">
      <c r="A725" s="63"/>
      <c r="B725" s="95"/>
    </row>
    <row r="726" spans="1:2" ht="12.75" x14ac:dyDescent="0.2">
      <c r="A726" s="63"/>
      <c r="B726" s="95"/>
    </row>
    <row r="727" spans="1:2" ht="12.75" x14ac:dyDescent="0.2">
      <c r="A727" s="63"/>
      <c r="B727" s="95"/>
    </row>
    <row r="728" spans="1:2" ht="12.75" x14ac:dyDescent="0.2">
      <c r="A728" s="63"/>
      <c r="B728" s="95"/>
    </row>
    <row r="729" spans="1:2" ht="12.75" x14ac:dyDescent="0.2">
      <c r="A729" s="63"/>
      <c r="B729" s="95"/>
    </row>
    <row r="730" spans="1:2" ht="12.75" x14ac:dyDescent="0.2">
      <c r="A730" s="63"/>
      <c r="B730" s="95"/>
    </row>
    <row r="731" spans="1:2" ht="12.75" x14ac:dyDescent="0.2">
      <c r="A731" s="63"/>
      <c r="B731" s="95"/>
    </row>
    <row r="732" spans="1:2" ht="12.75" x14ac:dyDescent="0.2">
      <c r="A732" s="63"/>
      <c r="B732" s="95"/>
    </row>
    <row r="733" spans="1:2" ht="12.75" x14ac:dyDescent="0.2">
      <c r="A733" s="63"/>
      <c r="B733" s="95"/>
    </row>
    <row r="734" spans="1:2" ht="12.75" x14ac:dyDescent="0.2">
      <c r="A734" s="63"/>
      <c r="B734" s="95"/>
    </row>
    <row r="735" spans="1:2" ht="12.75" x14ac:dyDescent="0.2">
      <c r="A735" s="63"/>
      <c r="B735" s="95"/>
    </row>
    <row r="736" spans="1:2" ht="12.75" x14ac:dyDescent="0.2">
      <c r="A736" s="63"/>
      <c r="B736" s="95"/>
    </row>
    <row r="737" spans="1:2" ht="12.75" x14ac:dyDescent="0.2">
      <c r="A737" s="63"/>
      <c r="B737" s="95"/>
    </row>
    <row r="738" spans="1:2" ht="12.75" x14ac:dyDescent="0.2">
      <c r="A738" s="63"/>
      <c r="B738" s="95"/>
    </row>
    <row r="739" spans="1:2" ht="12.75" x14ac:dyDescent="0.2">
      <c r="A739" s="63"/>
      <c r="B739" s="95"/>
    </row>
    <row r="740" spans="1:2" ht="12.75" x14ac:dyDescent="0.2">
      <c r="A740" s="63"/>
      <c r="B740" s="95"/>
    </row>
    <row r="741" spans="1:2" ht="12.75" x14ac:dyDescent="0.2">
      <c r="A741" s="63"/>
      <c r="B741" s="95"/>
    </row>
    <row r="742" spans="1:2" ht="12.75" x14ac:dyDescent="0.2">
      <c r="A742" s="63"/>
      <c r="B742" s="95"/>
    </row>
    <row r="743" spans="1:2" ht="12.75" x14ac:dyDescent="0.2">
      <c r="A743" s="63"/>
      <c r="B743" s="94"/>
    </row>
    <row r="744" spans="1:2" ht="12.75" x14ac:dyDescent="0.2">
      <c r="A744" s="63"/>
      <c r="B744" s="94"/>
    </row>
    <row r="745" spans="1:2" ht="12.75" x14ac:dyDescent="0.2">
      <c r="A745" s="63"/>
      <c r="B745" s="94"/>
    </row>
    <row r="746" spans="1:2" ht="12.75" x14ac:dyDescent="0.2">
      <c r="A746" s="63"/>
      <c r="B746" s="94"/>
    </row>
    <row r="747" spans="1:2" ht="12.75" x14ac:dyDescent="0.2">
      <c r="A747" s="63"/>
      <c r="B747" s="94"/>
    </row>
    <row r="748" spans="1:2" ht="12.75" x14ac:dyDescent="0.2">
      <c r="A748" s="63"/>
      <c r="B748" s="94"/>
    </row>
    <row r="749" spans="1:2" ht="12.75" x14ac:dyDescent="0.2">
      <c r="A749" s="63"/>
      <c r="B749" s="94"/>
    </row>
    <row r="750" spans="1:2" ht="12.75" x14ac:dyDescent="0.2">
      <c r="A750" s="63"/>
      <c r="B750" s="94"/>
    </row>
    <row r="751" spans="1:2" ht="12.75" x14ac:dyDescent="0.2">
      <c r="A751" s="63"/>
      <c r="B751" s="94"/>
    </row>
    <row r="752" spans="1:2" ht="12.75" x14ac:dyDescent="0.2">
      <c r="A752" s="63"/>
      <c r="B752" s="94"/>
    </row>
    <row r="753" spans="1:2" ht="12.75" x14ac:dyDescent="0.2">
      <c r="A753" s="63"/>
      <c r="B753" s="94"/>
    </row>
    <row r="754" spans="1:2" ht="12.75" x14ac:dyDescent="0.2">
      <c r="A754" s="63"/>
      <c r="B754" s="94"/>
    </row>
    <row r="755" spans="1:2" ht="12.75" x14ac:dyDescent="0.2">
      <c r="A755" s="63"/>
      <c r="B755" s="94"/>
    </row>
    <row r="756" spans="1:2" ht="12.75" x14ac:dyDescent="0.2">
      <c r="A756" s="63"/>
      <c r="B756" s="94"/>
    </row>
    <row r="757" spans="1:2" ht="12.75" x14ac:dyDescent="0.2">
      <c r="A757" s="63"/>
      <c r="B757" s="94"/>
    </row>
    <row r="758" spans="1:2" ht="12.75" x14ac:dyDescent="0.2">
      <c r="A758" s="63"/>
      <c r="B758" s="94"/>
    </row>
    <row r="759" spans="1:2" ht="12.75" x14ac:dyDescent="0.2">
      <c r="A759" s="63"/>
      <c r="B759" s="94"/>
    </row>
    <row r="760" spans="1:2" ht="12.75" x14ac:dyDescent="0.2">
      <c r="A760" s="63"/>
      <c r="B760" s="94"/>
    </row>
    <row r="761" spans="1:2" ht="12.75" x14ac:dyDescent="0.2">
      <c r="A761" s="80"/>
      <c r="B761" s="94"/>
    </row>
    <row r="762" spans="1:2" ht="12.75" x14ac:dyDescent="0.2">
      <c r="A762" s="80"/>
      <c r="B762" s="94"/>
    </row>
    <row r="763" spans="1:2" ht="12.75" x14ac:dyDescent="0.2">
      <c r="A763" s="80"/>
      <c r="B763" s="94"/>
    </row>
    <row r="764" spans="1:2" ht="12.75" x14ac:dyDescent="0.2">
      <c r="A764" s="80"/>
      <c r="B764" s="94"/>
    </row>
    <row r="765" spans="1:2" ht="12.75" x14ac:dyDescent="0.2">
      <c r="A765" s="80"/>
      <c r="B765" s="94"/>
    </row>
    <row r="766" spans="1:2" ht="12.75" x14ac:dyDescent="0.2">
      <c r="A766" s="80"/>
      <c r="B766" s="94"/>
    </row>
    <row r="767" spans="1:2" ht="12.75" x14ac:dyDescent="0.2">
      <c r="A767" s="80"/>
      <c r="B767" s="94"/>
    </row>
    <row r="768" spans="1:2" ht="12.75" x14ac:dyDescent="0.2">
      <c r="A768" s="80"/>
      <c r="B768" s="94"/>
    </row>
    <row r="769" spans="1:2" ht="12.75" x14ac:dyDescent="0.2">
      <c r="A769" s="80"/>
      <c r="B769" s="95"/>
    </row>
    <row r="770" spans="1:2" ht="12.75" x14ac:dyDescent="0.2">
      <c r="A770" s="80"/>
      <c r="B770" s="95"/>
    </row>
    <row r="771" spans="1:2" ht="12.75" x14ac:dyDescent="0.2">
      <c r="A771" s="80"/>
      <c r="B771" s="95"/>
    </row>
    <row r="772" spans="1:2" ht="12.75" x14ac:dyDescent="0.2">
      <c r="A772" s="80"/>
      <c r="B772" s="95"/>
    </row>
    <row r="773" spans="1:2" ht="12.75" x14ac:dyDescent="0.2">
      <c r="A773" s="80"/>
      <c r="B773" s="95"/>
    </row>
    <row r="774" spans="1:2" ht="12.75" x14ac:dyDescent="0.2">
      <c r="A774" s="80"/>
      <c r="B774" s="95"/>
    </row>
    <row r="775" spans="1:2" ht="12.75" x14ac:dyDescent="0.2">
      <c r="A775" s="80"/>
      <c r="B775" s="94"/>
    </row>
    <row r="776" spans="1:2" ht="12.75" x14ac:dyDescent="0.2">
      <c r="A776" s="80"/>
      <c r="B776" s="94"/>
    </row>
    <row r="777" spans="1:2" ht="12.75" x14ac:dyDescent="0.2">
      <c r="A777" s="80"/>
      <c r="B777" s="94"/>
    </row>
    <row r="778" spans="1:2" ht="12.75" x14ac:dyDescent="0.2">
      <c r="A778" s="80"/>
      <c r="B778" s="94"/>
    </row>
    <row r="779" spans="1:2" ht="12.75" x14ac:dyDescent="0.2">
      <c r="A779" s="80"/>
      <c r="B779" s="94"/>
    </row>
    <row r="780" spans="1:2" ht="12.75" x14ac:dyDescent="0.2">
      <c r="A780" s="80"/>
      <c r="B780" s="94"/>
    </row>
    <row r="781" spans="1:2" ht="12.75" x14ac:dyDescent="0.2">
      <c r="A781" s="80"/>
      <c r="B781" s="95"/>
    </row>
    <row r="782" spans="1:2" ht="12.75" x14ac:dyDescent="0.2">
      <c r="A782" s="80"/>
      <c r="B782" s="95"/>
    </row>
    <row r="783" spans="1:2" ht="12.75" x14ac:dyDescent="0.2">
      <c r="A783" s="80"/>
      <c r="B783" s="95"/>
    </row>
    <row r="784" spans="1:2" ht="12.75" x14ac:dyDescent="0.2">
      <c r="A784" s="80"/>
      <c r="B784" s="95"/>
    </row>
    <row r="785" spans="1:2" ht="12.75" x14ac:dyDescent="0.2">
      <c r="A785" s="80"/>
      <c r="B785" s="95"/>
    </row>
    <row r="786" spans="1:2" ht="12.75" x14ac:dyDescent="0.2">
      <c r="A786" s="80"/>
      <c r="B786" s="95"/>
    </row>
    <row r="787" spans="1:2" ht="12.75" x14ac:dyDescent="0.2">
      <c r="A787" s="80"/>
      <c r="B787" s="95"/>
    </row>
    <row r="788" spans="1:2" ht="12.75" x14ac:dyDescent="0.2">
      <c r="A788" s="80"/>
      <c r="B788" s="95"/>
    </row>
    <row r="789" spans="1:2" ht="12.75" x14ac:dyDescent="0.2">
      <c r="A789" s="80"/>
      <c r="B789" s="95"/>
    </row>
    <row r="790" spans="1:2" ht="12.75" x14ac:dyDescent="0.2">
      <c r="A790" s="80"/>
      <c r="B790" s="95"/>
    </row>
    <row r="791" spans="1:2" ht="12.75" x14ac:dyDescent="0.2">
      <c r="A791" s="80"/>
      <c r="B791" s="95"/>
    </row>
    <row r="792" spans="1:2" ht="12.75" x14ac:dyDescent="0.2">
      <c r="A792" s="80"/>
      <c r="B792" s="95"/>
    </row>
    <row r="793" spans="1:2" ht="12.75" x14ac:dyDescent="0.2">
      <c r="A793" s="80"/>
      <c r="B793" s="95"/>
    </row>
    <row r="794" spans="1:2" ht="12.75" x14ac:dyDescent="0.2">
      <c r="A794" s="80"/>
      <c r="B794" s="95"/>
    </row>
    <row r="795" spans="1:2" ht="12.75" x14ac:dyDescent="0.2">
      <c r="A795" s="80"/>
      <c r="B795" s="95"/>
    </row>
    <row r="796" spans="1:2" ht="12.75" x14ac:dyDescent="0.2">
      <c r="A796" s="80"/>
      <c r="B796" s="95"/>
    </row>
    <row r="797" spans="1:2" ht="12.75" x14ac:dyDescent="0.2">
      <c r="A797" s="80"/>
      <c r="B797" s="95"/>
    </row>
    <row r="798" spans="1:2" ht="12.75" x14ac:dyDescent="0.2">
      <c r="A798" s="80"/>
      <c r="B798" s="95"/>
    </row>
    <row r="799" spans="1:2" ht="12.75" x14ac:dyDescent="0.2">
      <c r="A799" s="80"/>
      <c r="B799" s="95"/>
    </row>
    <row r="800" spans="1:2" ht="12.75" x14ac:dyDescent="0.2">
      <c r="A800" s="80"/>
      <c r="B800" s="95"/>
    </row>
    <row r="801" spans="1:2" ht="12.75" x14ac:dyDescent="0.2">
      <c r="A801" s="80"/>
      <c r="B801" s="95"/>
    </row>
    <row r="802" spans="1:2" ht="12.75" x14ac:dyDescent="0.2">
      <c r="A802" s="80"/>
      <c r="B802" s="95"/>
    </row>
    <row r="803" spans="1:2" ht="12.75" x14ac:dyDescent="0.2">
      <c r="A803" s="80"/>
      <c r="B803" s="95"/>
    </row>
    <row r="804" spans="1:2" ht="12.75" x14ac:dyDescent="0.2">
      <c r="A804" s="80"/>
      <c r="B804" s="95"/>
    </row>
    <row r="805" spans="1:2" ht="12.75" x14ac:dyDescent="0.2">
      <c r="A805" s="80"/>
      <c r="B805" s="95"/>
    </row>
    <row r="806" spans="1:2" ht="12.75" x14ac:dyDescent="0.2">
      <c r="A806" s="80"/>
      <c r="B806" s="95"/>
    </row>
    <row r="807" spans="1:2" ht="12.75" x14ac:dyDescent="0.2">
      <c r="A807" s="80"/>
      <c r="B807" s="95"/>
    </row>
    <row r="808" spans="1:2" ht="12.75" x14ac:dyDescent="0.2">
      <c r="A808" s="80"/>
      <c r="B808" s="95"/>
    </row>
    <row r="809" spans="1:2" ht="12.75" x14ac:dyDescent="0.2">
      <c r="A809" s="80"/>
      <c r="B809" s="95"/>
    </row>
    <row r="810" spans="1:2" ht="12.75" x14ac:dyDescent="0.2">
      <c r="A810" s="80"/>
      <c r="B810" s="95"/>
    </row>
    <row r="811" spans="1:2" ht="12.75" x14ac:dyDescent="0.2">
      <c r="A811" s="80"/>
      <c r="B811" s="95"/>
    </row>
    <row r="812" spans="1:2" ht="12.75" x14ac:dyDescent="0.2">
      <c r="A812" s="80"/>
      <c r="B812" s="95"/>
    </row>
    <row r="813" spans="1:2" ht="12.75" x14ac:dyDescent="0.2">
      <c r="A813" s="80"/>
      <c r="B813" s="95"/>
    </row>
    <row r="814" spans="1:2" ht="12.75" x14ac:dyDescent="0.2">
      <c r="A814" s="80"/>
      <c r="B814" s="95"/>
    </row>
    <row r="815" spans="1:2" ht="12.75" x14ac:dyDescent="0.2">
      <c r="A815" s="80"/>
      <c r="B815" s="95"/>
    </row>
    <row r="816" spans="1:2" ht="12.75" x14ac:dyDescent="0.2">
      <c r="A816" s="80"/>
      <c r="B816" s="95"/>
    </row>
    <row r="817" spans="1:2" ht="12.75" x14ac:dyDescent="0.2">
      <c r="A817" s="80"/>
      <c r="B817" s="95"/>
    </row>
    <row r="818" spans="1:2" ht="12.75" x14ac:dyDescent="0.2">
      <c r="A818" s="80"/>
      <c r="B818" s="95"/>
    </row>
    <row r="819" spans="1:2" ht="12.75" x14ac:dyDescent="0.2">
      <c r="A819" s="80"/>
      <c r="B819" s="95"/>
    </row>
    <row r="820" spans="1:2" ht="12.75" x14ac:dyDescent="0.2">
      <c r="A820" s="80"/>
      <c r="B820" s="95"/>
    </row>
    <row r="821" spans="1:2" ht="12.75" x14ac:dyDescent="0.2">
      <c r="A821" s="80"/>
      <c r="B821" s="95"/>
    </row>
    <row r="822" spans="1:2" ht="12.75" x14ac:dyDescent="0.2">
      <c r="A822" s="80"/>
      <c r="B822" s="95"/>
    </row>
    <row r="823" spans="1:2" ht="12.75" x14ac:dyDescent="0.2">
      <c r="A823" s="80"/>
      <c r="B823" s="95"/>
    </row>
    <row r="824" spans="1:2" ht="12.75" x14ac:dyDescent="0.2">
      <c r="A824" s="80"/>
      <c r="B824" s="95"/>
    </row>
    <row r="825" spans="1:2" ht="12.75" x14ac:dyDescent="0.2">
      <c r="A825" s="80"/>
      <c r="B825" s="95"/>
    </row>
    <row r="826" spans="1:2" ht="12.75" x14ac:dyDescent="0.2">
      <c r="A826" s="80"/>
      <c r="B826" s="95"/>
    </row>
    <row r="827" spans="1:2" ht="12.75" x14ac:dyDescent="0.2">
      <c r="A827" s="80"/>
      <c r="B827" s="95"/>
    </row>
    <row r="828" spans="1:2" ht="12.75" x14ac:dyDescent="0.2">
      <c r="A828" s="80"/>
      <c r="B828" s="95"/>
    </row>
    <row r="829" spans="1:2" ht="12.75" x14ac:dyDescent="0.2">
      <c r="A829" s="80"/>
      <c r="B829" s="95"/>
    </row>
    <row r="830" spans="1:2" ht="12.75" x14ac:dyDescent="0.2">
      <c r="A830" s="80"/>
      <c r="B830" s="95"/>
    </row>
    <row r="831" spans="1:2" ht="12.75" x14ac:dyDescent="0.2">
      <c r="A831" s="80"/>
      <c r="B831" s="95"/>
    </row>
    <row r="832" spans="1:2" ht="12.75" x14ac:dyDescent="0.2">
      <c r="A832" s="80"/>
      <c r="B832" s="95"/>
    </row>
    <row r="833" spans="1:2" ht="12.75" x14ac:dyDescent="0.2">
      <c r="A833" s="80"/>
      <c r="B833" s="95"/>
    </row>
    <row r="834" spans="1:2" ht="12.75" x14ac:dyDescent="0.2">
      <c r="A834" s="80"/>
      <c r="B834" s="95"/>
    </row>
    <row r="835" spans="1:2" ht="12.75" x14ac:dyDescent="0.2">
      <c r="A835" s="80"/>
      <c r="B835" s="95"/>
    </row>
    <row r="836" spans="1:2" ht="12.75" x14ac:dyDescent="0.2">
      <c r="A836" s="80"/>
      <c r="B836" s="95"/>
    </row>
    <row r="837" spans="1:2" ht="12.75" x14ac:dyDescent="0.2">
      <c r="A837" s="80"/>
      <c r="B837" s="95"/>
    </row>
    <row r="838" spans="1:2" ht="12.75" x14ac:dyDescent="0.2">
      <c r="A838" s="80"/>
      <c r="B838" s="95"/>
    </row>
    <row r="839" spans="1:2" ht="12.75" x14ac:dyDescent="0.2">
      <c r="A839" s="80"/>
      <c r="B839" s="95"/>
    </row>
    <row r="840" spans="1:2" ht="12.75" x14ac:dyDescent="0.2">
      <c r="A840" s="80"/>
      <c r="B840" s="95"/>
    </row>
    <row r="841" spans="1:2" ht="12.75" x14ac:dyDescent="0.2">
      <c r="A841" s="80"/>
      <c r="B841" s="95"/>
    </row>
    <row r="842" spans="1:2" ht="12.75" x14ac:dyDescent="0.2">
      <c r="A842" s="80"/>
      <c r="B842" s="95"/>
    </row>
    <row r="843" spans="1:2" ht="12.75" x14ac:dyDescent="0.2">
      <c r="A843" s="80"/>
      <c r="B843" s="95"/>
    </row>
    <row r="844" spans="1:2" ht="12.75" x14ac:dyDescent="0.2">
      <c r="A844" s="80"/>
      <c r="B844" s="95"/>
    </row>
    <row r="845" spans="1:2" ht="12.75" x14ac:dyDescent="0.2">
      <c r="A845" s="80"/>
      <c r="B845" s="95"/>
    </row>
    <row r="846" spans="1:2" ht="12.75" x14ac:dyDescent="0.2">
      <c r="A846" s="80"/>
      <c r="B846" s="95"/>
    </row>
    <row r="847" spans="1:2" ht="12.75" x14ac:dyDescent="0.2">
      <c r="A847" s="80"/>
      <c r="B847" s="95"/>
    </row>
    <row r="848" spans="1:2" ht="12.75" x14ac:dyDescent="0.2">
      <c r="A848" s="80"/>
      <c r="B848" s="95"/>
    </row>
    <row r="849" spans="1:2" ht="12.75" x14ac:dyDescent="0.2">
      <c r="A849" s="80"/>
      <c r="B849" s="95"/>
    </row>
    <row r="850" spans="1:2" ht="12.75" x14ac:dyDescent="0.2">
      <c r="A850" s="80"/>
      <c r="B850" s="95"/>
    </row>
    <row r="851" spans="1:2" ht="12.75" x14ac:dyDescent="0.2">
      <c r="A851" s="80"/>
      <c r="B851" s="95"/>
    </row>
    <row r="852" spans="1:2" ht="12.75" x14ac:dyDescent="0.2">
      <c r="A852" s="80"/>
      <c r="B852" s="95"/>
    </row>
    <row r="853" spans="1:2" ht="12.75" x14ac:dyDescent="0.2">
      <c r="A853" s="80"/>
      <c r="B853" s="95"/>
    </row>
    <row r="854" spans="1:2" ht="12.75" x14ac:dyDescent="0.2">
      <c r="A854" s="80"/>
      <c r="B854" s="95"/>
    </row>
    <row r="855" spans="1:2" ht="12.75" x14ac:dyDescent="0.2">
      <c r="A855" s="80"/>
      <c r="B855" s="95"/>
    </row>
    <row r="856" spans="1:2" ht="12.75" x14ac:dyDescent="0.2">
      <c r="A856" s="80"/>
      <c r="B856" s="95"/>
    </row>
    <row r="857" spans="1:2" ht="12.75" x14ac:dyDescent="0.2">
      <c r="A857" s="80"/>
      <c r="B857" s="95"/>
    </row>
    <row r="858" spans="1:2" ht="12.75" x14ac:dyDescent="0.2">
      <c r="A858" s="80"/>
      <c r="B858" s="95"/>
    </row>
    <row r="859" spans="1:2" ht="12.75" x14ac:dyDescent="0.2">
      <c r="A859" s="80"/>
      <c r="B859" s="95"/>
    </row>
    <row r="860" spans="1:2" ht="12.75" x14ac:dyDescent="0.2">
      <c r="A860" s="80"/>
      <c r="B860" s="95"/>
    </row>
    <row r="861" spans="1:2" ht="12.75" x14ac:dyDescent="0.2">
      <c r="A861" s="80"/>
      <c r="B861" s="95"/>
    </row>
    <row r="862" spans="1:2" ht="12.75" x14ac:dyDescent="0.2">
      <c r="A862" s="80"/>
      <c r="B862" s="95"/>
    </row>
    <row r="863" spans="1:2" ht="12.75" x14ac:dyDescent="0.2">
      <c r="A863" s="80"/>
      <c r="B863" s="95"/>
    </row>
    <row r="864" spans="1:2" ht="12.75" x14ac:dyDescent="0.2">
      <c r="A864" s="80"/>
      <c r="B864" s="95"/>
    </row>
    <row r="865" spans="1:2" ht="12.75" x14ac:dyDescent="0.2">
      <c r="A865" s="80"/>
      <c r="B865" s="95"/>
    </row>
    <row r="866" spans="1:2" ht="12.75" x14ac:dyDescent="0.2">
      <c r="A866" s="80"/>
      <c r="B866" s="95"/>
    </row>
    <row r="867" spans="1:2" ht="12.75" x14ac:dyDescent="0.2">
      <c r="A867" s="80"/>
      <c r="B867" s="95"/>
    </row>
    <row r="868" spans="1:2" ht="12.75" x14ac:dyDescent="0.2">
      <c r="A868" s="80"/>
      <c r="B868" s="95"/>
    </row>
    <row r="869" spans="1:2" ht="12.75" x14ac:dyDescent="0.2">
      <c r="A869" s="80"/>
      <c r="B869" s="95"/>
    </row>
    <row r="870" spans="1:2" ht="12.75" x14ac:dyDescent="0.2">
      <c r="A870" s="80"/>
      <c r="B870" s="95"/>
    </row>
    <row r="871" spans="1:2" ht="12.75" x14ac:dyDescent="0.2">
      <c r="A871" s="80"/>
      <c r="B871" s="95"/>
    </row>
    <row r="872" spans="1:2" ht="12.75" x14ac:dyDescent="0.2">
      <c r="A872" s="80"/>
      <c r="B872" s="95"/>
    </row>
    <row r="873" spans="1:2" ht="12.75" x14ac:dyDescent="0.2">
      <c r="A873" s="80"/>
      <c r="B873" s="95"/>
    </row>
    <row r="874" spans="1:2" ht="12.75" x14ac:dyDescent="0.2">
      <c r="A874" s="80"/>
      <c r="B874" s="95"/>
    </row>
    <row r="875" spans="1:2" ht="12.75" x14ac:dyDescent="0.2">
      <c r="A875" s="80"/>
      <c r="B875" s="95"/>
    </row>
    <row r="876" spans="1:2" ht="12.75" x14ac:dyDescent="0.2">
      <c r="A876" s="80"/>
      <c r="B876" s="95"/>
    </row>
    <row r="877" spans="1:2" ht="12.75" x14ac:dyDescent="0.2">
      <c r="A877" s="80"/>
      <c r="B877" s="95"/>
    </row>
    <row r="878" spans="1:2" ht="12.75" x14ac:dyDescent="0.2">
      <c r="A878" s="80"/>
      <c r="B878" s="95"/>
    </row>
    <row r="879" spans="1:2" ht="12.75" x14ac:dyDescent="0.2">
      <c r="A879" s="80"/>
      <c r="B879" s="95"/>
    </row>
    <row r="880" spans="1:2" ht="12.75" x14ac:dyDescent="0.2">
      <c r="A880" s="80"/>
      <c r="B880" s="95"/>
    </row>
    <row r="881" spans="1:2" ht="12.75" x14ac:dyDescent="0.2">
      <c r="A881" s="80"/>
      <c r="B881" s="95"/>
    </row>
    <row r="882" spans="1:2" ht="12.75" x14ac:dyDescent="0.2">
      <c r="A882" s="80"/>
      <c r="B882" s="95"/>
    </row>
    <row r="883" spans="1:2" ht="12.75" x14ac:dyDescent="0.2">
      <c r="A883" s="80"/>
      <c r="B883" s="95"/>
    </row>
    <row r="884" spans="1:2" ht="12.75" x14ac:dyDescent="0.2">
      <c r="A884" s="80"/>
      <c r="B884" s="95"/>
    </row>
    <row r="885" spans="1:2" ht="12.75" x14ac:dyDescent="0.2">
      <c r="A885" s="80"/>
      <c r="B885" s="95"/>
    </row>
    <row r="886" spans="1:2" ht="12.75" x14ac:dyDescent="0.2">
      <c r="A886" s="80"/>
      <c r="B886" s="95"/>
    </row>
    <row r="887" spans="1:2" ht="12.75" x14ac:dyDescent="0.2">
      <c r="A887" s="80"/>
      <c r="B887" s="95"/>
    </row>
    <row r="888" spans="1:2" ht="12.75" x14ac:dyDescent="0.2">
      <c r="A888" s="80"/>
      <c r="B888" s="95"/>
    </row>
    <row r="889" spans="1:2" ht="12.75" x14ac:dyDescent="0.2">
      <c r="A889" s="80"/>
      <c r="B889" s="95"/>
    </row>
    <row r="890" spans="1:2" ht="12.75" x14ac:dyDescent="0.2">
      <c r="A890" s="80"/>
      <c r="B890" s="95"/>
    </row>
    <row r="891" spans="1:2" ht="12.75" x14ac:dyDescent="0.2">
      <c r="A891" s="80"/>
      <c r="B891" s="95"/>
    </row>
    <row r="892" spans="1:2" ht="12.75" x14ac:dyDescent="0.2">
      <c r="A892" s="80"/>
      <c r="B892" s="95"/>
    </row>
    <row r="893" spans="1:2" ht="12.75" x14ac:dyDescent="0.2">
      <c r="A893" s="80"/>
      <c r="B893" s="94"/>
    </row>
    <row r="894" spans="1:2" ht="12.75" x14ac:dyDescent="0.2">
      <c r="A894" s="80"/>
      <c r="B894" s="94"/>
    </row>
    <row r="895" spans="1:2" ht="12.75" x14ac:dyDescent="0.2">
      <c r="A895" s="80"/>
      <c r="B895" s="94"/>
    </row>
    <row r="896" spans="1:2" ht="12.75" x14ac:dyDescent="0.2">
      <c r="A896" s="80"/>
      <c r="B896" s="94"/>
    </row>
    <row r="897" spans="1:2" ht="12.75" x14ac:dyDescent="0.2">
      <c r="A897" s="80"/>
      <c r="B897" s="94"/>
    </row>
    <row r="898" spans="1:2" ht="12.75" x14ac:dyDescent="0.2">
      <c r="A898" s="80"/>
      <c r="B898" s="94"/>
    </row>
    <row r="899" spans="1:2" ht="12.75" x14ac:dyDescent="0.2">
      <c r="A899" s="80"/>
      <c r="B899" s="94"/>
    </row>
    <row r="900" spans="1:2" ht="12.75" x14ac:dyDescent="0.2">
      <c r="A900" s="80"/>
      <c r="B900" s="94"/>
    </row>
    <row r="901" spans="1:2" ht="12.75" x14ac:dyDescent="0.2">
      <c r="A901" s="80"/>
      <c r="B901" s="94"/>
    </row>
    <row r="902" spans="1:2" ht="12.75" x14ac:dyDescent="0.2">
      <c r="A902" s="80"/>
      <c r="B902" s="94"/>
    </row>
    <row r="903" spans="1:2" ht="12.75" x14ac:dyDescent="0.2">
      <c r="A903" s="80"/>
      <c r="B903" s="94"/>
    </row>
    <row r="904" spans="1:2" ht="12.75" x14ac:dyDescent="0.2">
      <c r="A904" s="80"/>
      <c r="B904" s="94"/>
    </row>
    <row r="905" spans="1:2" ht="12.75" x14ac:dyDescent="0.2">
      <c r="A905" s="80"/>
      <c r="B905" s="94"/>
    </row>
    <row r="906" spans="1:2" ht="12.75" x14ac:dyDescent="0.2">
      <c r="A906" s="80"/>
      <c r="B906" s="94"/>
    </row>
    <row r="907" spans="1:2" ht="12.75" x14ac:dyDescent="0.2">
      <c r="A907" s="80"/>
      <c r="B907" s="94"/>
    </row>
    <row r="908" spans="1:2" ht="12.75" x14ac:dyDescent="0.2">
      <c r="A908" s="80"/>
      <c r="B908" s="94"/>
    </row>
    <row r="909" spans="1:2" ht="12.75" x14ac:dyDescent="0.2">
      <c r="A909" s="80"/>
      <c r="B909" s="94"/>
    </row>
    <row r="910" spans="1:2" ht="12.75" x14ac:dyDescent="0.2">
      <c r="A910" s="80"/>
      <c r="B910" s="94"/>
    </row>
    <row r="911" spans="1:2" ht="12.75" x14ac:dyDescent="0.2">
      <c r="A911" s="80"/>
      <c r="B911" s="94"/>
    </row>
    <row r="912" spans="1:2" ht="12.75" x14ac:dyDescent="0.2">
      <c r="A912" s="80"/>
      <c r="B912" s="94"/>
    </row>
    <row r="913" spans="1:2" ht="12.75" x14ac:dyDescent="0.2">
      <c r="A913" s="80"/>
      <c r="B913" s="94"/>
    </row>
    <row r="914" spans="1:2" ht="12.75" x14ac:dyDescent="0.2">
      <c r="A914" s="80"/>
      <c r="B914" s="94"/>
    </row>
    <row r="915" spans="1:2" ht="12.75" x14ac:dyDescent="0.2">
      <c r="A915" s="80"/>
      <c r="B915" s="94"/>
    </row>
    <row r="916" spans="1:2" ht="12.75" x14ac:dyDescent="0.2">
      <c r="A916" s="80"/>
      <c r="B916" s="94"/>
    </row>
    <row r="917" spans="1:2" ht="12.75" x14ac:dyDescent="0.2">
      <c r="A917" s="80"/>
      <c r="B917" s="94"/>
    </row>
    <row r="918" spans="1:2" ht="12.75" x14ac:dyDescent="0.2">
      <c r="A918" s="80"/>
      <c r="B918" s="94"/>
    </row>
    <row r="919" spans="1:2" ht="12.75" x14ac:dyDescent="0.2">
      <c r="A919" s="80"/>
      <c r="B919" s="94"/>
    </row>
    <row r="920" spans="1:2" ht="12.75" x14ac:dyDescent="0.2">
      <c r="A920" s="80"/>
      <c r="B920" s="94"/>
    </row>
    <row r="921" spans="1:2" ht="12.75" x14ac:dyDescent="0.2">
      <c r="A921" s="80"/>
      <c r="B921" s="94"/>
    </row>
    <row r="922" spans="1:2" ht="12.75" x14ac:dyDescent="0.2">
      <c r="A922" s="80"/>
      <c r="B922" s="94"/>
    </row>
    <row r="923" spans="1:2" ht="12.75" x14ac:dyDescent="0.2">
      <c r="A923" s="80"/>
      <c r="B923" s="94"/>
    </row>
    <row r="924" spans="1:2" ht="12.75" x14ac:dyDescent="0.2">
      <c r="A924" s="80"/>
      <c r="B924" s="94"/>
    </row>
    <row r="925" spans="1:2" ht="12.75" x14ac:dyDescent="0.2">
      <c r="A925" s="80"/>
      <c r="B925" s="94"/>
    </row>
    <row r="926" spans="1:2" ht="12.75" x14ac:dyDescent="0.2">
      <c r="A926" s="80"/>
      <c r="B926" s="94"/>
    </row>
    <row r="927" spans="1:2" ht="12.75" x14ac:dyDescent="0.2">
      <c r="A927" s="80"/>
      <c r="B927" s="94"/>
    </row>
    <row r="928" spans="1:2" ht="12.75" x14ac:dyDescent="0.2">
      <c r="A928" s="80"/>
      <c r="B928" s="94"/>
    </row>
    <row r="929" spans="1:2" ht="12.75" x14ac:dyDescent="0.2">
      <c r="A929" s="80"/>
      <c r="B929" s="94"/>
    </row>
    <row r="930" spans="1:2" ht="12.75" x14ac:dyDescent="0.2">
      <c r="A930" s="80"/>
      <c r="B930" s="94"/>
    </row>
    <row r="931" spans="1:2" ht="12.75" x14ac:dyDescent="0.2">
      <c r="A931" s="80"/>
      <c r="B931" s="94"/>
    </row>
    <row r="932" spans="1:2" ht="12.75" x14ac:dyDescent="0.2">
      <c r="A932" s="80"/>
      <c r="B932" s="94"/>
    </row>
    <row r="933" spans="1:2" ht="12.75" x14ac:dyDescent="0.2">
      <c r="A933" s="80"/>
      <c r="B933" s="94"/>
    </row>
    <row r="934" spans="1:2" ht="12.75" x14ac:dyDescent="0.2">
      <c r="A934" s="80"/>
      <c r="B934" s="94"/>
    </row>
    <row r="935" spans="1:2" ht="12.75" x14ac:dyDescent="0.2">
      <c r="A935" s="80"/>
      <c r="B935" s="94"/>
    </row>
    <row r="936" spans="1:2" ht="12.75" x14ac:dyDescent="0.2">
      <c r="A936" s="80"/>
      <c r="B936" s="94"/>
    </row>
    <row r="937" spans="1:2" ht="12.75" x14ac:dyDescent="0.2">
      <c r="A937" s="80"/>
      <c r="B937" s="94"/>
    </row>
    <row r="938" spans="1:2" ht="12.75" x14ac:dyDescent="0.2">
      <c r="A938" s="80"/>
      <c r="B938" s="94"/>
    </row>
    <row r="939" spans="1:2" ht="12.75" x14ac:dyDescent="0.2">
      <c r="A939" s="80"/>
      <c r="B939" s="94"/>
    </row>
    <row r="940" spans="1:2" ht="12.75" x14ac:dyDescent="0.2">
      <c r="A940" s="80"/>
      <c r="B940" s="94"/>
    </row>
    <row r="941" spans="1:2" ht="12.75" x14ac:dyDescent="0.2">
      <c r="A941" s="80"/>
      <c r="B941" s="94"/>
    </row>
    <row r="942" spans="1:2" ht="12.75" x14ac:dyDescent="0.2">
      <c r="A942" s="80"/>
      <c r="B942" s="94"/>
    </row>
    <row r="943" spans="1:2" ht="12.75" x14ac:dyDescent="0.2">
      <c r="A943" s="80"/>
      <c r="B943" s="94"/>
    </row>
    <row r="944" spans="1:2" ht="12.75" x14ac:dyDescent="0.2">
      <c r="A944" s="80"/>
      <c r="B944" s="94"/>
    </row>
    <row r="945" spans="1:2" ht="12.75" x14ac:dyDescent="0.2">
      <c r="A945" s="80"/>
      <c r="B945" s="94"/>
    </row>
    <row r="946" spans="1:2" ht="12.75" x14ac:dyDescent="0.2">
      <c r="A946" s="80"/>
      <c r="B946" s="94"/>
    </row>
    <row r="947" spans="1:2" ht="12.75" x14ac:dyDescent="0.2">
      <c r="A947" s="80"/>
      <c r="B947" s="94"/>
    </row>
    <row r="948" spans="1:2" ht="12.75" x14ac:dyDescent="0.2">
      <c r="A948" s="80"/>
      <c r="B948" s="94"/>
    </row>
    <row r="949" spans="1:2" ht="12.75" x14ac:dyDescent="0.2">
      <c r="A949" s="80"/>
      <c r="B949" s="94"/>
    </row>
    <row r="950" spans="1:2" ht="12.75" x14ac:dyDescent="0.2">
      <c r="A950" s="80"/>
      <c r="B950" s="94"/>
    </row>
    <row r="951" spans="1:2" ht="12.75" x14ac:dyDescent="0.2">
      <c r="A951" s="80"/>
      <c r="B951" s="94"/>
    </row>
    <row r="952" spans="1:2" ht="12.75" x14ac:dyDescent="0.2">
      <c r="A952" s="80"/>
      <c r="B952" s="94"/>
    </row>
    <row r="953" spans="1:2" ht="12.75" x14ac:dyDescent="0.2">
      <c r="A953" s="80"/>
      <c r="B953" s="94"/>
    </row>
    <row r="954" spans="1:2" ht="12.75" x14ac:dyDescent="0.2">
      <c r="A954" s="80"/>
      <c r="B954" s="94"/>
    </row>
    <row r="955" spans="1:2" ht="12.75" x14ac:dyDescent="0.2">
      <c r="A955" s="63"/>
      <c r="B955" s="94"/>
    </row>
    <row r="956" spans="1:2" ht="12.75" x14ac:dyDescent="0.2">
      <c r="A956" s="63"/>
      <c r="B956" s="94"/>
    </row>
    <row r="957" spans="1:2" ht="12.75" x14ac:dyDescent="0.2">
      <c r="A957" s="63"/>
      <c r="B957" s="94"/>
    </row>
    <row r="958" spans="1:2" ht="12.75" x14ac:dyDescent="0.2">
      <c r="A958" s="63"/>
      <c r="B958" s="94"/>
    </row>
    <row r="959" spans="1:2" ht="12.75" x14ac:dyDescent="0.2">
      <c r="A959" s="63"/>
      <c r="B959" s="94"/>
    </row>
    <row r="960" spans="1:2" ht="12.75" x14ac:dyDescent="0.2">
      <c r="A960" s="63"/>
      <c r="B960" s="94"/>
    </row>
    <row r="961" spans="1:2" ht="12.75" x14ac:dyDescent="0.2">
      <c r="A961" s="63"/>
      <c r="B961" s="94"/>
    </row>
    <row r="962" spans="1:2" ht="12.75" x14ac:dyDescent="0.2">
      <c r="A962" s="63"/>
      <c r="B962" s="94"/>
    </row>
    <row r="963" spans="1:2" ht="12.75" x14ac:dyDescent="0.2">
      <c r="A963" s="63"/>
      <c r="B963" s="94"/>
    </row>
    <row r="964" spans="1:2" ht="12.75" x14ac:dyDescent="0.2">
      <c r="A964" s="63"/>
      <c r="B964" s="94"/>
    </row>
    <row r="965" spans="1:2" ht="12.75" x14ac:dyDescent="0.2">
      <c r="A965" s="63"/>
      <c r="B965" s="94"/>
    </row>
    <row r="966" spans="1:2" ht="12.75" x14ac:dyDescent="0.2">
      <c r="A966" s="63"/>
      <c r="B966" s="94"/>
    </row>
    <row r="967" spans="1:2" ht="12.75" x14ac:dyDescent="0.2">
      <c r="A967" s="63"/>
      <c r="B967" s="94"/>
    </row>
    <row r="968" spans="1:2" ht="12.75" x14ac:dyDescent="0.2">
      <c r="A968" s="63"/>
      <c r="B968" s="94"/>
    </row>
    <row r="969" spans="1:2" ht="12.75" x14ac:dyDescent="0.2">
      <c r="A969" s="63"/>
      <c r="B969" s="94"/>
    </row>
    <row r="970" spans="1:2" ht="12.75" x14ac:dyDescent="0.2">
      <c r="A970" s="63"/>
      <c r="B970" s="94"/>
    </row>
    <row r="971" spans="1:2" ht="12.75" x14ac:dyDescent="0.2">
      <c r="A971" s="63"/>
      <c r="B971" s="94"/>
    </row>
    <row r="972" spans="1:2" ht="12.75" x14ac:dyDescent="0.2">
      <c r="A972" s="63"/>
      <c r="B972" s="94"/>
    </row>
    <row r="973" spans="1:2" ht="12.75" x14ac:dyDescent="0.2">
      <c r="A973" s="63"/>
      <c r="B973" s="94"/>
    </row>
    <row r="974" spans="1:2" ht="12.75" x14ac:dyDescent="0.2">
      <c r="A974" s="63"/>
      <c r="B974" s="94"/>
    </row>
    <row r="975" spans="1:2" ht="12.75" x14ac:dyDescent="0.2">
      <c r="A975" s="63"/>
      <c r="B975" s="94"/>
    </row>
    <row r="976" spans="1:2" ht="12.75" x14ac:dyDescent="0.2">
      <c r="A976" s="63"/>
      <c r="B976" s="94"/>
    </row>
    <row r="977" spans="1:2" ht="12.75" x14ac:dyDescent="0.2">
      <c r="A977" s="63"/>
      <c r="B977" s="94"/>
    </row>
    <row r="978" spans="1:2" ht="12.75" x14ac:dyDescent="0.2">
      <c r="A978" s="63"/>
      <c r="B978" s="94"/>
    </row>
    <row r="979" spans="1:2" ht="12.75" x14ac:dyDescent="0.2">
      <c r="A979" s="63"/>
      <c r="B979" s="94"/>
    </row>
    <row r="980" spans="1:2" ht="12.75" x14ac:dyDescent="0.2">
      <c r="A980" s="63"/>
      <c r="B980" s="94"/>
    </row>
    <row r="981" spans="1:2" ht="12.75" x14ac:dyDescent="0.2">
      <c r="A981" s="63"/>
      <c r="B981" s="94"/>
    </row>
    <row r="982" spans="1:2" ht="12.75" x14ac:dyDescent="0.2">
      <c r="A982" s="63"/>
      <c r="B982" s="94"/>
    </row>
    <row r="983" spans="1:2" ht="12.75" x14ac:dyDescent="0.2">
      <c r="A983" s="63"/>
      <c r="B983" s="94"/>
    </row>
    <row r="984" spans="1:2" ht="12.75" x14ac:dyDescent="0.2">
      <c r="A984" s="63"/>
      <c r="B984" s="94"/>
    </row>
    <row r="985" spans="1:2" ht="12.75" x14ac:dyDescent="0.2">
      <c r="A985" s="63"/>
      <c r="B985" s="94"/>
    </row>
    <row r="986" spans="1:2" ht="12.75" x14ac:dyDescent="0.2">
      <c r="A986" s="63"/>
      <c r="B986" s="94"/>
    </row>
    <row r="987" spans="1:2" ht="12.75" x14ac:dyDescent="0.2">
      <c r="A987" s="63"/>
      <c r="B987" s="94"/>
    </row>
    <row r="988" spans="1:2" ht="12.75" x14ac:dyDescent="0.2">
      <c r="A988" s="63"/>
      <c r="B988" s="94"/>
    </row>
    <row r="989" spans="1:2" ht="12.75" x14ac:dyDescent="0.2">
      <c r="A989" s="63"/>
      <c r="B989" s="94"/>
    </row>
    <row r="990" spans="1:2" ht="12.75" x14ac:dyDescent="0.2">
      <c r="A990" s="63"/>
      <c r="B990" s="94"/>
    </row>
    <row r="991" spans="1:2" ht="12.75" x14ac:dyDescent="0.2">
      <c r="A991" s="63"/>
      <c r="B991" s="94"/>
    </row>
    <row r="992" spans="1:2" ht="12.75" x14ac:dyDescent="0.2">
      <c r="A992" s="63"/>
      <c r="B992" s="94"/>
    </row>
    <row r="993" spans="1:2" ht="12.75" x14ac:dyDescent="0.2">
      <c r="A993" s="63"/>
      <c r="B993" s="94"/>
    </row>
    <row r="994" spans="1:2" ht="12.75" x14ac:dyDescent="0.2">
      <c r="A994" s="63"/>
      <c r="B994" s="94"/>
    </row>
    <row r="995" spans="1:2" ht="12.75" x14ac:dyDescent="0.2">
      <c r="A995" s="63"/>
      <c r="B995" s="94"/>
    </row>
    <row r="996" spans="1:2" ht="12.75" x14ac:dyDescent="0.2">
      <c r="A996" s="63"/>
      <c r="B996" s="94"/>
    </row>
    <row r="997" spans="1:2" ht="12.75" x14ac:dyDescent="0.2">
      <c r="A997" s="63"/>
      <c r="B997" s="94"/>
    </row>
    <row r="998" spans="1:2" ht="12.75" x14ac:dyDescent="0.2">
      <c r="A998" s="63"/>
      <c r="B998" s="94"/>
    </row>
    <row r="999" spans="1:2" ht="12.75" x14ac:dyDescent="0.2">
      <c r="A999" s="63"/>
      <c r="B999" s="94"/>
    </row>
    <row r="1000" spans="1:2" ht="12.75" x14ac:dyDescent="0.2">
      <c r="A1000" s="63"/>
      <c r="B1000" s="94"/>
    </row>
    <row r="1001" spans="1:2" ht="12.75" x14ac:dyDescent="0.2">
      <c r="A1001" s="63"/>
      <c r="B1001" s="94"/>
    </row>
    <row r="1002" spans="1:2" ht="12.75" x14ac:dyDescent="0.2">
      <c r="A1002" s="63"/>
      <c r="B1002" s="94"/>
    </row>
    <row r="1003" spans="1:2" ht="12.75" x14ac:dyDescent="0.2">
      <c r="A1003" s="63"/>
      <c r="B1003" s="94"/>
    </row>
    <row r="1004" spans="1:2" ht="12.75" x14ac:dyDescent="0.2">
      <c r="A1004" s="63"/>
      <c r="B1004" s="94"/>
    </row>
    <row r="1005" spans="1:2" ht="12.75" x14ac:dyDescent="0.2">
      <c r="A1005" s="63"/>
      <c r="B1005" s="94"/>
    </row>
    <row r="1006" spans="1:2" ht="12.75" x14ac:dyDescent="0.2">
      <c r="A1006" s="63"/>
      <c r="B1006" s="94"/>
    </row>
    <row r="1007" spans="1:2" ht="12.75" x14ac:dyDescent="0.2">
      <c r="A1007" s="63"/>
      <c r="B1007" s="94"/>
    </row>
    <row r="1008" spans="1:2" ht="12.75" x14ac:dyDescent="0.2">
      <c r="A1008" s="63"/>
      <c r="B1008" s="94"/>
    </row>
    <row r="1009" spans="1:2" ht="12.75" x14ac:dyDescent="0.2">
      <c r="A1009" s="63"/>
      <c r="B1009" s="94"/>
    </row>
    <row r="1010" spans="1:2" ht="12.75" x14ac:dyDescent="0.2">
      <c r="A1010" s="63"/>
      <c r="B1010" s="94"/>
    </row>
    <row r="1011" spans="1:2" ht="12.75" x14ac:dyDescent="0.2">
      <c r="A1011" s="63"/>
      <c r="B1011" s="94"/>
    </row>
    <row r="1012" spans="1:2" ht="12.75" x14ac:dyDescent="0.2">
      <c r="A1012" s="63"/>
      <c r="B1012" s="94"/>
    </row>
    <row r="1013" spans="1:2" ht="12.75" x14ac:dyDescent="0.2">
      <c r="A1013" s="63"/>
      <c r="B1013" s="94"/>
    </row>
    <row r="1014" spans="1:2" ht="12.75" x14ac:dyDescent="0.2">
      <c r="A1014" s="63"/>
      <c r="B1014" s="94"/>
    </row>
    <row r="1015" spans="1:2" ht="12.75" x14ac:dyDescent="0.2">
      <c r="A1015" s="63"/>
      <c r="B1015" s="94"/>
    </row>
    <row r="1016" spans="1:2" ht="12.75" x14ac:dyDescent="0.2">
      <c r="A1016" s="63"/>
      <c r="B1016" s="94"/>
    </row>
    <row r="1017" spans="1:2" ht="12.75" x14ac:dyDescent="0.2">
      <c r="A1017" s="63"/>
      <c r="B1017" s="94"/>
    </row>
    <row r="1018" spans="1:2" ht="12.75" x14ac:dyDescent="0.2">
      <c r="A1018" s="63"/>
      <c r="B1018" s="94"/>
    </row>
    <row r="1019" spans="1:2" ht="12.75" x14ac:dyDescent="0.2">
      <c r="A1019" s="63"/>
      <c r="B1019" s="94"/>
    </row>
    <row r="1020" spans="1:2" ht="12.75" x14ac:dyDescent="0.2">
      <c r="A1020" s="63"/>
      <c r="B1020" s="94"/>
    </row>
    <row r="1021" spans="1:2" ht="12.75" x14ac:dyDescent="0.2">
      <c r="A1021" s="63"/>
      <c r="B1021" s="94"/>
    </row>
    <row r="1022" spans="1:2" ht="12.75" x14ac:dyDescent="0.2">
      <c r="A1022" s="63"/>
      <c r="B1022" s="94"/>
    </row>
    <row r="1023" spans="1:2" ht="12.75" x14ac:dyDescent="0.2">
      <c r="A1023" s="63"/>
      <c r="B1023" s="94"/>
    </row>
    <row r="1024" spans="1:2" ht="12.75" x14ac:dyDescent="0.2">
      <c r="A1024" s="63"/>
      <c r="B1024" s="94"/>
    </row>
    <row r="1025" spans="1:2" ht="12.75" x14ac:dyDescent="0.2">
      <c r="A1025" s="63"/>
      <c r="B1025" s="94"/>
    </row>
    <row r="1026" spans="1:2" ht="12.75" x14ac:dyDescent="0.2">
      <c r="A1026" s="63"/>
      <c r="B1026" s="94"/>
    </row>
    <row r="1027" spans="1:2" ht="12.75" x14ac:dyDescent="0.2">
      <c r="A1027" s="63"/>
      <c r="B1027" s="94"/>
    </row>
    <row r="1028" spans="1:2" ht="12.75" x14ac:dyDescent="0.2">
      <c r="A1028" s="63"/>
      <c r="B1028" s="94"/>
    </row>
    <row r="1029" spans="1:2" ht="12.75" x14ac:dyDescent="0.2">
      <c r="A1029" s="63"/>
      <c r="B1029" s="94"/>
    </row>
    <row r="1030" spans="1:2" ht="12.75" x14ac:dyDescent="0.2">
      <c r="A1030" s="63"/>
      <c r="B1030" s="94"/>
    </row>
    <row r="1031" spans="1:2" ht="12.75" x14ac:dyDescent="0.2">
      <c r="A1031" s="63"/>
      <c r="B1031" s="94"/>
    </row>
    <row r="1032" spans="1:2" ht="12.75" x14ac:dyDescent="0.2">
      <c r="A1032" s="63"/>
      <c r="B1032" s="94"/>
    </row>
    <row r="1033" spans="1:2" ht="12.75" x14ac:dyDescent="0.2">
      <c r="A1033" s="63"/>
      <c r="B1033" s="94"/>
    </row>
    <row r="1034" spans="1:2" ht="12.75" x14ac:dyDescent="0.2">
      <c r="A1034" s="63"/>
      <c r="B1034" s="94"/>
    </row>
    <row r="1035" spans="1:2" ht="12.75" x14ac:dyDescent="0.2">
      <c r="A1035" s="63"/>
      <c r="B1035" s="94"/>
    </row>
    <row r="1036" spans="1:2" ht="12.75" x14ac:dyDescent="0.2">
      <c r="A1036" s="63"/>
      <c r="B1036" s="94"/>
    </row>
    <row r="1037" spans="1:2" ht="12.75" x14ac:dyDescent="0.2">
      <c r="A1037" s="63"/>
      <c r="B1037" s="94"/>
    </row>
    <row r="1038" spans="1:2" ht="12.75" x14ac:dyDescent="0.2">
      <c r="A1038" s="63"/>
      <c r="B1038" s="94"/>
    </row>
    <row r="1039" spans="1:2" ht="12.75" x14ac:dyDescent="0.2">
      <c r="A1039" s="63"/>
      <c r="B1039" s="94"/>
    </row>
    <row r="1040" spans="1:2" ht="12.75" x14ac:dyDescent="0.2">
      <c r="A1040" s="63"/>
      <c r="B1040" s="94"/>
    </row>
    <row r="1041" spans="1:2" ht="12.75" x14ac:dyDescent="0.2">
      <c r="A1041" s="63"/>
      <c r="B1041" s="94"/>
    </row>
    <row r="1042" spans="1:2" ht="12.75" x14ac:dyDescent="0.2">
      <c r="A1042" s="63"/>
      <c r="B1042" s="94"/>
    </row>
    <row r="1043" spans="1:2" ht="12.75" x14ac:dyDescent="0.2">
      <c r="A1043" s="63"/>
      <c r="B1043" s="94"/>
    </row>
    <row r="1044" spans="1:2" ht="12.75" x14ac:dyDescent="0.2">
      <c r="A1044" s="63"/>
      <c r="B1044" s="94"/>
    </row>
    <row r="1045" spans="1:2" ht="12.75" x14ac:dyDescent="0.2">
      <c r="A1045" s="63"/>
      <c r="B1045" s="94"/>
    </row>
    <row r="1046" spans="1:2" ht="12.75" x14ac:dyDescent="0.2">
      <c r="A1046" s="63"/>
      <c r="B1046" s="94"/>
    </row>
    <row r="1047" spans="1:2" ht="12.75" x14ac:dyDescent="0.2">
      <c r="A1047" s="63"/>
      <c r="B1047" s="94"/>
    </row>
    <row r="1048" spans="1:2" ht="12.75" x14ac:dyDescent="0.2">
      <c r="A1048" s="63"/>
      <c r="B1048" s="94"/>
    </row>
    <row r="1049" spans="1:2" ht="12.75" x14ac:dyDescent="0.2">
      <c r="A1049" s="63"/>
      <c r="B1049" s="94"/>
    </row>
    <row r="1050" spans="1:2" ht="12.75" x14ac:dyDescent="0.2">
      <c r="A1050" s="63"/>
      <c r="B1050" s="94"/>
    </row>
    <row r="1051" spans="1:2" ht="12.75" x14ac:dyDescent="0.2">
      <c r="A1051" s="63"/>
      <c r="B1051" s="94"/>
    </row>
    <row r="1052" spans="1:2" ht="12.75" x14ac:dyDescent="0.2">
      <c r="A1052" s="63"/>
      <c r="B1052" s="94"/>
    </row>
    <row r="1053" spans="1:2" ht="12.75" x14ac:dyDescent="0.2">
      <c r="A1053" s="63"/>
      <c r="B1053" s="94"/>
    </row>
    <row r="1054" spans="1:2" ht="12.75" x14ac:dyDescent="0.2">
      <c r="A1054" s="63"/>
      <c r="B1054" s="94"/>
    </row>
    <row r="1055" spans="1:2" ht="12.75" x14ac:dyDescent="0.2">
      <c r="A1055" s="63"/>
      <c r="B1055" s="94"/>
    </row>
    <row r="1056" spans="1:2" ht="12.75" x14ac:dyDescent="0.2">
      <c r="A1056" s="63"/>
      <c r="B1056" s="95"/>
    </row>
    <row r="1057" spans="1:2" ht="12.75" x14ac:dyDescent="0.2">
      <c r="A1057" s="63"/>
      <c r="B1057" s="95"/>
    </row>
    <row r="1058" spans="1:2" ht="12.75" x14ac:dyDescent="0.2">
      <c r="A1058" s="63"/>
      <c r="B1058" s="95"/>
    </row>
    <row r="1059" spans="1:2" ht="12.75" x14ac:dyDescent="0.2">
      <c r="A1059" s="63"/>
      <c r="B1059" s="95"/>
    </row>
    <row r="1060" spans="1:2" ht="12.75" x14ac:dyDescent="0.2">
      <c r="A1060" s="63"/>
      <c r="B1060" s="95"/>
    </row>
    <row r="1061" spans="1:2" ht="12.75" x14ac:dyDescent="0.2">
      <c r="A1061" s="63"/>
      <c r="B1061" s="95"/>
    </row>
    <row r="1062" spans="1:2" ht="12.75" x14ac:dyDescent="0.2">
      <c r="A1062" s="63"/>
      <c r="B1062" s="95"/>
    </row>
    <row r="1063" spans="1:2" ht="12.75" x14ac:dyDescent="0.2">
      <c r="A1063" s="63"/>
      <c r="B1063" s="95"/>
    </row>
    <row r="1064" spans="1:2" ht="12.75" x14ac:dyDescent="0.2">
      <c r="A1064" s="63"/>
      <c r="B1064" s="95"/>
    </row>
    <row r="1065" spans="1:2" ht="12.75" x14ac:dyDescent="0.2">
      <c r="A1065" s="63"/>
      <c r="B1065" s="95"/>
    </row>
    <row r="1066" spans="1:2" ht="12.75" x14ac:dyDescent="0.2">
      <c r="A1066" s="63"/>
      <c r="B1066" s="95"/>
    </row>
    <row r="1067" spans="1:2" ht="12.75" x14ac:dyDescent="0.2">
      <c r="A1067" s="63"/>
      <c r="B1067" s="95"/>
    </row>
    <row r="1068" spans="1:2" ht="12.75" x14ac:dyDescent="0.2">
      <c r="A1068" s="63"/>
      <c r="B1068" s="95"/>
    </row>
    <row r="1069" spans="1:2" ht="12.75" x14ac:dyDescent="0.2">
      <c r="A1069" s="63"/>
      <c r="B1069" s="95"/>
    </row>
    <row r="1070" spans="1:2" ht="12.75" x14ac:dyDescent="0.2">
      <c r="A1070" s="63"/>
      <c r="B1070" s="95"/>
    </row>
    <row r="1071" spans="1:2" ht="12.75" x14ac:dyDescent="0.2">
      <c r="A1071" s="63"/>
      <c r="B1071" s="95"/>
    </row>
    <row r="1072" spans="1:2" ht="12.75" x14ac:dyDescent="0.2">
      <c r="A1072" s="63"/>
      <c r="B1072" s="95"/>
    </row>
    <row r="1073" spans="1:2" ht="12.75" x14ac:dyDescent="0.2">
      <c r="A1073" s="63"/>
      <c r="B1073" s="95"/>
    </row>
    <row r="1074" spans="1:2" ht="12.75" x14ac:dyDescent="0.2">
      <c r="A1074" s="63"/>
      <c r="B1074" s="95"/>
    </row>
    <row r="1075" spans="1:2" ht="12.75" x14ac:dyDescent="0.2">
      <c r="A1075" s="63"/>
      <c r="B1075" s="95"/>
    </row>
    <row r="1076" spans="1:2" ht="12.75" x14ac:dyDescent="0.2">
      <c r="A1076" s="63"/>
      <c r="B1076" s="95"/>
    </row>
    <row r="1077" spans="1:2" ht="12.75" x14ac:dyDescent="0.2">
      <c r="A1077" s="63"/>
      <c r="B1077" s="95"/>
    </row>
    <row r="1078" spans="1:2" ht="12.75" x14ac:dyDescent="0.2">
      <c r="A1078" s="63"/>
      <c r="B1078" s="95"/>
    </row>
    <row r="1079" spans="1:2" ht="12.75" x14ac:dyDescent="0.2">
      <c r="A1079" s="63"/>
      <c r="B1079" s="95"/>
    </row>
    <row r="1080" spans="1:2" ht="12.75" x14ac:dyDescent="0.2">
      <c r="A1080" s="63"/>
      <c r="B1080" s="95"/>
    </row>
    <row r="1081" spans="1:2" ht="12.75" x14ac:dyDescent="0.2">
      <c r="A1081" s="63"/>
      <c r="B1081" s="95"/>
    </row>
    <row r="1082" spans="1:2" ht="12.75" x14ac:dyDescent="0.2">
      <c r="A1082" s="63"/>
      <c r="B1082" s="95"/>
    </row>
    <row r="1083" spans="1:2" ht="12.75" x14ac:dyDescent="0.2">
      <c r="A1083" s="63"/>
      <c r="B1083" s="95"/>
    </row>
    <row r="1084" spans="1:2" ht="12.75" x14ac:dyDescent="0.2">
      <c r="A1084" s="63"/>
      <c r="B1084" s="95"/>
    </row>
    <row r="1085" spans="1:2" ht="12.75" x14ac:dyDescent="0.2">
      <c r="A1085" s="63"/>
      <c r="B1085" s="95"/>
    </row>
    <row r="1086" spans="1:2" ht="12.75" x14ac:dyDescent="0.2">
      <c r="A1086" s="63"/>
      <c r="B1086" s="95"/>
    </row>
    <row r="1087" spans="1:2" ht="12.75" x14ac:dyDescent="0.2">
      <c r="A1087" s="63"/>
      <c r="B1087" s="95"/>
    </row>
    <row r="1088" spans="1:2" ht="12.75" x14ac:dyDescent="0.2">
      <c r="A1088" s="63"/>
      <c r="B1088" s="95"/>
    </row>
    <row r="1089" spans="1:2" ht="12.75" x14ac:dyDescent="0.2">
      <c r="A1089" s="63"/>
      <c r="B1089" s="95"/>
    </row>
    <row r="1090" spans="1:2" ht="12.75" x14ac:dyDescent="0.2">
      <c r="A1090" s="63"/>
      <c r="B1090" s="95"/>
    </row>
    <row r="1091" spans="1:2" ht="12.75" x14ac:dyDescent="0.2">
      <c r="A1091" s="63"/>
      <c r="B1091" s="95"/>
    </row>
    <row r="1092" spans="1:2" ht="12.75" x14ac:dyDescent="0.2">
      <c r="A1092" s="63"/>
      <c r="B1092" s="95"/>
    </row>
    <row r="1093" spans="1:2" ht="12.75" x14ac:dyDescent="0.2">
      <c r="A1093" s="63"/>
      <c r="B1093" s="95"/>
    </row>
    <row r="1094" spans="1:2" ht="12.75" x14ac:dyDescent="0.2">
      <c r="A1094" s="63"/>
      <c r="B1094" s="95"/>
    </row>
    <row r="1095" spans="1:2" ht="12.75" x14ac:dyDescent="0.2">
      <c r="A1095" s="63"/>
      <c r="B1095" s="95"/>
    </row>
    <row r="1096" spans="1:2" ht="12.75" x14ac:dyDescent="0.2">
      <c r="A1096" s="63"/>
      <c r="B1096" s="95"/>
    </row>
    <row r="1097" spans="1:2" ht="12.75" x14ac:dyDescent="0.2">
      <c r="A1097" s="63"/>
      <c r="B1097" s="95"/>
    </row>
    <row r="1098" spans="1:2" ht="12.75" x14ac:dyDescent="0.2">
      <c r="A1098" s="63"/>
      <c r="B1098" s="95"/>
    </row>
    <row r="1099" spans="1:2" ht="12.75" x14ac:dyDescent="0.2">
      <c r="A1099" s="63"/>
      <c r="B1099" s="95"/>
    </row>
    <row r="1100" spans="1:2" ht="12.75" x14ac:dyDescent="0.2">
      <c r="A1100" s="63"/>
      <c r="B1100" s="95"/>
    </row>
    <row r="1101" spans="1:2" ht="12.75" x14ac:dyDescent="0.2">
      <c r="A1101" s="63"/>
      <c r="B1101" s="95"/>
    </row>
    <row r="1102" spans="1:2" ht="12.75" x14ac:dyDescent="0.2">
      <c r="A1102" s="63"/>
      <c r="B1102" s="95"/>
    </row>
    <row r="1103" spans="1:2" ht="12.75" x14ac:dyDescent="0.2">
      <c r="A1103" s="63"/>
      <c r="B1103" s="95"/>
    </row>
    <row r="1104" spans="1:2" ht="12.75" x14ac:dyDescent="0.2">
      <c r="A1104" s="63"/>
      <c r="B1104" s="95"/>
    </row>
    <row r="1105" spans="1:2" ht="12.75" x14ac:dyDescent="0.2">
      <c r="A1105" s="63"/>
      <c r="B1105" s="94"/>
    </row>
    <row r="1106" spans="1:2" ht="12.75" x14ac:dyDescent="0.2">
      <c r="A1106" s="63"/>
      <c r="B1106" s="94"/>
    </row>
    <row r="1107" spans="1:2" ht="12.75" x14ac:dyDescent="0.2">
      <c r="A1107" s="63"/>
      <c r="B1107" s="94"/>
    </row>
    <row r="1108" spans="1:2" ht="12.75" x14ac:dyDescent="0.2">
      <c r="A1108" s="63"/>
      <c r="B1108" s="94"/>
    </row>
    <row r="1109" spans="1:2" ht="12.75" x14ac:dyDescent="0.2">
      <c r="A1109" s="63"/>
      <c r="B1109" s="94"/>
    </row>
    <row r="1110" spans="1:2" ht="12.75" x14ac:dyDescent="0.2">
      <c r="A1110" s="63"/>
      <c r="B1110" s="94"/>
    </row>
    <row r="1111" spans="1:2" ht="12.75" x14ac:dyDescent="0.2">
      <c r="A1111" s="63"/>
      <c r="B1111" s="94"/>
    </row>
    <row r="1112" spans="1:2" ht="12.75" x14ac:dyDescent="0.2">
      <c r="A1112" s="63"/>
      <c r="B1112" s="94"/>
    </row>
    <row r="1113" spans="1:2" ht="12.75" x14ac:dyDescent="0.2">
      <c r="A1113" s="63"/>
      <c r="B1113" s="94"/>
    </row>
    <row r="1114" spans="1:2" ht="12.75" x14ac:dyDescent="0.2">
      <c r="A1114" s="63"/>
      <c r="B1114" s="94"/>
    </row>
    <row r="1115" spans="1:2" ht="12.75" x14ac:dyDescent="0.2">
      <c r="A1115" s="63"/>
      <c r="B1115" s="94"/>
    </row>
    <row r="1116" spans="1:2" ht="12.75" x14ac:dyDescent="0.2">
      <c r="A1116" s="63"/>
      <c r="B1116" s="94"/>
    </row>
    <row r="1117" spans="1:2" ht="12.75" x14ac:dyDescent="0.2">
      <c r="A1117" s="63"/>
      <c r="B1117" s="94"/>
    </row>
    <row r="1118" spans="1:2" ht="12.75" x14ac:dyDescent="0.2">
      <c r="A1118" s="63"/>
      <c r="B1118" s="94"/>
    </row>
    <row r="1119" spans="1:2" ht="12.75" x14ac:dyDescent="0.2">
      <c r="A1119" s="63"/>
      <c r="B1119" s="94"/>
    </row>
    <row r="1120" spans="1:2" ht="12.75" x14ac:dyDescent="0.2">
      <c r="A1120" s="63"/>
      <c r="B1120" s="94"/>
    </row>
    <row r="1121" spans="1:2" ht="12.75" x14ac:dyDescent="0.2">
      <c r="A1121" s="63"/>
      <c r="B1121" s="94"/>
    </row>
    <row r="1122" spans="1:2" ht="12.75" x14ac:dyDescent="0.2">
      <c r="A1122" s="63"/>
      <c r="B1122" s="94"/>
    </row>
    <row r="1123" spans="1:2" ht="12.75" x14ac:dyDescent="0.2">
      <c r="A1123" s="63"/>
      <c r="B1123" s="94"/>
    </row>
    <row r="1124" spans="1:2" ht="12.75" x14ac:dyDescent="0.2">
      <c r="A1124" s="63"/>
      <c r="B1124" s="94"/>
    </row>
    <row r="1125" spans="1:2" ht="12.75" x14ac:dyDescent="0.2">
      <c r="A1125" s="63"/>
      <c r="B1125" s="94"/>
    </row>
    <row r="1126" spans="1:2" ht="12.75" x14ac:dyDescent="0.2">
      <c r="A1126" s="63"/>
      <c r="B1126" s="94"/>
    </row>
    <row r="1127" spans="1:2" ht="12.75" x14ac:dyDescent="0.2">
      <c r="A1127" s="63"/>
      <c r="B1127" s="94"/>
    </row>
    <row r="1128" spans="1:2" ht="12.75" x14ac:dyDescent="0.2">
      <c r="A1128" s="63"/>
      <c r="B1128" s="94"/>
    </row>
    <row r="1129" spans="1:2" ht="12.75" x14ac:dyDescent="0.2">
      <c r="A1129" s="63"/>
      <c r="B1129" s="94"/>
    </row>
    <row r="1130" spans="1:2" ht="12.75" x14ac:dyDescent="0.2">
      <c r="A1130" s="63"/>
      <c r="B1130" s="94"/>
    </row>
    <row r="1131" spans="1:2" ht="12.75" x14ac:dyDescent="0.2">
      <c r="A1131" s="63"/>
      <c r="B1131" s="94"/>
    </row>
    <row r="1132" spans="1:2" ht="12.75" x14ac:dyDescent="0.2">
      <c r="A1132" s="63"/>
      <c r="B1132" s="94"/>
    </row>
    <row r="1133" spans="1:2" ht="12.75" x14ac:dyDescent="0.2">
      <c r="A1133" s="63"/>
      <c r="B1133" s="94"/>
    </row>
    <row r="1134" spans="1:2" ht="12.75" x14ac:dyDescent="0.2">
      <c r="A1134" s="63"/>
      <c r="B1134" s="94"/>
    </row>
    <row r="1135" spans="1:2" ht="12.75" x14ac:dyDescent="0.2">
      <c r="A1135" s="63"/>
      <c r="B1135" s="94"/>
    </row>
    <row r="1136" spans="1:2" ht="12.75" x14ac:dyDescent="0.2">
      <c r="A1136" s="63"/>
      <c r="B1136" s="94"/>
    </row>
    <row r="1137" spans="1:2" ht="12.75" x14ac:dyDescent="0.2">
      <c r="A1137" s="63"/>
      <c r="B1137" s="94"/>
    </row>
    <row r="1138" spans="1:2" ht="12.75" x14ac:dyDescent="0.2">
      <c r="A1138" s="63"/>
      <c r="B1138" s="94"/>
    </row>
    <row r="1139" spans="1:2" ht="12.75" x14ac:dyDescent="0.2">
      <c r="A1139" s="63"/>
      <c r="B1139" s="94"/>
    </row>
    <row r="1140" spans="1:2" ht="12.75" x14ac:dyDescent="0.2">
      <c r="A1140" s="63"/>
      <c r="B1140" s="94"/>
    </row>
    <row r="1141" spans="1:2" ht="12.75" x14ac:dyDescent="0.2">
      <c r="A1141" s="63"/>
      <c r="B1141" s="94"/>
    </row>
    <row r="1142" spans="1:2" ht="12.75" x14ac:dyDescent="0.2">
      <c r="A1142" s="63"/>
      <c r="B1142" s="94"/>
    </row>
    <row r="1143" spans="1:2" ht="12.75" x14ac:dyDescent="0.2">
      <c r="A1143" s="63"/>
      <c r="B1143" s="94"/>
    </row>
    <row r="1144" spans="1:2" ht="12.75" x14ac:dyDescent="0.2">
      <c r="A1144" s="63"/>
      <c r="B1144" s="94"/>
    </row>
    <row r="1145" spans="1:2" ht="12.75" x14ac:dyDescent="0.2">
      <c r="A1145" s="63"/>
      <c r="B1145" s="94"/>
    </row>
    <row r="1146" spans="1:2" ht="12.75" x14ac:dyDescent="0.2">
      <c r="A1146" s="63"/>
      <c r="B1146" s="94"/>
    </row>
    <row r="1147" spans="1:2" ht="12.75" x14ac:dyDescent="0.2">
      <c r="A1147" s="63"/>
      <c r="B1147" s="94"/>
    </row>
    <row r="1148" spans="1:2" ht="12.75" x14ac:dyDescent="0.2">
      <c r="A1148" s="63"/>
      <c r="B1148" s="94"/>
    </row>
    <row r="1149" spans="1:2" ht="12.75" x14ac:dyDescent="0.2">
      <c r="A1149" s="63"/>
      <c r="B1149" s="94"/>
    </row>
    <row r="1150" spans="1:2" ht="12.75" x14ac:dyDescent="0.2">
      <c r="A1150" s="63"/>
      <c r="B1150" s="94"/>
    </row>
    <row r="1151" spans="1:2" ht="12.75" x14ac:dyDescent="0.2">
      <c r="A1151" s="63"/>
      <c r="B1151" s="94"/>
    </row>
    <row r="1152" spans="1:2" ht="12.75" x14ac:dyDescent="0.2">
      <c r="A1152" s="63"/>
      <c r="B1152" s="94"/>
    </row>
    <row r="1153" spans="1:2" ht="12.75" x14ac:dyDescent="0.2">
      <c r="A1153" s="63"/>
      <c r="B1153" s="94"/>
    </row>
    <row r="1154" spans="1:2" ht="12.75" x14ac:dyDescent="0.2">
      <c r="A1154" s="63"/>
      <c r="B1154" s="94"/>
    </row>
    <row r="1155" spans="1:2" ht="12.75" x14ac:dyDescent="0.2">
      <c r="A1155" s="63"/>
      <c r="B1155" s="94"/>
    </row>
    <row r="1156" spans="1:2" ht="12.75" x14ac:dyDescent="0.2">
      <c r="A1156" s="63"/>
      <c r="B1156" s="94"/>
    </row>
    <row r="1157" spans="1:2" ht="12.75" x14ac:dyDescent="0.2">
      <c r="A1157" s="63"/>
      <c r="B1157" s="94"/>
    </row>
    <row r="1158" spans="1:2" ht="12.75" x14ac:dyDescent="0.2">
      <c r="A1158" s="63"/>
      <c r="B1158" s="94"/>
    </row>
    <row r="1159" spans="1:2" ht="12.75" x14ac:dyDescent="0.2">
      <c r="A1159" s="63"/>
      <c r="B1159" s="94"/>
    </row>
    <row r="1160" spans="1:2" ht="12.75" x14ac:dyDescent="0.2">
      <c r="A1160" s="63"/>
      <c r="B1160" s="94"/>
    </row>
    <row r="1161" spans="1:2" ht="12.75" x14ac:dyDescent="0.2">
      <c r="A1161" s="63"/>
      <c r="B1161" s="94"/>
    </row>
    <row r="1162" spans="1:2" ht="12.75" x14ac:dyDescent="0.2">
      <c r="A1162" s="63"/>
      <c r="B1162" s="94"/>
    </row>
    <row r="1163" spans="1:2" ht="12.75" x14ac:dyDescent="0.2">
      <c r="A1163" s="63"/>
      <c r="B1163" s="94"/>
    </row>
    <row r="1164" spans="1:2" ht="12.75" x14ac:dyDescent="0.2">
      <c r="A1164" s="63"/>
      <c r="B1164" s="94"/>
    </row>
    <row r="1165" spans="1:2" ht="12.75" x14ac:dyDescent="0.2">
      <c r="A1165" s="63"/>
      <c r="B1165" s="94"/>
    </row>
    <row r="1166" spans="1:2" ht="12.75" x14ac:dyDescent="0.2">
      <c r="A1166" s="63"/>
      <c r="B1166" s="94"/>
    </row>
    <row r="1167" spans="1:2" ht="12.75" x14ac:dyDescent="0.2">
      <c r="A1167" s="63"/>
      <c r="B1167" s="94"/>
    </row>
    <row r="1168" spans="1:2" ht="12.75" x14ac:dyDescent="0.2">
      <c r="A1168" s="63"/>
      <c r="B1168" s="94"/>
    </row>
    <row r="1169" spans="1:2" ht="12.75" x14ac:dyDescent="0.2">
      <c r="A1169" s="63"/>
      <c r="B1169" s="94"/>
    </row>
    <row r="1170" spans="1:2" ht="12.75" x14ac:dyDescent="0.2">
      <c r="A1170" s="63"/>
      <c r="B1170" s="94"/>
    </row>
    <row r="1171" spans="1:2" ht="12.75" x14ac:dyDescent="0.2">
      <c r="A1171" s="63"/>
      <c r="B1171" s="94"/>
    </row>
    <row r="1172" spans="1:2" ht="12.75" x14ac:dyDescent="0.2">
      <c r="A1172" s="63"/>
      <c r="B1172" s="94"/>
    </row>
    <row r="1173" spans="1:2" ht="12.75" x14ac:dyDescent="0.2">
      <c r="A1173" s="63"/>
      <c r="B1173" s="94"/>
    </row>
    <row r="1174" spans="1:2" ht="12.75" x14ac:dyDescent="0.2">
      <c r="A1174" s="63"/>
      <c r="B1174" s="94"/>
    </row>
    <row r="1175" spans="1:2" ht="12.75" x14ac:dyDescent="0.2">
      <c r="A1175" s="63"/>
      <c r="B1175" s="94"/>
    </row>
    <row r="1176" spans="1:2" ht="12.75" x14ac:dyDescent="0.2">
      <c r="A1176" s="63"/>
      <c r="B1176" s="94"/>
    </row>
    <row r="1177" spans="1:2" ht="12.75" x14ac:dyDescent="0.2">
      <c r="A1177" s="63"/>
      <c r="B1177" s="94"/>
    </row>
    <row r="1178" spans="1:2" ht="12.75" x14ac:dyDescent="0.2">
      <c r="A1178" s="63"/>
      <c r="B1178" s="94"/>
    </row>
    <row r="1179" spans="1:2" ht="12.75" x14ac:dyDescent="0.2">
      <c r="A1179" s="63"/>
      <c r="B1179" s="94"/>
    </row>
    <row r="1180" spans="1:2" ht="12.75" x14ac:dyDescent="0.2">
      <c r="A1180" s="63"/>
      <c r="B1180" s="94"/>
    </row>
    <row r="1181" spans="1:2" ht="12.75" x14ac:dyDescent="0.2">
      <c r="A1181" s="63"/>
      <c r="B1181" s="94"/>
    </row>
    <row r="1182" spans="1:2" ht="12.75" x14ac:dyDescent="0.2">
      <c r="A1182" s="63"/>
      <c r="B1182" s="94"/>
    </row>
    <row r="1183" spans="1:2" ht="12.75" x14ac:dyDescent="0.2">
      <c r="A1183" s="63"/>
      <c r="B1183" s="94"/>
    </row>
    <row r="1184" spans="1:2" ht="12.75" x14ac:dyDescent="0.2">
      <c r="A1184" s="63"/>
      <c r="B1184" s="94"/>
    </row>
    <row r="1185" spans="1:2" ht="12.75" x14ac:dyDescent="0.2">
      <c r="A1185" s="63"/>
      <c r="B1185" s="94"/>
    </row>
    <row r="1186" spans="1:2" ht="12.75" x14ac:dyDescent="0.2">
      <c r="A1186" s="63"/>
      <c r="B1186" s="94"/>
    </row>
    <row r="1187" spans="1:2" ht="12.75" x14ac:dyDescent="0.2">
      <c r="A1187" s="63"/>
      <c r="B1187" s="94"/>
    </row>
    <row r="1188" spans="1:2" ht="12.75" x14ac:dyDescent="0.2">
      <c r="A1188" s="63"/>
      <c r="B1188" s="94"/>
    </row>
    <row r="1189" spans="1:2" ht="12.75" x14ac:dyDescent="0.2">
      <c r="A1189" s="63"/>
      <c r="B1189" s="94"/>
    </row>
    <row r="1190" spans="1:2" ht="12.75" x14ac:dyDescent="0.2">
      <c r="A1190" s="63"/>
      <c r="B1190" s="94"/>
    </row>
    <row r="1191" spans="1:2" ht="12.75" x14ac:dyDescent="0.2">
      <c r="A1191" s="63"/>
      <c r="B1191" s="94"/>
    </row>
    <row r="1192" spans="1:2" ht="12.75" x14ac:dyDescent="0.2">
      <c r="A1192" s="63"/>
      <c r="B1192" s="94"/>
    </row>
    <row r="1193" spans="1:2" ht="12.75" x14ac:dyDescent="0.2">
      <c r="A1193" s="63"/>
      <c r="B1193" s="94"/>
    </row>
    <row r="1194" spans="1:2" ht="12.75" x14ac:dyDescent="0.2">
      <c r="A1194" s="63"/>
      <c r="B1194" s="94"/>
    </row>
    <row r="1195" spans="1:2" ht="12.75" x14ac:dyDescent="0.2">
      <c r="A1195" s="63"/>
      <c r="B1195" s="94"/>
    </row>
    <row r="1196" spans="1:2" ht="12.75" x14ac:dyDescent="0.2">
      <c r="A1196" s="63"/>
      <c r="B1196" s="94"/>
    </row>
    <row r="1197" spans="1:2" ht="12.75" x14ac:dyDescent="0.2">
      <c r="A1197" s="63"/>
      <c r="B1197" s="94"/>
    </row>
    <row r="1198" spans="1:2" ht="12.75" x14ac:dyDescent="0.2">
      <c r="A1198" s="63"/>
      <c r="B1198" s="94"/>
    </row>
    <row r="1199" spans="1:2" ht="12.75" x14ac:dyDescent="0.2">
      <c r="A1199" s="63"/>
      <c r="B1199" s="94"/>
    </row>
    <row r="1200" spans="1:2" ht="12.75" x14ac:dyDescent="0.2">
      <c r="A1200" s="63"/>
      <c r="B1200" s="94"/>
    </row>
    <row r="1201" spans="1:2" ht="12.75" x14ac:dyDescent="0.2">
      <c r="A1201" s="63"/>
      <c r="B1201" s="94"/>
    </row>
    <row r="1202" spans="1:2" ht="12.75" x14ac:dyDescent="0.2">
      <c r="A1202" s="63"/>
      <c r="B1202" s="94"/>
    </row>
    <row r="1203" spans="1:2" ht="12.75" x14ac:dyDescent="0.2">
      <c r="A1203" s="63"/>
      <c r="B1203" s="94"/>
    </row>
    <row r="1204" spans="1:2" ht="12.75" x14ac:dyDescent="0.2">
      <c r="A1204" s="63"/>
      <c r="B1204" s="94"/>
    </row>
    <row r="1205" spans="1:2" ht="12.75" x14ac:dyDescent="0.2">
      <c r="A1205" s="63"/>
      <c r="B1205" s="94"/>
    </row>
    <row r="1206" spans="1:2" ht="12.75" x14ac:dyDescent="0.2">
      <c r="A1206" s="63"/>
      <c r="B1206" s="94"/>
    </row>
    <row r="1207" spans="1:2" ht="12.75" x14ac:dyDescent="0.2">
      <c r="A1207" s="63"/>
      <c r="B1207" s="94"/>
    </row>
    <row r="1208" spans="1:2" ht="12.75" x14ac:dyDescent="0.2">
      <c r="A1208" s="63"/>
      <c r="B1208" s="94"/>
    </row>
    <row r="1209" spans="1:2" ht="12.75" x14ac:dyDescent="0.2">
      <c r="A1209" s="63"/>
      <c r="B1209" s="94"/>
    </row>
    <row r="1210" spans="1:2" ht="12.75" x14ac:dyDescent="0.2">
      <c r="A1210" s="63"/>
      <c r="B1210" s="94"/>
    </row>
    <row r="1211" spans="1:2" ht="12.75" x14ac:dyDescent="0.2">
      <c r="A1211" s="63"/>
      <c r="B1211" s="94"/>
    </row>
    <row r="1212" spans="1:2" ht="12.75" x14ac:dyDescent="0.2">
      <c r="A1212" s="63"/>
      <c r="B1212" s="94"/>
    </row>
    <row r="1213" spans="1:2" ht="12.75" x14ac:dyDescent="0.2">
      <c r="A1213" s="63"/>
      <c r="B1213" s="94"/>
    </row>
    <row r="1214" spans="1:2" ht="12.75" x14ac:dyDescent="0.2">
      <c r="A1214" s="63"/>
      <c r="B1214" s="94"/>
    </row>
    <row r="1215" spans="1:2" ht="12.75" x14ac:dyDescent="0.2">
      <c r="A1215" s="63"/>
      <c r="B1215" s="94"/>
    </row>
    <row r="1216" spans="1:2" ht="12.75" x14ac:dyDescent="0.2">
      <c r="A1216" s="63"/>
      <c r="B1216" s="94"/>
    </row>
    <row r="1217" spans="1:2" ht="12.75" x14ac:dyDescent="0.2">
      <c r="A1217" s="63"/>
      <c r="B1217" s="94"/>
    </row>
    <row r="1218" spans="1:2" ht="12.75" x14ac:dyDescent="0.2">
      <c r="A1218" s="63"/>
      <c r="B1218" s="94"/>
    </row>
    <row r="1219" spans="1:2" ht="12.75" x14ac:dyDescent="0.2">
      <c r="A1219" s="63"/>
      <c r="B1219" s="94"/>
    </row>
    <row r="1220" spans="1:2" ht="12.75" x14ac:dyDescent="0.2">
      <c r="A1220" s="63"/>
      <c r="B1220" s="94"/>
    </row>
    <row r="1221" spans="1:2" ht="12.75" x14ac:dyDescent="0.2">
      <c r="A1221" s="63"/>
      <c r="B1221" s="94"/>
    </row>
    <row r="1222" spans="1:2" ht="12.75" x14ac:dyDescent="0.2">
      <c r="A1222" s="63"/>
      <c r="B1222" s="94"/>
    </row>
    <row r="1223" spans="1:2" ht="12.75" x14ac:dyDescent="0.2">
      <c r="A1223" s="63"/>
      <c r="B1223" s="94"/>
    </row>
    <row r="1224" spans="1:2" ht="12.75" x14ac:dyDescent="0.2">
      <c r="A1224" s="63"/>
      <c r="B1224" s="94"/>
    </row>
    <row r="1225" spans="1:2" ht="12.75" x14ac:dyDescent="0.2">
      <c r="A1225" s="63"/>
      <c r="B1225" s="94"/>
    </row>
    <row r="1226" spans="1:2" ht="12.75" x14ac:dyDescent="0.2">
      <c r="A1226" s="63"/>
      <c r="B1226" s="94"/>
    </row>
    <row r="1227" spans="1:2" ht="12.75" x14ac:dyDescent="0.2">
      <c r="A1227" s="63"/>
      <c r="B1227" s="94"/>
    </row>
    <row r="1228" spans="1:2" ht="12.75" x14ac:dyDescent="0.2">
      <c r="A1228" s="63"/>
      <c r="B1228" s="94"/>
    </row>
    <row r="1229" spans="1:2" ht="12.75" x14ac:dyDescent="0.2">
      <c r="A1229" s="63"/>
      <c r="B1229" s="94"/>
    </row>
    <row r="1230" spans="1:2" ht="12.75" x14ac:dyDescent="0.2">
      <c r="A1230" s="63"/>
      <c r="B1230" s="94"/>
    </row>
    <row r="1231" spans="1:2" ht="12.75" x14ac:dyDescent="0.2">
      <c r="A1231" s="63"/>
      <c r="B1231" s="94"/>
    </row>
    <row r="1232" spans="1:2" ht="12.75" x14ac:dyDescent="0.2">
      <c r="A1232" s="63"/>
      <c r="B1232" s="94"/>
    </row>
    <row r="1233" spans="1:2" ht="12.75" x14ac:dyDescent="0.2">
      <c r="A1233" s="63"/>
      <c r="B1233" s="94"/>
    </row>
    <row r="1234" spans="1:2" ht="12.75" x14ac:dyDescent="0.2">
      <c r="A1234" s="63"/>
      <c r="B1234" s="94"/>
    </row>
    <row r="1235" spans="1:2" ht="12.75" x14ac:dyDescent="0.2">
      <c r="A1235" s="63"/>
      <c r="B1235" s="94"/>
    </row>
    <row r="1236" spans="1:2" ht="12.75" x14ac:dyDescent="0.2">
      <c r="A1236" s="63"/>
      <c r="B1236" s="94"/>
    </row>
    <row r="1237" spans="1:2" ht="12.75" x14ac:dyDescent="0.2">
      <c r="A1237" s="63"/>
      <c r="B1237" s="94"/>
    </row>
    <row r="1238" spans="1:2" ht="12.75" x14ac:dyDescent="0.2">
      <c r="A1238" s="63"/>
      <c r="B1238" s="94"/>
    </row>
    <row r="1239" spans="1:2" ht="12.75" x14ac:dyDescent="0.2">
      <c r="A1239" s="63"/>
      <c r="B1239" s="94"/>
    </row>
    <row r="1240" spans="1:2" ht="12.75" x14ac:dyDescent="0.2">
      <c r="A1240" s="63"/>
      <c r="B1240" s="94"/>
    </row>
    <row r="1241" spans="1:2" ht="12.75" x14ac:dyDescent="0.2">
      <c r="A1241" s="63"/>
      <c r="B1241" s="94"/>
    </row>
    <row r="1242" spans="1:2" ht="12.75" x14ac:dyDescent="0.2">
      <c r="A1242" s="63"/>
      <c r="B1242" s="94"/>
    </row>
    <row r="1243" spans="1:2" ht="12.75" x14ac:dyDescent="0.2">
      <c r="A1243" s="63"/>
      <c r="B1243" s="94"/>
    </row>
    <row r="1244" spans="1:2" ht="12.75" x14ac:dyDescent="0.2">
      <c r="A1244" s="63"/>
      <c r="B1244" s="94"/>
    </row>
    <row r="1245" spans="1:2" ht="12.75" x14ac:dyDescent="0.2">
      <c r="A1245" s="63"/>
      <c r="B1245" s="94"/>
    </row>
    <row r="1246" spans="1:2" ht="12.75" x14ac:dyDescent="0.2">
      <c r="A1246" s="63"/>
      <c r="B1246" s="94"/>
    </row>
    <row r="1247" spans="1:2" ht="12.75" x14ac:dyDescent="0.2">
      <c r="A1247" s="63"/>
      <c r="B1247" s="94"/>
    </row>
    <row r="1248" spans="1:2" ht="12.75" x14ac:dyDescent="0.2">
      <c r="A1248" s="63"/>
      <c r="B1248" s="94"/>
    </row>
    <row r="1249" spans="1:2" ht="12.75" x14ac:dyDescent="0.2">
      <c r="A1249" s="63"/>
      <c r="B1249" s="94"/>
    </row>
    <row r="1250" spans="1:2" ht="12.75" x14ac:dyDescent="0.2">
      <c r="A1250" s="63"/>
      <c r="B1250" s="94"/>
    </row>
    <row r="1251" spans="1:2" ht="12.75" x14ac:dyDescent="0.2">
      <c r="A1251" s="63"/>
      <c r="B1251" s="94"/>
    </row>
    <row r="1252" spans="1:2" ht="12.75" x14ac:dyDescent="0.2">
      <c r="A1252" s="63"/>
      <c r="B1252" s="94"/>
    </row>
    <row r="1253" spans="1:2" ht="12.75" x14ac:dyDescent="0.2">
      <c r="A1253" s="63"/>
      <c r="B1253" s="94"/>
    </row>
    <row r="1254" spans="1:2" ht="12.75" x14ac:dyDescent="0.2">
      <c r="A1254" s="63"/>
      <c r="B1254" s="94"/>
    </row>
    <row r="1255" spans="1:2" ht="12.75" x14ac:dyDescent="0.2">
      <c r="A1255" s="63"/>
      <c r="B1255" s="94"/>
    </row>
    <row r="1256" spans="1:2" ht="12.75" x14ac:dyDescent="0.2">
      <c r="A1256" s="63"/>
      <c r="B1256" s="94"/>
    </row>
    <row r="1257" spans="1:2" ht="12.75" x14ac:dyDescent="0.2">
      <c r="A1257" s="63"/>
      <c r="B1257" s="94"/>
    </row>
    <row r="1258" spans="1:2" ht="12.75" x14ac:dyDescent="0.2">
      <c r="A1258" s="63"/>
      <c r="B1258" s="94"/>
    </row>
    <row r="1259" spans="1:2" ht="12.75" x14ac:dyDescent="0.2">
      <c r="A1259" s="63"/>
      <c r="B1259" s="94"/>
    </row>
    <row r="1260" spans="1:2" ht="12.75" x14ac:dyDescent="0.2">
      <c r="A1260" s="63"/>
      <c r="B1260" s="94"/>
    </row>
    <row r="1261" spans="1:2" ht="12.75" x14ac:dyDescent="0.2">
      <c r="A1261" s="63"/>
      <c r="B1261" s="94"/>
    </row>
    <row r="1262" spans="1:2" ht="12.75" x14ac:dyDescent="0.2">
      <c r="A1262" s="63"/>
      <c r="B1262" s="94"/>
    </row>
    <row r="1263" spans="1:2" ht="12.75" x14ac:dyDescent="0.2">
      <c r="A1263" s="63"/>
      <c r="B1263" s="94"/>
    </row>
    <row r="1264" spans="1:2" ht="12.75" x14ac:dyDescent="0.2">
      <c r="A1264" s="63"/>
      <c r="B1264" s="94"/>
    </row>
    <row r="1265" spans="1:2" ht="12.75" x14ac:dyDescent="0.2">
      <c r="A1265" s="63"/>
      <c r="B1265" s="94"/>
    </row>
    <row r="1266" spans="1:2" ht="12.75" x14ac:dyDescent="0.2">
      <c r="A1266" s="63"/>
      <c r="B1266" s="94"/>
    </row>
    <row r="1267" spans="1:2" ht="12.75" x14ac:dyDescent="0.2">
      <c r="A1267" s="63"/>
      <c r="B1267" s="94"/>
    </row>
    <row r="1268" spans="1:2" ht="12.75" x14ac:dyDescent="0.2">
      <c r="A1268" s="63"/>
      <c r="B1268" s="94"/>
    </row>
    <row r="1269" spans="1:2" ht="12.75" x14ac:dyDescent="0.2">
      <c r="A1269" s="63"/>
      <c r="B1269" s="94"/>
    </row>
    <row r="1270" spans="1:2" ht="12.75" x14ac:dyDescent="0.2">
      <c r="A1270" s="63"/>
      <c r="B1270" s="94"/>
    </row>
    <row r="1271" spans="1:2" ht="12.75" x14ac:dyDescent="0.2">
      <c r="A1271" s="63"/>
      <c r="B1271" s="94"/>
    </row>
    <row r="1272" spans="1:2" ht="12.75" x14ac:dyDescent="0.2">
      <c r="A1272" s="63"/>
      <c r="B1272" s="94"/>
    </row>
    <row r="1273" spans="1:2" ht="12.75" x14ac:dyDescent="0.2">
      <c r="A1273" s="63"/>
      <c r="B1273" s="94"/>
    </row>
    <row r="1274" spans="1:2" ht="12.75" x14ac:dyDescent="0.2">
      <c r="A1274" s="63"/>
      <c r="B1274" s="94"/>
    </row>
    <row r="1275" spans="1:2" ht="12.75" x14ac:dyDescent="0.2">
      <c r="A1275" s="63"/>
      <c r="B1275" s="94"/>
    </row>
    <row r="1276" spans="1:2" ht="12.75" x14ac:dyDescent="0.2">
      <c r="A1276" s="63"/>
      <c r="B1276" s="94"/>
    </row>
    <row r="1277" spans="1:2" ht="12.75" x14ac:dyDescent="0.2">
      <c r="A1277" s="63"/>
      <c r="B1277" s="94"/>
    </row>
    <row r="1278" spans="1:2" ht="12.75" x14ac:dyDescent="0.2">
      <c r="A1278" s="63"/>
      <c r="B1278" s="94"/>
    </row>
    <row r="1279" spans="1:2" ht="12.75" x14ac:dyDescent="0.2">
      <c r="A1279" s="63"/>
      <c r="B1279" s="94"/>
    </row>
    <row r="1280" spans="1:2" ht="12.75" x14ac:dyDescent="0.2">
      <c r="A1280" s="63"/>
      <c r="B1280" s="94"/>
    </row>
    <row r="1281" spans="1:2" ht="12.75" x14ac:dyDescent="0.2">
      <c r="A1281" s="63"/>
      <c r="B1281" s="94"/>
    </row>
    <row r="1282" spans="1:2" ht="12.75" x14ac:dyDescent="0.2">
      <c r="A1282" s="63"/>
      <c r="B1282" s="94"/>
    </row>
    <row r="1283" spans="1:2" ht="12.75" x14ac:dyDescent="0.2">
      <c r="A1283" s="63"/>
      <c r="B1283" s="94"/>
    </row>
    <row r="1284" spans="1:2" ht="12.75" x14ac:dyDescent="0.2">
      <c r="A1284" s="63"/>
      <c r="B1284" s="94"/>
    </row>
    <row r="1285" spans="1:2" ht="12.75" x14ac:dyDescent="0.2">
      <c r="A1285" s="63"/>
      <c r="B1285" s="94"/>
    </row>
    <row r="1286" spans="1:2" ht="12.75" x14ac:dyDescent="0.2">
      <c r="A1286" s="63"/>
      <c r="B1286" s="94"/>
    </row>
    <row r="1287" spans="1:2" ht="12.75" x14ac:dyDescent="0.2">
      <c r="A1287" s="63"/>
      <c r="B1287" s="94"/>
    </row>
    <row r="1288" spans="1:2" ht="12.75" x14ac:dyDescent="0.2">
      <c r="A1288" s="63"/>
      <c r="B1288" s="94"/>
    </row>
    <row r="1289" spans="1:2" ht="12.75" x14ac:dyDescent="0.2">
      <c r="A1289" s="63"/>
      <c r="B1289" s="94"/>
    </row>
    <row r="1290" spans="1:2" ht="12.75" x14ac:dyDescent="0.2">
      <c r="A1290" s="63"/>
      <c r="B1290" s="94"/>
    </row>
    <row r="1291" spans="1:2" ht="12.75" x14ac:dyDescent="0.2">
      <c r="A1291" s="63"/>
      <c r="B1291" s="94"/>
    </row>
    <row r="1292" spans="1:2" ht="12.75" x14ac:dyDescent="0.2">
      <c r="A1292" s="63"/>
      <c r="B1292" s="94"/>
    </row>
    <row r="1293" spans="1:2" ht="12.75" x14ac:dyDescent="0.2">
      <c r="A1293" s="63"/>
      <c r="B1293" s="94"/>
    </row>
    <row r="1294" spans="1:2" ht="12.75" x14ac:dyDescent="0.2">
      <c r="A1294" s="63"/>
      <c r="B1294" s="94"/>
    </row>
    <row r="1295" spans="1:2" ht="12.75" x14ac:dyDescent="0.2">
      <c r="A1295" s="63"/>
      <c r="B1295" s="94"/>
    </row>
    <row r="1296" spans="1:2" ht="12.75" x14ac:dyDescent="0.2">
      <c r="A1296" s="63"/>
      <c r="B1296" s="94"/>
    </row>
    <row r="1297" spans="1:2" ht="12.75" x14ac:dyDescent="0.2">
      <c r="A1297" s="63"/>
      <c r="B1297" s="94"/>
    </row>
    <row r="1298" spans="1:2" ht="12.75" x14ac:dyDescent="0.2">
      <c r="A1298" s="63"/>
      <c r="B1298" s="94"/>
    </row>
    <row r="1299" spans="1:2" ht="12.75" x14ac:dyDescent="0.2">
      <c r="A1299" s="63"/>
      <c r="B1299" s="94"/>
    </row>
    <row r="1300" spans="1:2" ht="12.75" x14ac:dyDescent="0.2">
      <c r="A1300" s="63"/>
      <c r="B1300" s="94"/>
    </row>
    <row r="1301" spans="1:2" ht="12.75" x14ac:dyDescent="0.2">
      <c r="A1301" s="63"/>
      <c r="B1301" s="94"/>
    </row>
    <row r="1302" spans="1:2" ht="12.75" x14ac:dyDescent="0.2">
      <c r="A1302" s="63"/>
      <c r="B1302" s="94"/>
    </row>
    <row r="1303" spans="1:2" ht="12.75" x14ac:dyDescent="0.2">
      <c r="A1303" s="63"/>
      <c r="B1303" s="94"/>
    </row>
    <row r="1304" spans="1:2" ht="12.75" x14ac:dyDescent="0.2">
      <c r="A1304" s="63"/>
      <c r="B1304" s="94"/>
    </row>
    <row r="1305" spans="1:2" ht="12.75" x14ac:dyDescent="0.2">
      <c r="A1305" s="63"/>
      <c r="B1305" s="94"/>
    </row>
    <row r="1306" spans="1:2" ht="12.75" x14ac:dyDescent="0.2">
      <c r="A1306" s="63"/>
      <c r="B1306" s="94"/>
    </row>
    <row r="1307" spans="1:2" ht="12.75" x14ac:dyDescent="0.2">
      <c r="A1307" s="63"/>
      <c r="B1307" s="95"/>
    </row>
    <row r="1308" spans="1:2" ht="12.75" x14ac:dyDescent="0.2">
      <c r="A1308" s="63"/>
      <c r="B1308" s="94"/>
    </row>
    <row r="1309" spans="1:2" ht="12.75" x14ac:dyDescent="0.2">
      <c r="A1309" s="63"/>
      <c r="B1309" s="95"/>
    </row>
    <row r="1310" spans="1:2" ht="12.75" x14ac:dyDescent="0.2">
      <c r="A1310" s="63"/>
      <c r="B1310" s="94"/>
    </row>
    <row r="1311" spans="1:2" ht="12.75" x14ac:dyDescent="0.2">
      <c r="A1311" s="63"/>
      <c r="B1311" s="95"/>
    </row>
    <row r="1312" spans="1:2" ht="12.75" x14ac:dyDescent="0.2">
      <c r="A1312" s="63"/>
      <c r="B1312" s="94"/>
    </row>
    <row r="1313" spans="1:2" ht="12.75" x14ac:dyDescent="0.2">
      <c r="A1313" s="63"/>
      <c r="B1313" s="95"/>
    </row>
    <row r="1314" spans="1:2" ht="12.75" x14ac:dyDescent="0.2">
      <c r="A1314" s="63"/>
      <c r="B1314" s="95"/>
    </row>
    <row r="1315" spans="1:2" ht="12.75" x14ac:dyDescent="0.2">
      <c r="A1315" s="63"/>
      <c r="B1315" s="95"/>
    </row>
    <row r="1316" spans="1:2" ht="12.75" x14ac:dyDescent="0.2">
      <c r="A1316" s="63"/>
      <c r="B1316" s="95"/>
    </row>
    <row r="1317" spans="1:2" ht="12.75" x14ac:dyDescent="0.2">
      <c r="A1317" s="63"/>
      <c r="B1317" s="95"/>
    </row>
    <row r="1318" spans="1:2" ht="12.75" x14ac:dyDescent="0.2">
      <c r="A1318" s="63"/>
      <c r="B1318" s="95"/>
    </row>
    <row r="1319" spans="1:2" ht="12.75" x14ac:dyDescent="0.2">
      <c r="A1319" s="63"/>
      <c r="B1319" s="95"/>
    </row>
    <row r="1320" spans="1:2" ht="12.75" x14ac:dyDescent="0.2">
      <c r="A1320" s="63"/>
      <c r="B1320" s="95"/>
    </row>
    <row r="1321" spans="1:2" ht="12.75" x14ac:dyDescent="0.2">
      <c r="A1321" s="63"/>
      <c r="B1321" s="95"/>
    </row>
    <row r="1322" spans="1:2" ht="12.75" x14ac:dyDescent="0.2">
      <c r="A1322" s="63"/>
      <c r="B1322" s="95"/>
    </row>
    <row r="1323" spans="1:2" ht="12.75" x14ac:dyDescent="0.2">
      <c r="A1323" s="63"/>
      <c r="B1323" s="95"/>
    </row>
    <row r="1324" spans="1:2" ht="12.75" x14ac:dyDescent="0.2">
      <c r="A1324" s="63"/>
      <c r="B1324" s="95"/>
    </row>
    <row r="1325" spans="1:2" ht="12.75" x14ac:dyDescent="0.2">
      <c r="A1325" s="63"/>
      <c r="B1325" s="95"/>
    </row>
    <row r="1326" spans="1:2" ht="12.75" x14ac:dyDescent="0.2">
      <c r="A1326" s="63"/>
      <c r="B1326" s="95"/>
    </row>
    <row r="1327" spans="1:2" ht="12.75" x14ac:dyDescent="0.2">
      <c r="A1327" s="63"/>
      <c r="B1327" s="95"/>
    </row>
    <row r="1328" spans="1:2" ht="12.75" x14ac:dyDescent="0.2">
      <c r="A1328" s="63"/>
      <c r="B1328" s="95"/>
    </row>
    <row r="1329" spans="1:2" ht="12.75" x14ac:dyDescent="0.2">
      <c r="A1329" s="63"/>
      <c r="B1329" s="95"/>
    </row>
    <row r="1330" spans="1:2" ht="12.75" x14ac:dyDescent="0.2">
      <c r="A1330" s="63"/>
      <c r="B1330" s="95"/>
    </row>
    <row r="1331" spans="1:2" ht="12.75" x14ac:dyDescent="0.2">
      <c r="A1331" s="63"/>
      <c r="B1331" s="95"/>
    </row>
    <row r="1332" spans="1:2" ht="12.75" x14ac:dyDescent="0.2">
      <c r="A1332" s="63"/>
      <c r="B1332" s="95"/>
    </row>
    <row r="1333" spans="1:2" ht="12.75" x14ac:dyDescent="0.2">
      <c r="A1333" s="63"/>
      <c r="B1333" s="95"/>
    </row>
    <row r="1334" spans="1:2" ht="12.75" x14ac:dyDescent="0.2">
      <c r="A1334" s="63"/>
      <c r="B1334" s="95"/>
    </row>
    <row r="1335" spans="1:2" ht="12.75" x14ac:dyDescent="0.2">
      <c r="A1335" s="63"/>
      <c r="B1335" s="95"/>
    </row>
    <row r="1336" spans="1:2" ht="12.75" x14ac:dyDescent="0.2">
      <c r="A1336" s="63"/>
      <c r="B1336" s="95"/>
    </row>
    <row r="1337" spans="1:2" ht="12.75" x14ac:dyDescent="0.2">
      <c r="A1337" s="63"/>
      <c r="B1337" s="95"/>
    </row>
    <row r="1338" spans="1:2" ht="12.75" x14ac:dyDescent="0.2">
      <c r="A1338" s="63"/>
      <c r="B1338" s="95"/>
    </row>
    <row r="1339" spans="1:2" ht="12.75" x14ac:dyDescent="0.2">
      <c r="A1339" s="63"/>
      <c r="B1339" s="95"/>
    </row>
    <row r="1340" spans="1:2" ht="12.75" x14ac:dyDescent="0.2">
      <c r="A1340" s="63"/>
      <c r="B1340" s="95"/>
    </row>
    <row r="1341" spans="1:2" ht="12.75" x14ac:dyDescent="0.2">
      <c r="A1341" s="63"/>
      <c r="B1341" s="95"/>
    </row>
    <row r="1342" spans="1:2" ht="12.75" x14ac:dyDescent="0.2">
      <c r="A1342" s="63"/>
      <c r="B1342" s="95"/>
    </row>
    <row r="1343" spans="1:2" ht="12.75" x14ac:dyDescent="0.2">
      <c r="A1343" s="63"/>
      <c r="B1343" s="95"/>
    </row>
    <row r="1344" spans="1:2" ht="12.75" x14ac:dyDescent="0.2">
      <c r="A1344" s="63"/>
      <c r="B1344" s="95"/>
    </row>
    <row r="1345" spans="1:2" ht="12.75" x14ac:dyDescent="0.2">
      <c r="A1345" s="63"/>
      <c r="B1345" s="95"/>
    </row>
    <row r="1346" spans="1:2" ht="12.75" x14ac:dyDescent="0.2">
      <c r="A1346" s="63"/>
      <c r="B1346" s="95"/>
    </row>
    <row r="1347" spans="1:2" ht="12.75" x14ac:dyDescent="0.2">
      <c r="A1347" s="63"/>
      <c r="B1347" s="94"/>
    </row>
    <row r="1348" spans="1:2" ht="12.75" x14ac:dyDescent="0.2">
      <c r="A1348" s="63"/>
      <c r="B1348" s="94"/>
    </row>
    <row r="1349" spans="1:2" ht="12.75" x14ac:dyDescent="0.2">
      <c r="A1349" s="63"/>
      <c r="B1349" s="94"/>
    </row>
    <row r="1350" spans="1:2" ht="12.75" x14ac:dyDescent="0.2">
      <c r="A1350" s="63"/>
      <c r="B1350" s="94"/>
    </row>
    <row r="1351" spans="1:2" ht="12.75" x14ac:dyDescent="0.2">
      <c r="A1351" s="63"/>
      <c r="B1351" s="94"/>
    </row>
    <row r="1352" spans="1:2" ht="12.75" x14ac:dyDescent="0.2">
      <c r="A1352" s="63"/>
      <c r="B1352" s="94"/>
    </row>
    <row r="1353" spans="1:2" ht="12.75" x14ac:dyDescent="0.2">
      <c r="A1353" s="63"/>
      <c r="B1353" s="94"/>
    </row>
    <row r="1354" spans="1:2" ht="12.75" x14ac:dyDescent="0.2">
      <c r="A1354" s="63"/>
      <c r="B1354" s="94"/>
    </row>
    <row r="1355" spans="1:2" ht="12.75" x14ac:dyDescent="0.2">
      <c r="A1355" s="63"/>
      <c r="B1355" s="94"/>
    </row>
    <row r="1356" spans="1:2" ht="12.75" x14ac:dyDescent="0.2">
      <c r="A1356" s="63"/>
      <c r="B1356" s="94"/>
    </row>
    <row r="1357" spans="1:2" ht="12.75" x14ac:dyDescent="0.2">
      <c r="A1357" s="63"/>
      <c r="B1357" s="94"/>
    </row>
    <row r="1358" spans="1:2" ht="12.75" x14ac:dyDescent="0.2">
      <c r="A1358" s="63"/>
      <c r="B1358" s="94"/>
    </row>
    <row r="1359" spans="1:2" ht="12.75" x14ac:dyDescent="0.2">
      <c r="A1359" s="63"/>
      <c r="B1359" s="94"/>
    </row>
    <row r="1360" spans="1:2" ht="12.75" x14ac:dyDescent="0.2">
      <c r="A1360" s="63"/>
      <c r="B1360" s="94"/>
    </row>
    <row r="1361" spans="1:2" ht="12.75" x14ac:dyDescent="0.2">
      <c r="A1361" s="63"/>
      <c r="B1361" s="94"/>
    </row>
    <row r="1362" spans="1:2" ht="12.75" x14ac:dyDescent="0.2">
      <c r="A1362" s="63"/>
      <c r="B1362" s="94"/>
    </row>
    <row r="1363" spans="1:2" ht="12.75" x14ac:dyDescent="0.2">
      <c r="A1363" s="63"/>
      <c r="B1363" s="94"/>
    </row>
    <row r="1364" spans="1:2" ht="12.75" x14ac:dyDescent="0.2">
      <c r="A1364" s="63"/>
      <c r="B1364" s="94"/>
    </row>
    <row r="1365" spans="1:2" ht="12.75" x14ac:dyDescent="0.2">
      <c r="A1365" s="63"/>
      <c r="B1365" s="94"/>
    </row>
    <row r="1366" spans="1:2" ht="12.75" x14ac:dyDescent="0.2">
      <c r="A1366" s="63"/>
      <c r="B1366" s="94"/>
    </row>
    <row r="1367" spans="1:2" ht="12.75" x14ac:dyDescent="0.2">
      <c r="A1367" s="63"/>
      <c r="B1367" s="94"/>
    </row>
    <row r="1368" spans="1:2" ht="12.75" x14ac:dyDescent="0.2">
      <c r="A1368" s="63"/>
      <c r="B1368" s="94"/>
    </row>
    <row r="1369" spans="1:2" ht="12.75" x14ac:dyDescent="0.2">
      <c r="A1369" s="63"/>
      <c r="B1369" s="94"/>
    </row>
    <row r="1370" spans="1:2" ht="12.75" x14ac:dyDescent="0.2">
      <c r="A1370" s="63"/>
      <c r="B1370" s="94"/>
    </row>
    <row r="1371" spans="1:2" ht="12.75" x14ac:dyDescent="0.2">
      <c r="A1371" s="63"/>
      <c r="B1371" s="94"/>
    </row>
    <row r="1372" spans="1:2" ht="12.75" x14ac:dyDescent="0.2">
      <c r="A1372" s="63"/>
      <c r="B1372" s="94"/>
    </row>
    <row r="1373" spans="1:2" ht="12.75" x14ac:dyDescent="0.2">
      <c r="A1373" s="63"/>
      <c r="B1373" s="94"/>
    </row>
    <row r="1374" spans="1:2" ht="12.75" x14ac:dyDescent="0.2">
      <c r="A1374" s="63"/>
      <c r="B1374" s="94"/>
    </row>
    <row r="1375" spans="1:2" ht="12.75" x14ac:dyDescent="0.2">
      <c r="A1375" s="63"/>
      <c r="B1375" s="94"/>
    </row>
    <row r="1376" spans="1:2" ht="12.75" x14ac:dyDescent="0.2">
      <c r="A1376" s="63"/>
      <c r="B1376" s="94"/>
    </row>
    <row r="1377" spans="1:2" ht="12.75" x14ac:dyDescent="0.2">
      <c r="A1377" s="63"/>
      <c r="B1377" s="94"/>
    </row>
    <row r="1378" spans="1:2" ht="12.75" x14ac:dyDescent="0.2">
      <c r="A1378" s="63"/>
      <c r="B1378" s="94"/>
    </row>
    <row r="1379" spans="1:2" ht="12.75" x14ac:dyDescent="0.2">
      <c r="A1379" s="63"/>
      <c r="B1379" s="94"/>
    </row>
    <row r="1380" spans="1:2" ht="12.75" x14ac:dyDescent="0.2">
      <c r="A1380" s="63"/>
      <c r="B1380" s="94"/>
    </row>
    <row r="1381" spans="1:2" ht="12.75" x14ac:dyDescent="0.2">
      <c r="A1381" s="63"/>
      <c r="B1381" s="94"/>
    </row>
    <row r="1382" spans="1:2" ht="12.75" x14ac:dyDescent="0.2">
      <c r="A1382" s="63"/>
      <c r="B1382" s="94"/>
    </row>
    <row r="1383" spans="1:2" ht="12.75" x14ac:dyDescent="0.2">
      <c r="A1383" s="63"/>
      <c r="B1383" s="94"/>
    </row>
    <row r="1384" spans="1:2" ht="12.75" x14ac:dyDescent="0.2">
      <c r="A1384" s="63"/>
      <c r="B1384" s="94"/>
    </row>
    <row r="1385" spans="1:2" ht="12.75" x14ac:dyDescent="0.2">
      <c r="A1385" s="63"/>
      <c r="B1385" s="94"/>
    </row>
    <row r="1386" spans="1:2" ht="12.75" x14ac:dyDescent="0.2">
      <c r="A1386" s="63"/>
      <c r="B1386" s="94"/>
    </row>
    <row r="1387" spans="1:2" ht="12.75" x14ac:dyDescent="0.2">
      <c r="A1387" s="63"/>
      <c r="B1387" s="94"/>
    </row>
    <row r="1388" spans="1:2" ht="12.75" x14ac:dyDescent="0.2">
      <c r="A1388" s="63"/>
      <c r="B1388" s="94"/>
    </row>
    <row r="1389" spans="1:2" ht="12.75" x14ac:dyDescent="0.2">
      <c r="A1389" s="63"/>
      <c r="B1389" s="94"/>
    </row>
    <row r="1390" spans="1:2" ht="12.75" x14ac:dyDescent="0.2">
      <c r="A1390" s="63"/>
      <c r="B1390" s="94"/>
    </row>
    <row r="1391" spans="1:2" ht="12.75" x14ac:dyDescent="0.2">
      <c r="A1391" s="63"/>
      <c r="B1391" s="94"/>
    </row>
    <row r="1392" spans="1:2" ht="12.75" x14ac:dyDescent="0.2">
      <c r="A1392" s="63"/>
      <c r="B1392" s="94"/>
    </row>
    <row r="1393" spans="1:2" ht="12.75" x14ac:dyDescent="0.2">
      <c r="A1393" s="63"/>
      <c r="B1393" s="94"/>
    </row>
    <row r="1394" spans="1:2" ht="12.75" x14ac:dyDescent="0.2">
      <c r="A1394" s="63"/>
      <c r="B1394" s="94"/>
    </row>
    <row r="1395" spans="1:2" ht="12.75" x14ac:dyDescent="0.2">
      <c r="A1395" s="63"/>
      <c r="B1395" s="94"/>
    </row>
    <row r="1396" spans="1:2" ht="12.75" x14ac:dyDescent="0.2">
      <c r="A1396" s="63"/>
      <c r="B1396" s="94"/>
    </row>
    <row r="1397" spans="1:2" ht="12.75" x14ac:dyDescent="0.2">
      <c r="A1397" s="63"/>
      <c r="B1397" s="94"/>
    </row>
    <row r="1398" spans="1:2" ht="12.75" x14ac:dyDescent="0.2">
      <c r="A1398" s="63"/>
      <c r="B1398" s="94"/>
    </row>
    <row r="1399" spans="1:2" ht="12.75" x14ac:dyDescent="0.2">
      <c r="A1399" s="63"/>
      <c r="B1399" s="94"/>
    </row>
    <row r="1400" spans="1:2" ht="12.75" x14ac:dyDescent="0.2">
      <c r="A1400" s="63"/>
      <c r="B1400" s="94"/>
    </row>
    <row r="1401" spans="1:2" ht="12.75" x14ac:dyDescent="0.2">
      <c r="A1401" s="63"/>
      <c r="B1401" s="94"/>
    </row>
    <row r="1402" spans="1:2" ht="12.75" x14ac:dyDescent="0.2">
      <c r="A1402" s="63"/>
      <c r="B1402" s="94"/>
    </row>
    <row r="1403" spans="1:2" ht="12.75" x14ac:dyDescent="0.2">
      <c r="A1403" s="63"/>
      <c r="B1403" s="94"/>
    </row>
    <row r="1404" spans="1:2" ht="12.75" x14ac:dyDescent="0.2">
      <c r="A1404" s="63"/>
      <c r="B1404" s="94"/>
    </row>
    <row r="1405" spans="1:2" ht="12.75" x14ac:dyDescent="0.2">
      <c r="A1405" s="63"/>
      <c r="B1405" s="94"/>
    </row>
    <row r="1406" spans="1:2" ht="12.75" x14ac:dyDescent="0.2">
      <c r="A1406" s="63"/>
      <c r="B1406" s="94"/>
    </row>
    <row r="1407" spans="1:2" ht="12.75" x14ac:dyDescent="0.2">
      <c r="A1407" s="63"/>
      <c r="B1407" s="94"/>
    </row>
    <row r="1408" spans="1:2" ht="12.75" x14ac:dyDescent="0.2">
      <c r="A1408" s="63"/>
      <c r="B1408" s="94"/>
    </row>
    <row r="1409" spans="1:2" ht="12.75" x14ac:dyDescent="0.2">
      <c r="A1409" s="63"/>
      <c r="B1409" s="94"/>
    </row>
    <row r="1410" spans="1:2" ht="12.75" x14ac:dyDescent="0.2">
      <c r="A1410" s="63"/>
      <c r="B1410" s="94"/>
    </row>
    <row r="1411" spans="1:2" ht="12.75" x14ac:dyDescent="0.2">
      <c r="A1411" s="63"/>
      <c r="B1411" s="94"/>
    </row>
    <row r="1412" spans="1:2" ht="12.75" x14ac:dyDescent="0.2">
      <c r="A1412" s="63"/>
      <c r="B1412" s="94"/>
    </row>
    <row r="1413" spans="1:2" ht="12.75" x14ac:dyDescent="0.2">
      <c r="A1413" s="63"/>
      <c r="B1413" s="94"/>
    </row>
    <row r="1414" spans="1:2" ht="12.75" x14ac:dyDescent="0.2">
      <c r="A1414" s="63"/>
      <c r="B1414" s="94"/>
    </row>
    <row r="1415" spans="1:2" ht="12.75" x14ac:dyDescent="0.2">
      <c r="A1415" s="63"/>
      <c r="B1415" s="94"/>
    </row>
    <row r="1416" spans="1:2" ht="12.75" x14ac:dyDescent="0.2">
      <c r="A1416" s="63"/>
      <c r="B1416" s="94"/>
    </row>
    <row r="1417" spans="1:2" ht="12.75" x14ac:dyDescent="0.2">
      <c r="A1417" s="63"/>
      <c r="B1417" s="94"/>
    </row>
    <row r="1418" spans="1:2" ht="12.75" x14ac:dyDescent="0.2">
      <c r="A1418" s="63"/>
      <c r="B1418" s="94"/>
    </row>
    <row r="1419" spans="1:2" ht="12.75" x14ac:dyDescent="0.2">
      <c r="A1419" s="63"/>
      <c r="B1419" s="94"/>
    </row>
    <row r="1420" spans="1:2" ht="12.75" x14ac:dyDescent="0.2">
      <c r="A1420" s="63"/>
      <c r="B1420" s="94"/>
    </row>
    <row r="1421" spans="1:2" ht="12.75" x14ac:dyDescent="0.2">
      <c r="A1421" s="63"/>
      <c r="B1421" s="94"/>
    </row>
    <row r="1422" spans="1:2" ht="12.75" x14ac:dyDescent="0.2">
      <c r="A1422" s="63"/>
      <c r="B1422" s="94"/>
    </row>
    <row r="1423" spans="1:2" ht="12.75" x14ac:dyDescent="0.2">
      <c r="A1423" s="63"/>
      <c r="B1423" s="94"/>
    </row>
    <row r="1424" spans="1:2" ht="12.75" x14ac:dyDescent="0.2">
      <c r="A1424" s="63"/>
      <c r="B1424" s="94"/>
    </row>
    <row r="1425" spans="1:2" ht="12.75" x14ac:dyDescent="0.2">
      <c r="A1425" s="63"/>
      <c r="B1425" s="94"/>
    </row>
    <row r="1426" spans="1:2" ht="12.75" x14ac:dyDescent="0.2">
      <c r="A1426" s="63"/>
      <c r="B1426" s="94"/>
    </row>
    <row r="1427" spans="1:2" ht="12.75" x14ac:dyDescent="0.2">
      <c r="A1427" s="63"/>
      <c r="B1427" s="94"/>
    </row>
    <row r="1428" spans="1:2" ht="12.75" x14ac:dyDescent="0.2">
      <c r="A1428" s="63"/>
      <c r="B1428" s="94"/>
    </row>
    <row r="1429" spans="1:2" ht="12.75" x14ac:dyDescent="0.2">
      <c r="A1429" s="63"/>
      <c r="B1429" s="94"/>
    </row>
    <row r="1430" spans="1:2" ht="12.75" x14ac:dyDescent="0.2">
      <c r="A1430" s="63"/>
      <c r="B1430" s="94"/>
    </row>
    <row r="1431" spans="1:2" ht="12.75" x14ac:dyDescent="0.2">
      <c r="A1431" s="63"/>
      <c r="B1431" s="94"/>
    </row>
    <row r="1432" spans="1:2" ht="12.75" x14ac:dyDescent="0.2">
      <c r="A1432" s="63"/>
      <c r="B1432" s="94"/>
    </row>
    <row r="1433" spans="1:2" ht="12.75" x14ac:dyDescent="0.2">
      <c r="A1433" s="63"/>
      <c r="B1433" s="94"/>
    </row>
    <row r="1434" spans="1:2" ht="12.75" x14ac:dyDescent="0.2">
      <c r="A1434" s="63"/>
      <c r="B1434" s="94"/>
    </row>
    <row r="1435" spans="1:2" ht="12.75" x14ac:dyDescent="0.2">
      <c r="A1435" s="63"/>
      <c r="B1435" s="94"/>
    </row>
    <row r="1436" spans="1:2" ht="12.75" x14ac:dyDescent="0.2">
      <c r="A1436" s="63"/>
      <c r="B1436" s="94"/>
    </row>
    <row r="1437" spans="1:2" ht="12.75" x14ac:dyDescent="0.2">
      <c r="A1437" s="63"/>
      <c r="B1437" s="94"/>
    </row>
    <row r="1438" spans="1:2" ht="12.75" x14ac:dyDescent="0.2">
      <c r="A1438" s="63"/>
      <c r="B1438" s="94"/>
    </row>
    <row r="1439" spans="1:2" ht="12.75" x14ac:dyDescent="0.2">
      <c r="A1439" s="63"/>
      <c r="B1439" s="94"/>
    </row>
    <row r="1440" spans="1:2" ht="12.75" x14ac:dyDescent="0.2">
      <c r="A1440" s="63"/>
      <c r="B1440" s="94"/>
    </row>
    <row r="1441" spans="1:2" ht="12.75" x14ac:dyDescent="0.2">
      <c r="A1441" s="63"/>
      <c r="B1441" s="94"/>
    </row>
    <row r="1442" spans="1:2" ht="12.75" x14ac:dyDescent="0.2">
      <c r="A1442" s="63"/>
      <c r="B1442" s="94"/>
    </row>
    <row r="1443" spans="1:2" ht="12.75" x14ac:dyDescent="0.2">
      <c r="A1443" s="63"/>
      <c r="B1443" s="94"/>
    </row>
    <row r="1444" spans="1:2" ht="12.75" x14ac:dyDescent="0.2">
      <c r="A1444" s="63"/>
      <c r="B1444" s="94"/>
    </row>
    <row r="1445" spans="1:2" ht="12.75" x14ac:dyDescent="0.2">
      <c r="A1445" s="63"/>
      <c r="B1445" s="94"/>
    </row>
    <row r="1446" spans="1:2" ht="12.75" x14ac:dyDescent="0.2">
      <c r="A1446" s="63"/>
      <c r="B1446" s="94"/>
    </row>
    <row r="1447" spans="1:2" ht="12.75" x14ac:dyDescent="0.2">
      <c r="A1447" s="63"/>
      <c r="B1447" s="94"/>
    </row>
    <row r="1448" spans="1:2" ht="12.75" x14ac:dyDescent="0.2">
      <c r="A1448" s="63"/>
      <c r="B1448" s="94"/>
    </row>
    <row r="1449" spans="1:2" ht="12.75" x14ac:dyDescent="0.2">
      <c r="A1449" s="63"/>
      <c r="B1449" s="94"/>
    </row>
    <row r="1450" spans="1:2" ht="12.75" x14ac:dyDescent="0.2">
      <c r="A1450" s="63"/>
      <c r="B1450" s="94"/>
    </row>
    <row r="1451" spans="1:2" ht="12.75" x14ac:dyDescent="0.2">
      <c r="A1451" s="63"/>
      <c r="B1451" s="94"/>
    </row>
    <row r="1452" spans="1:2" ht="12.75" x14ac:dyDescent="0.2">
      <c r="A1452" s="63"/>
      <c r="B1452" s="94"/>
    </row>
    <row r="1453" spans="1:2" ht="12.75" x14ac:dyDescent="0.2">
      <c r="A1453" s="63"/>
      <c r="B1453" s="94"/>
    </row>
    <row r="1454" spans="1:2" ht="12.75" x14ac:dyDescent="0.2">
      <c r="A1454" s="63"/>
      <c r="B1454" s="94"/>
    </row>
    <row r="1455" spans="1:2" ht="12.75" x14ac:dyDescent="0.2">
      <c r="A1455" s="63"/>
      <c r="B1455" s="94"/>
    </row>
    <row r="1456" spans="1:2" ht="12.75" x14ac:dyDescent="0.2">
      <c r="A1456" s="63"/>
      <c r="B1456" s="94"/>
    </row>
    <row r="1457" spans="1:2" ht="12.75" x14ac:dyDescent="0.2">
      <c r="A1457" s="63"/>
      <c r="B1457" s="94"/>
    </row>
    <row r="1458" spans="1:2" ht="12.75" x14ac:dyDescent="0.2">
      <c r="A1458" s="63"/>
      <c r="B1458" s="94"/>
    </row>
    <row r="1459" spans="1:2" ht="12.75" x14ac:dyDescent="0.2">
      <c r="A1459" s="63"/>
      <c r="B1459" s="94"/>
    </row>
    <row r="1460" spans="1:2" ht="12.75" x14ac:dyDescent="0.2">
      <c r="A1460" s="63"/>
      <c r="B1460" s="94"/>
    </row>
    <row r="1461" spans="1:2" ht="12.75" x14ac:dyDescent="0.2">
      <c r="A1461" s="63"/>
      <c r="B1461" s="94"/>
    </row>
    <row r="1462" spans="1:2" ht="12.75" x14ac:dyDescent="0.2">
      <c r="A1462" s="63"/>
      <c r="B1462" s="94"/>
    </row>
    <row r="1463" spans="1:2" ht="12.75" x14ac:dyDescent="0.2">
      <c r="A1463" s="63"/>
      <c r="B1463" s="94"/>
    </row>
    <row r="1464" spans="1:2" ht="12.75" x14ac:dyDescent="0.2">
      <c r="A1464" s="63"/>
      <c r="B1464" s="94"/>
    </row>
    <row r="1465" spans="1:2" ht="12.75" x14ac:dyDescent="0.2">
      <c r="A1465" s="63"/>
      <c r="B1465" s="94"/>
    </row>
    <row r="1466" spans="1:2" ht="12.75" x14ac:dyDescent="0.2">
      <c r="A1466" s="63"/>
      <c r="B1466" s="94"/>
    </row>
    <row r="1467" spans="1:2" ht="12.75" x14ac:dyDescent="0.2">
      <c r="A1467" s="63"/>
      <c r="B1467" s="94"/>
    </row>
    <row r="1468" spans="1:2" ht="12.75" x14ac:dyDescent="0.2">
      <c r="A1468" s="63"/>
      <c r="B1468" s="94"/>
    </row>
    <row r="1469" spans="1:2" ht="12.75" x14ac:dyDescent="0.2">
      <c r="A1469" s="63"/>
      <c r="B1469" s="94"/>
    </row>
    <row r="1470" spans="1:2" ht="12.75" x14ac:dyDescent="0.2">
      <c r="A1470" s="63"/>
      <c r="B1470" s="94"/>
    </row>
    <row r="1471" spans="1:2" ht="12.75" x14ac:dyDescent="0.2">
      <c r="A1471" s="63"/>
      <c r="B1471" s="94"/>
    </row>
    <row r="1472" spans="1:2" ht="12.75" x14ac:dyDescent="0.2">
      <c r="A1472" s="63"/>
      <c r="B1472" s="94"/>
    </row>
    <row r="1473" spans="1:2" ht="12.75" x14ac:dyDescent="0.2">
      <c r="A1473" s="63"/>
      <c r="B1473" s="94"/>
    </row>
    <row r="1474" spans="1:2" ht="12.75" x14ac:dyDescent="0.2">
      <c r="A1474" s="63"/>
      <c r="B1474" s="94"/>
    </row>
    <row r="1475" spans="1:2" ht="12.75" x14ac:dyDescent="0.2">
      <c r="A1475" s="63"/>
      <c r="B1475" s="94"/>
    </row>
    <row r="1476" spans="1:2" ht="12.75" x14ac:dyDescent="0.2">
      <c r="A1476" s="63"/>
      <c r="B1476" s="94"/>
    </row>
    <row r="1477" spans="1:2" ht="12.75" x14ac:dyDescent="0.2">
      <c r="A1477" s="63"/>
      <c r="B1477" s="94"/>
    </row>
    <row r="1478" spans="1:2" ht="12.75" x14ac:dyDescent="0.2">
      <c r="A1478" s="63"/>
      <c r="B1478" s="94"/>
    </row>
    <row r="1479" spans="1:2" ht="12.75" x14ac:dyDescent="0.2">
      <c r="A1479" s="63"/>
      <c r="B1479" s="94"/>
    </row>
    <row r="1480" spans="1:2" ht="12.75" x14ac:dyDescent="0.2">
      <c r="A1480" s="63"/>
      <c r="B1480" s="94"/>
    </row>
    <row r="1481" spans="1:2" ht="12.75" x14ac:dyDescent="0.2">
      <c r="A1481" s="63"/>
      <c r="B1481" s="94"/>
    </row>
    <row r="1482" spans="1:2" ht="12.75" x14ac:dyDescent="0.2">
      <c r="A1482" s="63"/>
      <c r="B1482" s="94"/>
    </row>
    <row r="1483" spans="1:2" ht="12.75" x14ac:dyDescent="0.2">
      <c r="A1483" s="63"/>
      <c r="B1483" s="94"/>
    </row>
    <row r="1484" spans="1:2" ht="12.75" x14ac:dyDescent="0.2">
      <c r="A1484" s="63"/>
      <c r="B1484" s="94"/>
    </row>
    <row r="1485" spans="1:2" ht="12.75" x14ac:dyDescent="0.2">
      <c r="A1485" s="63"/>
      <c r="B1485" s="94"/>
    </row>
    <row r="1486" spans="1:2" ht="12.75" x14ac:dyDescent="0.2">
      <c r="A1486" s="63"/>
      <c r="B1486" s="94"/>
    </row>
    <row r="1487" spans="1:2" ht="12.75" x14ac:dyDescent="0.2">
      <c r="A1487" s="63"/>
      <c r="B1487" s="94"/>
    </row>
    <row r="1488" spans="1:2" ht="12.75" x14ac:dyDescent="0.2">
      <c r="A1488" s="63"/>
      <c r="B1488" s="94"/>
    </row>
    <row r="1489" spans="1:2" ht="12.75" x14ac:dyDescent="0.2">
      <c r="A1489" s="63"/>
      <c r="B1489" s="94"/>
    </row>
    <row r="1490" spans="1:2" ht="12.75" x14ac:dyDescent="0.2">
      <c r="A1490" s="63"/>
      <c r="B1490" s="94"/>
    </row>
    <row r="1491" spans="1:2" ht="12.75" x14ac:dyDescent="0.2">
      <c r="A1491" s="63"/>
      <c r="B1491" s="94"/>
    </row>
    <row r="1492" spans="1:2" ht="12.75" x14ac:dyDescent="0.2">
      <c r="A1492" s="63"/>
      <c r="B1492" s="94"/>
    </row>
    <row r="1493" spans="1:2" ht="12.75" x14ac:dyDescent="0.2">
      <c r="A1493" s="63"/>
      <c r="B1493" s="94"/>
    </row>
    <row r="1494" spans="1:2" ht="12.75" x14ac:dyDescent="0.2">
      <c r="A1494" s="63"/>
      <c r="B1494" s="94"/>
    </row>
    <row r="1495" spans="1:2" ht="12.75" x14ac:dyDescent="0.2">
      <c r="A1495" s="63"/>
      <c r="B1495" s="94"/>
    </row>
    <row r="1496" spans="1:2" ht="12.75" x14ac:dyDescent="0.2">
      <c r="A1496" s="63"/>
      <c r="B1496" s="94"/>
    </row>
    <row r="1497" spans="1:2" ht="12.75" x14ac:dyDescent="0.2">
      <c r="A1497" s="63"/>
      <c r="B1497" s="94"/>
    </row>
    <row r="1498" spans="1:2" ht="12.75" x14ac:dyDescent="0.2">
      <c r="A1498" s="63"/>
      <c r="B1498" s="94"/>
    </row>
    <row r="1499" spans="1:2" ht="12.75" x14ac:dyDescent="0.2">
      <c r="A1499" s="63"/>
      <c r="B1499" s="94"/>
    </row>
    <row r="1500" spans="1:2" ht="12.75" x14ac:dyDescent="0.2">
      <c r="A1500" s="63"/>
      <c r="B1500" s="94"/>
    </row>
    <row r="1501" spans="1:2" ht="12.75" x14ac:dyDescent="0.2">
      <c r="A1501" s="63"/>
      <c r="B1501" s="94"/>
    </row>
    <row r="1502" spans="1:2" ht="12.75" x14ac:dyDescent="0.2">
      <c r="A1502" s="63"/>
      <c r="B1502" s="94"/>
    </row>
    <row r="1503" spans="1:2" ht="12.75" x14ac:dyDescent="0.2">
      <c r="A1503" s="63"/>
      <c r="B1503" s="94"/>
    </row>
    <row r="1504" spans="1:2" ht="12.75" x14ac:dyDescent="0.2">
      <c r="A1504" s="63"/>
      <c r="B1504" s="94"/>
    </row>
    <row r="1505" spans="1:2" ht="12.75" x14ac:dyDescent="0.2">
      <c r="A1505" s="63"/>
      <c r="B1505" s="94"/>
    </row>
    <row r="1506" spans="1:2" ht="12.75" x14ac:dyDescent="0.2">
      <c r="A1506" s="63"/>
      <c r="B1506" s="94"/>
    </row>
    <row r="1507" spans="1:2" ht="12.75" x14ac:dyDescent="0.2">
      <c r="A1507" s="63"/>
      <c r="B1507" s="94"/>
    </row>
    <row r="1508" spans="1:2" ht="12.75" x14ac:dyDescent="0.2">
      <c r="A1508" s="63"/>
      <c r="B1508" s="94"/>
    </row>
    <row r="1509" spans="1:2" ht="12.75" x14ac:dyDescent="0.2">
      <c r="A1509" s="63"/>
      <c r="B1509" s="94"/>
    </row>
    <row r="1510" spans="1:2" ht="12.75" x14ac:dyDescent="0.2">
      <c r="A1510" s="63"/>
      <c r="B1510" s="94"/>
    </row>
    <row r="1511" spans="1:2" ht="12.75" x14ac:dyDescent="0.2">
      <c r="A1511" s="63"/>
      <c r="B1511" s="94"/>
    </row>
    <row r="1512" spans="1:2" ht="12.75" x14ac:dyDescent="0.2">
      <c r="A1512" s="63"/>
      <c r="B1512" s="94"/>
    </row>
    <row r="1513" spans="1:2" ht="12.75" x14ac:dyDescent="0.2">
      <c r="A1513" s="63"/>
      <c r="B1513" s="94"/>
    </row>
    <row r="1514" spans="1:2" ht="12.75" x14ac:dyDescent="0.2">
      <c r="A1514" s="63"/>
      <c r="B1514" s="94"/>
    </row>
    <row r="1515" spans="1:2" ht="12.75" x14ac:dyDescent="0.2">
      <c r="A1515" s="63"/>
      <c r="B1515" s="94"/>
    </row>
    <row r="1516" spans="1:2" ht="12.75" x14ac:dyDescent="0.2">
      <c r="A1516" s="63"/>
      <c r="B1516" s="94"/>
    </row>
    <row r="1517" spans="1:2" ht="12.75" x14ac:dyDescent="0.2">
      <c r="A1517" s="63"/>
      <c r="B1517" s="94"/>
    </row>
    <row r="1518" spans="1:2" ht="12.75" x14ac:dyDescent="0.2">
      <c r="A1518" s="63"/>
      <c r="B1518" s="94"/>
    </row>
    <row r="1519" spans="1:2" ht="12.75" x14ac:dyDescent="0.2">
      <c r="A1519" s="63"/>
      <c r="B1519" s="94"/>
    </row>
    <row r="1520" spans="1:2" ht="12.75" x14ac:dyDescent="0.2">
      <c r="A1520" s="63"/>
      <c r="B1520" s="94"/>
    </row>
    <row r="1521" spans="1:2" ht="12.75" x14ac:dyDescent="0.2">
      <c r="A1521" s="63"/>
      <c r="B1521" s="94"/>
    </row>
    <row r="1522" spans="1:2" ht="12.75" x14ac:dyDescent="0.2">
      <c r="A1522" s="63"/>
      <c r="B1522" s="94"/>
    </row>
    <row r="1523" spans="1:2" ht="12.75" x14ac:dyDescent="0.2">
      <c r="A1523" s="63"/>
      <c r="B1523" s="94"/>
    </row>
    <row r="1524" spans="1:2" ht="12.75" x14ac:dyDescent="0.2">
      <c r="A1524" s="63"/>
      <c r="B1524" s="94"/>
    </row>
    <row r="1525" spans="1:2" ht="12.75" x14ac:dyDescent="0.2">
      <c r="A1525" s="63"/>
      <c r="B1525" s="94"/>
    </row>
    <row r="1526" spans="1:2" ht="12.75" x14ac:dyDescent="0.2">
      <c r="A1526" s="63"/>
      <c r="B1526" s="94"/>
    </row>
    <row r="1527" spans="1:2" ht="12.75" x14ac:dyDescent="0.2">
      <c r="A1527" s="63"/>
      <c r="B1527" s="94"/>
    </row>
    <row r="1528" spans="1:2" ht="12.75" x14ac:dyDescent="0.2">
      <c r="A1528" s="63"/>
      <c r="B1528" s="94"/>
    </row>
    <row r="1529" spans="1:2" ht="12.75" x14ac:dyDescent="0.2">
      <c r="A1529" s="63"/>
      <c r="B1529" s="94"/>
    </row>
    <row r="1530" spans="1:2" ht="12.75" x14ac:dyDescent="0.2">
      <c r="A1530" s="63"/>
      <c r="B1530" s="94"/>
    </row>
    <row r="1531" spans="1:2" ht="12.75" x14ac:dyDescent="0.2">
      <c r="A1531" s="63"/>
      <c r="B1531" s="94"/>
    </row>
    <row r="1532" spans="1:2" ht="12.75" x14ac:dyDescent="0.2">
      <c r="A1532" s="63"/>
      <c r="B1532" s="94"/>
    </row>
    <row r="1533" spans="1:2" ht="12.75" x14ac:dyDescent="0.2">
      <c r="A1533" s="63"/>
      <c r="B1533" s="94"/>
    </row>
    <row r="1534" spans="1:2" ht="12.75" x14ac:dyDescent="0.2">
      <c r="A1534" s="63"/>
      <c r="B1534" s="94"/>
    </row>
    <row r="1535" spans="1:2" ht="12.75" x14ac:dyDescent="0.2">
      <c r="A1535" s="63"/>
      <c r="B1535" s="94"/>
    </row>
    <row r="1536" spans="1:2" ht="12.75" x14ac:dyDescent="0.2">
      <c r="A1536" s="63"/>
      <c r="B1536" s="94"/>
    </row>
    <row r="1537" spans="1:2" ht="12.75" x14ac:dyDescent="0.2">
      <c r="A1537" s="63"/>
      <c r="B1537" s="94"/>
    </row>
    <row r="1538" spans="1:2" ht="12.75" x14ac:dyDescent="0.2">
      <c r="A1538" s="63"/>
      <c r="B1538" s="94"/>
    </row>
    <row r="1539" spans="1:2" ht="12.75" x14ac:dyDescent="0.2">
      <c r="A1539" s="63"/>
      <c r="B1539" s="94"/>
    </row>
    <row r="1540" spans="1:2" ht="12.75" x14ac:dyDescent="0.2">
      <c r="A1540" s="63"/>
      <c r="B1540" s="94"/>
    </row>
    <row r="1541" spans="1:2" ht="12.75" x14ac:dyDescent="0.2">
      <c r="A1541" s="63"/>
      <c r="B1541" s="94"/>
    </row>
    <row r="1542" spans="1:2" ht="12.75" x14ac:dyDescent="0.2">
      <c r="A1542" s="63"/>
      <c r="B1542" s="94"/>
    </row>
    <row r="1543" spans="1:2" ht="12.75" x14ac:dyDescent="0.2">
      <c r="A1543" s="63"/>
      <c r="B1543" s="94"/>
    </row>
    <row r="1544" spans="1:2" ht="12.75" x14ac:dyDescent="0.2">
      <c r="A1544" s="63"/>
      <c r="B1544" s="94"/>
    </row>
    <row r="1545" spans="1:2" ht="12.75" x14ac:dyDescent="0.2">
      <c r="A1545" s="63"/>
      <c r="B1545" s="94"/>
    </row>
    <row r="1546" spans="1:2" ht="12.75" x14ac:dyDescent="0.2">
      <c r="A1546" s="63"/>
      <c r="B1546" s="94"/>
    </row>
    <row r="1547" spans="1:2" ht="12.75" x14ac:dyDescent="0.2">
      <c r="A1547" s="63"/>
      <c r="B1547" s="94"/>
    </row>
    <row r="1548" spans="1:2" ht="12.75" x14ac:dyDescent="0.2">
      <c r="A1548" s="63"/>
      <c r="B1548" s="94"/>
    </row>
    <row r="1549" spans="1:2" ht="12.75" x14ac:dyDescent="0.2">
      <c r="A1549" s="63"/>
      <c r="B1549" s="94"/>
    </row>
    <row r="1550" spans="1:2" ht="12.75" x14ac:dyDescent="0.2">
      <c r="A1550" s="63"/>
      <c r="B1550" s="94"/>
    </row>
    <row r="1551" spans="1:2" ht="12.75" x14ac:dyDescent="0.2">
      <c r="A1551" s="63"/>
      <c r="B1551" s="94"/>
    </row>
    <row r="1552" spans="1:2" ht="12.75" x14ac:dyDescent="0.2">
      <c r="A1552" s="63"/>
      <c r="B1552" s="94"/>
    </row>
    <row r="1553" spans="1:2" ht="12.75" x14ac:dyDescent="0.2">
      <c r="A1553" s="63"/>
      <c r="B1553" s="94"/>
    </row>
    <row r="1554" spans="1:2" ht="12.75" x14ac:dyDescent="0.2">
      <c r="A1554" s="63"/>
      <c r="B1554" s="94"/>
    </row>
    <row r="1555" spans="1:2" ht="12.75" x14ac:dyDescent="0.2">
      <c r="A1555" s="63"/>
      <c r="B1555" s="94"/>
    </row>
    <row r="1556" spans="1:2" ht="12.75" x14ac:dyDescent="0.2">
      <c r="A1556" s="63"/>
      <c r="B1556" s="94"/>
    </row>
    <row r="1557" spans="1:2" ht="12.75" x14ac:dyDescent="0.2">
      <c r="A1557" s="63"/>
      <c r="B1557" s="94"/>
    </row>
    <row r="1558" spans="1:2" ht="12.75" x14ac:dyDescent="0.2">
      <c r="A1558" s="63"/>
      <c r="B1558" s="94"/>
    </row>
    <row r="1559" spans="1:2" ht="12.75" x14ac:dyDescent="0.2">
      <c r="A1559" s="63"/>
      <c r="B1559" s="94"/>
    </row>
    <row r="1560" spans="1:2" ht="12.75" x14ac:dyDescent="0.2">
      <c r="A1560" s="63"/>
      <c r="B1560" s="94"/>
    </row>
    <row r="1561" spans="1:2" ht="12.75" x14ac:dyDescent="0.2">
      <c r="A1561" s="63"/>
      <c r="B1561" s="94"/>
    </row>
    <row r="1562" spans="1:2" ht="12.75" x14ac:dyDescent="0.2">
      <c r="A1562" s="63"/>
      <c r="B1562" s="94"/>
    </row>
    <row r="1563" spans="1:2" ht="12.75" x14ac:dyDescent="0.2">
      <c r="A1563" s="63"/>
      <c r="B1563" s="94"/>
    </row>
    <row r="1564" spans="1:2" ht="12.75" x14ac:dyDescent="0.2">
      <c r="A1564" s="63"/>
      <c r="B1564" s="94"/>
    </row>
    <row r="1565" spans="1:2" ht="12.75" x14ac:dyDescent="0.2">
      <c r="A1565" s="63"/>
      <c r="B1565" s="94"/>
    </row>
    <row r="1566" spans="1:2" ht="12.75" x14ac:dyDescent="0.2">
      <c r="A1566" s="63"/>
      <c r="B1566" s="94"/>
    </row>
    <row r="1567" spans="1:2" ht="12.75" x14ac:dyDescent="0.2">
      <c r="A1567" s="63"/>
      <c r="B1567" s="94"/>
    </row>
    <row r="1568" spans="1:2" ht="12.75" x14ac:dyDescent="0.2">
      <c r="A1568" s="63"/>
      <c r="B1568" s="94"/>
    </row>
    <row r="1569" spans="1:2" ht="12.75" x14ac:dyDescent="0.2">
      <c r="A1569" s="63"/>
      <c r="B1569" s="94"/>
    </row>
    <row r="1570" spans="1:2" ht="12.75" x14ac:dyDescent="0.2">
      <c r="A1570" s="63"/>
      <c r="B1570" s="94"/>
    </row>
    <row r="1571" spans="1:2" ht="12.75" x14ac:dyDescent="0.2">
      <c r="A1571" s="63"/>
      <c r="B1571" s="94"/>
    </row>
    <row r="1572" spans="1:2" ht="12.75" x14ac:dyDescent="0.2">
      <c r="A1572" s="63"/>
      <c r="B1572" s="94"/>
    </row>
    <row r="1573" spans="1:2" ht="12.75" x14ac:dyDescent="0.2">
      <c r="A1573" s="63"/>
      <c r="B1573" s="94"/>
    </row>
    <row r="1574" spans="1:2" ht="12.75" x14ac:dyDescent="0.2">
      <c r="A1574" s="63"/>
      <c r="B1574" s="94"/>
    </row>
    <row r="1575" spans="1:2" ht="12.75" x14ac:dyDescent="0.2">
      <c r="A1575" s="63"/>
      <c r="B1575" s="94"/>
    </row>
    <row r="1576" spans="1:2" ht="12.75" x14ac:dyDescent="0.2">
      <c r="A1576" s="63"/>
      <c r="B1576" s="94"/>
    </row>
    <row r="1577" spans="1:2" ht="12.75" x14ac:dyDescent="0.2">
      <c r="A1577" s="63"/>
      <c r="B1577" s="94"/>
    </row>
    <row r="1578" spans="1:2" ht="12.75" x14ac:dyDescent="0.2">
      <c r="A1578" s="63"/>
      <c r="B1578" s="94"/>
    </row>
    <row r="1579" spans="1:2" ht="12.75" x14ac:dyDescent="0.2">
      <c r="A1579" s="63"/>
      <c r="B1579" s="94"/>
    </row>
    <row r="1580" spans="1:2" ht="12.75" x14ac:dyDescent="0.2">
      <c r="A1580" s="63"/>
      <c r="B1580" s="94"/>
    </row>
    <row r="1581" spans="1:2" ht="12.75" x14ac:dyDescent="0.2">
      <c r="A1581" s="63"/>
      <c r="B1581" s="94"/>
    </row>
    <row r="1582" spans="1:2" ht="12.75" x14ac:dyDescent="0.2">
      <c r="A1582" s="63"/>
      <c r="B1582" s="94"/>
    </row>
    <row r="1583" spans="1:2" ht="12.75" x14ac:dyDescent="0.2">
      <c r="A1583" s="63"/>
      <c r="B1583" s="94"/>
    </row>
    <row r="1584" spans="1:2" ht="12.75" x14ac:dyDescent="0.2">
      <c r="A1584" s="63"/>
      <c r="B1584" s="94"/>
    </row>
    <row r="1585" spans="1:2" ht="12.75" x14ac:dyDescent="0.2">
      <c r="A1585" s="63"/>
      <c r="B1585" s="94"/>
    </row>
    <row r="1586" spans="1:2" ht="12.75" x14ac:dyDescent="0.2">
      <c r="A1586" s="63"/>
      <c r="B1586" s="94"/>
    </row>
    <row r="1587" spans="1:2" ht="12.75" x14ac:dyDescent="0.2">
      <c r="A1587" s="63"/>
      <c r="B1587" s="94"/>
    </row>
    <row r="1588" spans="1:2" ht="12.75" x14ac:dyDescent="0.2">
      <c r="A1588" s="63"/>
      <c r="B1588" s="94"/>
    </row>
    <row r="1589" spans="1:2" ht="12.75" x14ac:dyDescent="0.2">
      <c r="A1589" s="63"/>
      <c r="B1589" s="94"/>
    </row>
    <row r="1590" spans="1:2" ht="12.75" x14ac:dyDescent="0.2">
      <c r="A1590" s="63"/>
      <c r="B1590" s="94"/>
    </row>
    <row r="1591" spans="1:2" ht="12.75" x14ac:dyDescent="0.2">
      <c r="A1591" s="63"/>
      <c r="B1591" s="94"/>
    </row>
    <row r="1592" spans="1:2" ht="12.75" x14ac:dyDescent="0.2">
      <c r="A1592" s="63"/>
      <c r="B1592" s="94"/>
    </row>
    <row r="1593" spans="1:2" ht="12.75" x14ac:dyDescent="0.2">
      <c r="A1593" s="63"/>
      <c r="B1593" s="94"/>
    </row>
    <row r="1594" spans="1:2" ht="12.75" x14ac:dyDescent="0.2">
      <c r="A1594" s="63"/>
      <c r="B1594" s="94"/>
    </row>
    <row r="1595" spans="1:2" ht="12.75" x14ac:dyDescent="0.2">
      <c r="A1595" s="63"/>
      <c r="B1595" s="94"/>
    </row>
    <row r="1596" spans="1:2" ht="12.75" x14ac:dyDescent="0.2">
      <c r="A1596" s="63"/>
      <c r="B1596" s="94"/>
    </row>
    <row r="1597" spans="1:2" ht="12.75" x14ac:dyDescent="0.2">
      <c r="A1597" s="63"/>
      <c r="B1597" s="94"/>
    </row>
    <row r="1598" spans="1:2" ht="12.75" x14ac:dyDescent="0.2">
      <c r="A1598" s="63"/>
      <c r="B1598" s="94"/>
    </row>
    <row r="1599" spans="1:2" ht="12.75" x14ac:dyDescent="0.2">
      <c r="A1599" s="63"/>
      <c r="B1599" s="94"/>
    </row>
    <row r="1600" spans="1:2" ht="12.75" x14ac:dyDescent="0.2">
      <c r="A1600" s="63"/>
      <c r="B1600" s="94"/>
    </row>
    <row r="1601" spans="1:2" ht="12.75" x14ac:dyDescent="0.2">
      <c r="A1601" s="63"/>
      <c r="B1601" s="94"/>
    </row>
    <row r="1602" spans="1:2" ht="12.75" x14ac:dyDescent="0.2">
      <c r="A1602" s="63"/>
      <c r="B1602" s="94"/>
    </row>
    <row r="1603" spans="1:2" ht="12.75" x14ac:dyDescent="0.2">
      <c r="A1603" s="63"/>
      <c r="B1603" s="94"/>
    </row>
    <row r="1604" spans="1:2" ht="12.75" x14ac:dyDescent="0.2">
      <c r="A1604" s="63"/>
      <c r="B1604" s="94"/>
    </row>
    <row r="1605" spans="1:2" ht="12.75" x14ac:dyDescent="0.2">
      <c r="A1605" s="63"/>
      <c r="B1605" s="94"/>
    </row>
    <row r="1606" spans="1:2" ht="12.75" x14ac:dyDescent="0.2">
      <c r="A1606" s="63"/>
      <c r="B1606" s="94"/>
    </row>
    <row r="1607" spans="1:2" ht="12.75" x14ac:dyDescent="0.2">
      <c r="A1607" s="63"/>
      <c r="B1607" s="94"/>
    </row>
    <row r="1608" spans="1:2" ht="12.75" x14ac:dyDescent="0.2">
      <c r="A1608" s="63"/>
      <c r="B1608" s="94"/>
    </row>
    <row r="1609" spans="1:2" ht="12.75" x14ac:dyDescent="0.2">
      <c r="A1609" s="63"/>
      <c r="B1609" s="94"/>
    </row>
    <row r="1610" spans="1:2" ht="12.75" x14ac:dyDescent="0.2">
      <c r="A1610" s="63"/>
      <c r="B1610" s="94"/>
    </row>
    <row r="1611" spans="1:2" ht="12.75" x14ac:dyDescent="0.2">
      <c r="A1611" s="63"/>
      <c r="B1611" s="94"/>
    </row>
    <row r="1612" spans="1:2" ht="12.75" x14ac:dyDescent="0.2">
      <c r="A1612" s="63"/>
      <c r="B1612" s="94"/>
    </row>
    <row r="1613" spans="1:2" ht="12.75" x14ac:dyDescent="0.2">
      <c r="A1613" s="63"/>
      <c r="B1613" s="94"/>
    </row>
    <row r="1614" spans="1:2" ht="12.75" x14ac:dyDescent="0.2">
      <c r="A1614" s="63"/>
      <c r="B1614" s="94"/>
    </row>
    <row r="1615" spans="1:2" ht="12.75" x14ac:dyDescent="0.2">
      <c r="A1615" s="63"/>
      <c r="B1615" s="94"/>
    </row>
    <row r="1616" spans="1:2" ht="12.75" x14ac:dyDescent="0.2">
      <c r="A1616" s="63"/>
      <c r="B1616" s="94"/>
    </row>
    <row r="1617" spans="1:2" ht="12.75" x14ac:dyDescent="0.2">
      <c r="A1617" s="63"/>
      <c r="B1617" s="94"/>
    </row>
    <row r="1618" spans="1:2" ht="12.75" x14ac:dyDescent="0.2">
      <c r="A1618" s="63"/>
      <c r="B1618" s="94"/>
    </row>
    <row r="1619" spans="1:2" ht="12.75" x14ac:dyDescent="0.2">
      <c r="A1619" s="63"/>
      <c r="B1619" s="94"/>
    </row>
    <row r="1620" spans="1:2" ht="12.75" x14ac:dyDescent="0.2">
      <c r="A1620" s="63"/>
      <c r="B1620" s="94"/>
    </row>
    <row r="1621" spans="1:2" ht="12.75" x14ac:dyDescent="0.2">
      <c r="A1621" s="63"/>
      <c r="B1621" s="94"/>
    </row>
    <row r="1622" spans="1:2" ht="12.75" x14ac:dyDescent="0.2">
      <c r="A1622" s="63"/>
      <c r="B1622" s="94"/>
    </row>
    <row r="1623" spans="1:2" ht="12.75" x14ac:dyDescent="0.2">
      <c r="A1623" s="63"/>
      <c r="B1623" s="94"/>
    </row>
    <row r="1624" spans="1:2" ht="12.75" x14ac:dyDescent="0.2">
      <c r="A1624" s="63"/>
      <c r="B1624" s="94"/>
    </row>
    <row r="1625" spans="1:2" ht="12.75" x14ac:dyDescent="0.2">
      <c r="A1625" s="63"/>
      <c r="B1625" s="94"/>
    </row>
    <row r="1626" spans="1:2" ht="12.75" x14ac:dyDescent="0.2">
      <c r="A1626" s="63"/>
      <c r="B1626" s="94"/>
    </row>
    <row r="1627" spans="1:2" ht="12.75" x14ac:dyDescent="0.2">
      <c r="A1627" s="63"/>
      <c r="B1627" s="94"/>
    </row>
    <row r="1628" spans="1:2" ht="12.75" x14ac:dyDescent="0.2">
      <c r="A1628" s="63"/>
      <c r="B1628" s="94"/>
    </row>
    <row r="1629" spans="1:2" ht="12.75" x14ac:dyDescent="0.2">
      <c r="A1629" s="63"/>
      <c r="B1629" s="94"/>
    </row>
    <row r="1630" spans="1:2" ht="12.75" x14ac:dyDescent="0.2">
      <c r="A1630" s="63"/>
      <c r="B1630" s="94"/>
    </row>
    <row r="1631" spans="1:2" ht="12.75" x14ac:dyDescent="0.2">
      <c r="A1631" s="63"/>
      <c r="B1631" s="94"/>
    </row>
    <row r="1632" spans="1:2" ht="12.75" x14ac:dyDescent="0.2">
      <c r="A1632" s="63"/>
      <c r="B1632" s="94"/>
    </row>
    <row r="1633" spans="1:2" ht="12.75" x14ac:dyDescent="0.2">
      <c r="A1633" s="63"/>
      <c r="B1633" s="94"/>
    </row>
    <row r="1634" spans="1:2" ht="12.75" x14ac:dyDescent="0.2">
      <c r="A1634" s="63"/>
      <c r="B1634" s="94"/>
    </row>
    <row r="1635" spans="1:2" ht="12.75" x14ac:dyDescent="0.2">
      <c r="A1635" s="63"/>
      <c r="B1635" s="94"/>
    </row>
    <row r="1636" spans="1:2" ht="12.75" x14ac:dyDescent="0.2">
      <c r="A1636" s="63"/>
      <c r="B1636" s="94"/>
    </row>
    <row r="1637" spans="1:2" ht="12.75" x14ac:dyDescent="0.2">
      <c r="A1637" s="63"/>
      <c r="B1637" s="94"/>
    </row>
    <row r="1638" spans="1:2" ht="12.75" x14ac:dyDescent="0.2">
      <c r="A1638" s="63"/>
      <c r="B1638" s="94"/>
    </row>
    <row r="1639" spans="1:2" ht="12.75" x14ac:dyDescent="0.2">
      <c r="A1639" s="63"/>
      <c r="B1639" s="94"/>
    </row>
    <row r="1640" spans="1:2" ht="12.75" x14ac:dyDescent="0.2">
      <c r="A1640" s="63"/>
      <c r="B1640" s="94"/>
    </row>
    <row r="1641" spans="1:2" ht="12.75" x14ac:dyDescent="0.2">
      <c r="A1641" s="63"/>
      <c r="B1641" s="94"/>
    </row>
    <row r="1642" spans="1:2" ht="12.75" x14ac:dyDescent="0.2">
      <c r="A1642" s="63"/>
      <c r="B1642" s="94"/>
    </row>
    <row r="1643" spans="1:2" ht="12.75" x14ac:dyDescent="0.2">
      <c r="A1643" s="63"/>
      <c r="B1643" s="94"/>
    </row>
    <row r="1644" spans="1:2" ht="12.75" x14ac:dyDescent="0.2">
      <c r="A1644" s="63"/>
      <c r="B1644" s="94"/>
    </row>
    <row r="1645" spans="1:2" ht="12.75" x14ac:dyDescent="0.2">
      <c r="A1645" s="63"/>
      <c r="B1645" s="94"/>
    </row>
    <row r="1646" spans="1:2" ht="12.75" x14ac:dyDescent="0.2">
      <c r="A1646" s="63"/>
      <c r="B1646" s="94"/>
    </row>
    <row r="1647" spans="1:2" ht="12.75" x14ac:dyDescent="0.2">
      <c r="A1647" s="63"/>
      <c r="B1647" s="94"/>
    </row>
    <row r="1648" spans="1:2" ht="12.75" x14ac:dyDescent="0.2">
      <c r="A1648" s="63"/>
      <c r="B1648" s="94"/>
    </row>
    <row r="1649" spans="1:2" ht="12.75" x14ac:dyDescent="0.2">
      <c r="A1649" s="63"/>
      <c r="B1649" s="94"/>
    </row>
    <row r="1650" spans="1:2" ht="12.75" x14ac:dyDescent="0.2">
      <c r="A1650" s="63"/>
      <c r="B1650" s="94"/>
    </row>
    <row r="1651" spans="1:2" ht="12.75" x14ac:dyDescent="0.2">
      <c r="A1651" s="63"/>
      <c r="B1651" s="94"/>
    </row>
    <row r="1652" spans="1:2" ht="12.75" x14ac:dyDescent="0.2">
      <c r="A1652" s="63"/>
      <c r="B1652" s="94"/>
    </row>
    <row r="1653" spans="1:2" ht="12.75" x14ac:dyDescent="0.2">
      <c r="A1653" s="63"/>
      <c r="B1653" s="94"/>
    </row>
    <row r="1654" spans="1:2" ht="12.75" x14ac:dyDescent="0.2">
      <c r="A1654" s="63"/>
      <c r="B1654" s="94"/>
    </row>
    <row r="1655" spans="1:2" ht="12.75" x14ac:dyDescent="0.2">
      <c r="A1655" s="63"/>
      <c r="B1655" s="94"/>
    </row>
    <row r="1656" spans="1:2" ht="12.75" x14ac:dyDescent="0.2">
      <c r="A1656" s="63"/>
      <c r="B1656" s="94"/>
    </row>
    <row r="1657" spans="1:2" ht="12.75" x14ac:dyDescent="0.2">
      <c r="A1657" s="63"/>
      <c r="B1657" s="94"/>
    </row>
    <row r="1658" spans="1:2" ht="12.75" x14ac:dyDescent="0.2">
      <c r="A1658" s="63"/>
      <c r="B1658" s="94"/>
    </row>
    <row r="1659" spans="1:2" ht="12.75" x14ac:dyDescent="0.2">
      <c r="A1659" s="63"/>
      <c r="B1659" s="94"/>
    </row>
    <row r="1660" spans="1:2" ht="12.75" x14ac:dyDescent="0.2">
      <c r="A1660" s="63"/>
      <c r="B1660" s="94"/>
    </row>
    <row r="1661" spans="1:2" ht="12.75" x14ac:dyDescent="0.2">
      <c r="A1661" s="63"/>
      <c r="B1661" s="94"/>
    </row>
    <row r="1662" spans="1:2" ht="12.75" x14ac:dyDescent="0.2">
      <c r="A1662" s="63"/>
      <c r="B1662" s="94"/>
    </row>
    <row r="1663" spans="1:2" ht="12.75" x14ac:dyDescent="0.2">
      <c r="A1663" s="63"/>
      <c r="B1663" s="94"/>
    </row>
    <row r="1664" spans="1:2" ht="12.75" x14ac:dyDescent="0.2">
      <c r="A1664" s="63"/>
      <c r="B1664" s="94"/>
    </row>
    <row r="1665" spans="1:2" ht="12.75" x14ac:dyDescent="0.2">
      <c r="A1665" s="63"/>
      <c r="B1665" s="94"/>
    </row>
    <row r="1666" spans="1:2" ht="12.75" x14ac:dyDescent="0.2">
      <c r="A1666" s="63"/>
      <c r="B1666" s="94"/>
    </row>
    <row r="1667" spans="1:2" ht="12.75" x14ac:dyDescent="0.2">
      <c r="A1667" s="63"/>
      <c r="B1667" s="94"/>
    </row>
    <row r="1668" spans="1:2" ht="12.75" x14ac:dyDescent="0.2">
      <c r="A1668" s="63"/>
      <c r="B1668" s="94"/>
    </row>
    <row r="1669" spans="1:2" ht="12.75" x14ac:dyDescent="0.2">
      <c r="A1669" s="63"/>
      <c r="B1669" s="94"/>
    </row>
    <row r="1670" spans="1:2" ht="12.75" x14ac:dyDescent="0.2">
      <c r="A1670" s="63"/>
      <c r="B1670" s="94"/>
    </row>
    <row r="1671" spans="1:2" ht="12.75" x14ac:dyDescent="0.2">
      <c r="A1671" s="63"/>
      <c r="B1671" s="94"/>
    </row>
    <row r="1672" spans="1:2" ht="12.75" x14ac:dyDescent="0.2">
      <c r="A1672" s="63"/>
      <c r="B1672" s="94"/>
    </row>
    <row r="1673" spans="1:2" ht="12.75" x14ac:dyDescent="0.2">
      <c r="A1673" s="63"/>
      <c r="B1673" s="94"/>
    </row>
    <row r="1674" spans="1:2" ht="12.75" x14ac:dyDescent="0.2">
      <c r="A1674" s="63"/>
      <c r="B1674" s="94"/>
    </row>
    <row r="1675" spans="1:2" ht="12.75" x14ac:dyDescent="0.2">
      <c r="A1675" s="63"/>
      <c r="B1675" s="94"/>
    </row>
    <row r="1676" spans="1:2" ht="12.75" x14ac:dyDescent="0.2">
      <c r="A1676" s="63"/>
      <c r="B1676" s="94"/>
    </row>
    <row r="1677" spans="1:2" ht="12.75" x14ac:dyDescent="0.2">
      <c r="A1677" s="63"/>
      <c r="B1677" s="94"/>
    </row>
    <row r="1678" spans="1:2" ht="12.75" x14ac:dyDescent="0.2">
      <c r="A1678" s="63"/>
      <c r="B1678" s="94"/>
    </row>
    <row r="1679" spans="1:2" ht="12.75" x14ac:dyDescent="0.2">
      <c r="A1679" s="63"/>
      <c r="B1679" s="94"/>
    </row>
    <row r="1680" spans="1:2" ht="12.75" x14ac:dyDescent="0.2">
      <c r="A1680" s="63"/>
      <c r="B1680" s="94"/>
    </row>
    <row r="1681" spans="1:2" ht="12.75" x14ac:dyDescent="0.2">
      <c r="A1681" s="63"/>
      <c r="B1681" s="94"/>
    </row>
    <row r="1682" spans="1:2" ht="12.75" x14ac:dyDescent="0.2">
      <c r="A1682" s="63"/>
      <c r="B1682" s="94"/>
    </row>
    <row r="1683" spans="1:2" ht="12.75" x14ac:dyDescent="0.2">
      <c r="A1683" s="63"/>
      <c r="B1683" s="94"/>
    </row>
    <row r="1684" spans="1:2" ht="12.75" x14ac:dyDescent="0.2">
      <c r="A1684" s="63"/>
      <c r="B1684" s="94"/>
    </row>
    <row r="1685" spans="1:2" ht="12.75" x14ac:dyDescent="0.2">
      <c r="A1685" s="63"/>
      <c r="B1685" s="94"/>
    </row>
    <row r="1686" spans="1:2" ht="12.75" x14ac:dyDescent="0.2">
      <c r="A1686" s="63"/>
      <c r="B1686" s="94"/>
    </row>
    <row r="1687" spans="1:2" ht="12.75" x14ac:dyDescent="0.2">
      <c r="A1687" s="63"/>
      <c r="B1687" s="94"/>
    </row>
    <row r="1688" spans="1:2" ht="12.75" x14ac:dyDescent="0.2">
      <c r="A1688" s="63"/>
      <c r="B1688" s="94"/>
    </row>
    <row r="1689" spans="1:2" ht="12.75" x14ac:dyDescent="0.2">
      <c r="A1689" s="63"/>
      <c r="B1689" s="94"/>
    </row>
    <row r="1690" spans="1:2" ht="12.75" x14ac:dyDescent="0.2">
      <c r="A1690" s="63"/>
      <c r="B1690" s="94"/>
    </row>
    <row r="1691" spans="1:2" ht="12.75" x14ac:dyDescent="0.2">
      <c r="A1691" s="63"/>
      <c r="B1691" s="94"/>
    </row>
    <row r="1692" spans="1:2" ht="12.75" x14ac:dyDescent="0.2">
      <c r="A1692" s="63"/>
      <c r="B1692" s="94"/>
    </row>
    <row r="1693" spans="1:2" ht="12.75" x14ac:dyDescent="0.2">
      <c r="A1693" s="63"/>
      <c r="B1693" s="94"/>
    </row>
    <row r="1694" spans="1:2" ht="12.75" x14ac:dyDescent="0.2">
      <c r="A1694" s="63"/>
      <c r="B1694" s="94"/>
    </row>
    <row r="1695" spans="1:2" ht="12.75" x14ac:dyDescent="0.2">
      <c r="A1695" s="63"/>
      <c r="B1695" s="94"/>
    </row>
    <row r="1696" spans="1:2" ht="12.75" x14ac:dyDescent="0.2">
      <c r="A1696" s="63"/>
      <c r="B1696" s="94"/>
    </row>
    <row r="1697" spans="1:2" ht="12.75" x14ac:dyDescent="0.2">
      <c r="A1697" s="63"/>
      <c r="B1697" s="94"/>
    </row>
    <row r="1698" spans="1:2" ht="12.75" x14ac:dyDescent="0.2">
      <c r="A1698" s="63"/>
      <c r="B1698" s="94"/>
    </row>
    <row r="1699" spans="1:2" ht="12.75" x14ac:dyDescent="0.2">
      <c r="A1699" s="63"/>
      <c r="B1699" s="94"/>
    </row>
    <row r="1700" spans="1:2" ht="12.75" x14ac:dyDescent="0.2">
      <c r="A1700" s="63"/>
      <c r="B1700" s="94"/>
    </row>
    <row r="1701" spans="1:2" ht="12.75" x14ac:dyDescent="0.2">
      <c r="A1701" s="63"/>
      <c r="B1701" s="94"/>
    </row>
    <row r="1702" spans="1:2" ht="12.75" x14ac:dyDescent="0.2">
      <c r="A1702" s="63"/>
      <c r="B1702" s="94"/>
    </row>
    <row r="1703" spans="1:2" ht="12.75" x14ac:dyDescent="0.2">
      <c r="A1703" s="63"/>
      <c r="B1703" s="94"/>
    </row>
    <row r="1704" spans="1:2" ht="12.75" x14ac:dyDescent="0.2">
      <c r="A1704" s="63"/>
      <c r="B1704" s="94"/>
    </row>
    <row r="1705" spans="1:2" ht="12.75" x14ac:dyDescent="0.2">
      <c r="A1705" s="63"/>
      <c r="B1705" s="94"/>
    </row>
    <row r="1706" spans="1:2" ht="12.75" x14ac:dyDescent="0.2">
      <c r="A1706" s="63"/>
      <c r="B1706" s="94"/>
    </row>
    <row r="1707" spans="1:2" ht="12.75" x14ac:dyDescent="0.2">
      <c r="A1707" s="63"/>
      <c r="B1707" s="94"/>
    </row>
    <row r="1708" spans="1:2" ht="12.75" x14ac:dyDescent="0.2">
      <c r="A1708" s="63"/>
      <c r="B1708" s="94"/>
    </row>
    <row r="1709" spans="1:2" ht="12.75" x14ac:dyDescent="0.2">
      <c r="A1709" s="63"/>
      <c r="B1709" s="94"/>
    </row>
    <row r="1710" spans="1:2" ht="12.75" x14ac:dyDescent="0.2">
      <c r="A1710" s="63"/>
      <c r="B1710" s="94"/>
    </row>
    <row r="1711" spans="1:2" ht="12.75" x14ac:dyDescent="0.2">
      <c r="A1711" s="63"/>
      <c r="B1711" s="94"/>
    </row>
    <row r="1712" spans="1:2" ht="12.75" x14ac:dyDescent="0.2">
      <c r="A1712" s="63"/>
      <c r="B1712" s="94"/>
    </row>
    <row r="1713" spans="1:2" ht="12.75" x14ac:dyDescent="0.2">
      <c r="A1713" s="63"/>
      <c r="B1713" s="94"/>
    </row>
    <row r="1714" spans="1:2" ht="12.75" x14ac:dyDescent="0.2">
      <c r="A1714" s="63"/>
      <c r="B1714" s="94"/>
    </row>
    <row r="1715" spans="1:2" ht="12.75" x14ac:dyDescent="0.2">
      <c r="A1715" s="63"/>
      <c r="B1715" s="94"/>
    </row>
    <row r="1716" spans="1:2" ht="12.75" x14ac:dyDescent="0.2">
      <c r="A1716" s="63"/>
      <c r="B1716" s="94"/>
    </row>
    <row r="1717" spans="1:2" ht="12.75" x14ac:dyDescent="0.2">
      <c r="A1717" s="63"/>
      <c r="B1717" s="94"/>
    </row>
    <row r="1718" spans="1:2" ht="12.75" x14ac:dyDescent="0.2">
      <c r="A1718" s="63"/>
      <c r="B1718" s="94"/>
    </row>
    <row r="1719" spans="1:2" ht="12.75" x14ac:dyDescent="0.2">
      <c r="A1719" s="63"/>
      <c r="B1719" s="94"/>
    </row>
    <row r="1720" spans="1:2" ht="12.75" x14ac:dyDescent="0.2">
      <c r="A1720" s="63"/>
      <c r="B1720" s="94"/>
    </row>
    <row r="1721" spans="1:2" ht="12.75" x14ac:dyDescent="0.2">
      <c r="A1721" s="63"/>
      <c r="B1721" s="94"/>
    </row>
    <row r="1722" spans="1:2" ht="12.75" x14ac:dyDescent="0.2">
      <c r="A1722" s="63"/>
      <c r="B1722" s="94"/>
    </row>
    <row r="1723" spans="1:2" ht="12.75" x14ac:dyDescent="0.2">
      <c r="A1723" s="63"/>
      <c r="B1723" s="94"/>
    </row>
    <row r="1724" spans="1:2" ht="12.75" x14ac:dyDescent="0.2">
      <c r="A1724" s="63"/>
      <c r="B1724" s="94"/>
    </row>
    <row r="1725" spans="1:2" ht="12.75" x14ac:dyDescent="0.2">
      <c r="A1725" s="63"/>
      <c r="B1725" s="94"/>
    </row>
    <row r="1726" spans="1:2" ht="12.75" x14ac:dyDescent="0.2">
      <c r="A1726" s="63"/>
      <c r="B1726" s="94"/>
    </row>
    <row r="1727" spans="1:2" ht="12.75" x14ac:dyDescent="0.2">
      <c r="A1727" s="63"/>
      <c r="B1727" s="94"/>
    </row>
    <row r="1728" spans="1:2" ht="12.75" x14ac:dyDescent="0.2">
      <c r="A1728" s="63"/>
      <c r="B1728" s="94"/>
    </row>
    <row r="1729" spans="1:2" ht="12.75" x14ac:dyDescent="0.2">
      <c r="A1729" s="63"/>
      <c r="B1729" s="94"/>
    </row>
    <row r="1730" spans="1:2" ht="12.75" x14ac:dyDescent="0.2">
      <c r="A1730" s="63"/>
      <c r="B1730" s="94"/>
    </row>
    <row r="1731" spans="1:2" ht="12.75" x14ac:dyDescent="0.2">
      <c r="A1731" s="63"/>
      <c r="B1731" s="94"/>
    </row>
    <row r="1732" spans="1:2" ht="12.75" x14ac:dyDescent="0.2">
      <c r="A1732" s="63"/>
      <c r="B1732" s="94"/>
    </row>
    <row r="1733" spans="1:2" ht="12.75" x14ac:dyDescent="0.2">
      <c r="A1733" s="63"/>
      <c r="B1733" s="94"/>
    </row>
    <row r="1734" spans="1:2" ht="12.75" x14ac:dyDescent="0.2">
      <c r="A1734" s="63"/>
      <c r="B1734" s="94"/>
    </row>
    <row r="1735" spans="1:2" ht="12.75" x14ac:dyDescent="0.2">
      <c r="A1735" s="63"/>
      <c r="B1735" s="94"/>
    </row>
    <row r="1736" spans="1:2" ht="12.75" x14ac:dyDescent="0.2">
      <c r="A1736" s="63"/>
      <c r="B1736" s="94"/>
    </row>
    <row r="1737" spans="1:2" ht="12.75" x14ac:dyDescent="0.2">
      <c r="A1737" s="63"/>
      <c r="B1737" s="94"/>
    </row>
    <row r="1738" spans="1:2" ht="12.75" x14ac:dyDescent="0.2">
      <c r="A1738" s="63"/>
      <c r="B1738" s="94"/>
    </row>
    <row r="1739" spans="1:2" ht="12.75" x14ac:dyDescent="0.2">
      <c r="A1739" s="63"/>
      <c r="B1739" s="94"/>
    </row>
    <row r="1740" spans="1:2" ht="12.75" x14ac:dyDescent="0.2">
      <c r="A1740" s="63"/>
      <c r="B1740" s="94"/>
    </row>
    <row r="1741" spans="1:2" ht="12.75" x14ac:dyDescent="0.2">
      <c r="A1741" s="63"/>
      <c r="B1741" s="94"/>
    </row>
    <row r="1742" spans="1:2" ht="12.75" x14ac:dyDescent="0.2">
      <c r="A1742" s="63"/>
      <c r="B1742" s="94"/>
    </row>
    <row r="1743" spans="1:2" ht="12.75" x14ac:dyDescent="0.2">
      <c r="A1743" s="63"/>
      <c r="B1743" s="94"/>
    </row>
    <row r="1744" spans="1:2" ht="12.75" x14ac:dyDescent="0.2">
      <c r="A1744" s="63"/>
      <c r="B1744" s="94"/>
    </row>
    <row r="1745" spans="1:2" ht="12.75" x14ac:dyDescent="0.2">
      <c r="A1745" s="63"/>
      <c r="B1745" s="94"/>
    </row>
    <row r="1746" spans="1:2" ht="12.75" x14ac:dyDescent="0.2">
      <c r="A1746" s="63"/>
      <c r="B1746" s="94"/>
    </row>
    <row r="1747" spans="1:2" ht="12.75" x14ac:dyDescent="0.2">
      <c r="A1747" s="63"/>
      <c r="B1747" s="94"/>
    </row>
    <row r="1748" spans="1:2" ht="12.75" x14ac:dyDescent="0.2">
      <c r="A1748" s="63"/>
      <c r="B1748" s="94"/>
    </row>
    <row r="1749" spans="1:2" ht="12.75" x14ac:dyDescent="0.2">
      <c r="A1749" s="63"/>
      <c r="B1749" s="94"/>
    </row>
    <row r="1750" spans="1:2" ht="12.75" x14ac:dyDescent="0.2">
      <c r="A1750" s="63"/>
      <c r="B1750" s="94"/>
    </row>
    <row r="1751" spans="1:2" ht="12.75" x14ac:dyDescent="0.2">
      <c r="A1751" s="63"/>
      <c r="B1751" s="94"/>
    </row>
    <row r="1752" spans="1:2" ht="12.75" x14ac:dyDescent="0.2">
      <c r="A1752" s="63"/>
      <c r="B1752" s="94"/>
    </row>
    <row r="1753" spans="1:2" ht="12.75" x14ac:dyDescent="0.2">
      <c r="A1753" s="63"/>
      <c r="B1753" s="94"/>
    </row>
    <row r="1754" spans="1:2" ht="12.75" x14ac:dyDescent="0.2">
      <c r="A1754" s="63"/>
      <c r="B1754" s="94"/>
    </row>
    <row r="1755" spans="1:2" ht="12.75" x14ac:dyDescent="0.2">
      <c r="A1755" s="63"/>
      <c r="B1755" s="94"/>
    </row>
    <row r="1756" spans="1:2" ht="12.75" x14ac:dyDescent="0.2">
      <c r="A1756" s="63"/>
      <c r="B1756" s="94"/>
    </row>
    <row r="1757" spans="1:2" ht="12.75" x14ac:dyDescent="0.2">
      <c r="A1757" s="63"/>
      <c r="B1757" s="94"/>
    </row>
    <row r="1758" spans="1:2" ht="12.75" x14ac:dyDescent="0.2">
      <c r="A1758" s="63"/>
      <c r="B1758" s="94"/>
    </row>
    <row r="1759" spans="1:2" ht="12.75" x14ac:dyDescent="0.2">
      <c r="A1759" s="63"/>
      <c r="B1759" s="94"/>
    </row>
    <row r="1760" spans="1:2" ht="12.75" x14ac:dyDescent="0.2">
      <c r="A1760" s="63"/>
      <c r="B1760" s="94"/>
    </row>
    <row r="1761" spans="1:2" ht="12.75" x14ac:dyDescent="0.2">
      <c r="A1761" s="63"/>
      <c r="B1761" s="94"/>
    </row>
    <row r="1762" spans="1:2" ht="12.75" x14ac:dyDescent="0.2">
      <c r="A1762" s="63"/>
      <c r="B1762" s="94"/>
    </row>
    <row r="1763" spans="1:2" ht="12.75" x14ac:dyDescent="0.2">
      <c r="A1763" s="63"/>
      <c r="B1763" s="94"/>
    </row>
    <row r="1764" spans="1:2" ht="12.75" x14ac:dyDescent="0.2">
      <c r="A1764" s="63"/>
      <c r="B1764" s="94"/>
    </row>
    <row r="1765" spans="1:2" ht="12.75" x14ac:dyDescent="0.2">
      <c r="A1765" s="63"/>
      <c r="B1765" s="94"/>
    </row>
    <row r="1766" spans="1:2" ht="12.75" x14ac:dyDescent="0.2">
      <c r="A1766" s="63"/>
      <c r="B1766" s="94"/>
    </row>
    <row r="1767" spans="1:2" ht="12.75" x14ac:dyDescent="0.2">
      <c r="A1767" s="63"/>
      <c r="B1767" s="94"/>
    </row>
    <row r="1768" spans="1:2" ht="12.75" x14ac:dyDescent="0.2">
      <c r="A1768" s="63"/>
      <c r="B1768" s="94"/>
    </row>
    <row r="1769" spans="1:2" ht="12.75" x14ac:dyDescent="0.2">
      <c r="A1769" s="63"/>
      <c r="B1769" s="94"/>
    </row>
    <row r="1770" spans="1:2" ht="12.75" x14ac:dyDescent="0.2">
      <c r="A1770" s="63"/>
      <c r="B1770" s="94"/>
    </row>
    <row r="1771" spans="1:2" ht="12.75" x14ac:dyDescent="0.2">
      <c r="A1771" s="63"/>
      <c r="B1771" s="94"/>
    </row>
    <row r="1772" spans="1:2" ht="12.75" x14ac:dyDescent="0.2">
      <c r="A1772" s="63"/>
      <c r="B1772" s="94"/>
    </row>
    <row r="1773" spans="1:2" ht="12.75" x14ac:dyDescent="0.2">
      <c r="A1773" s="63"/>
      <c r="B1773" s="94"/>
    </row>
    <row r="1774" spans="1:2" ht="12.75" x14ac:dyDescent="0.2">
      <c r="A1774" s="63"/>
      <c r="B1774" s="94"/>
    </row>
    <row r="1775" spans="1:2" ht="12.75" x14ac:dyDescent="0.2">
      <c r="A1775" s="63"/>
      <c r="B1775" s="94"/>
    </row>
    <row r="1776" spans="1:2" ht="12.75" x14ac:dyDescent="0.2">
      <c r="A1776" s="63"/>
      <c r="B1776" s="94"/>
    </row>
    <row r="1777" spans="1:2" ht="12.75" x14ac:dyDescent="0.2">
      <c r="A1777" s="63"/>
      <c r="B1777" s="94"/>
    </row>
    <row r="1778" spans="1:2" ht="12.75" x14ac:dyDescent="0.2">
      <c r="A1778" s="63"/>
      <c r="B1778" s="94"/>
    </row>
    <row r="1779" spans="1:2" ht="12.75" x14ac:dyDescent="0.2">
      <c r="A1779" s="63"/>
      <c r="B1779" s="94"/>
    </row>
    <row r="1780" spans="1:2" ht="12.75" x14ac:dyDescent="0.2">
      <c r="A1780" s="63"/>
      <c r="B1780" s="94"/>
    </row>
    <row r="1781" spans="1:2" ht="12.75" x14ac:dyDescent="0.2">
      <c r="A1781" s="63"/>
      <c r="B1781" s="94"/>
    </row>
    <row r="1782" spans="1:2" ht="12.75" x14ac:dyDescent="0.2">
      <c r="A1782" s="63"/>
      <c r="B1782" s="94"/>
    </row>
    <row r="1783" spans="1:2" ht="12.75" x14ac:dyDescent="0.2">
      <c r="A1783" s="63"/>
      <c r="B1783" s="94"/>
    </row>
    <row r="1784" spans="1:2" ht="12.75" x14ac:dyDescent="0.2">
      <c r="A1784" s="63"/>
      <c r="B1784" s="94"/>
    </row>
    <row r="1785" spans="1:2" ht="12.75" x14ac:dyDescent="0.2">
      <c r="A1785" s="63"/>
      <c r="B1785" s="94"/>
    </row>
    <row r="1786" spans="1:2" ht="12.75" x14ac:dyDescent="0.2">
      <c r="A1786" s="63"/>
      <c r="B1786" s="94"/>
    </row>
    <row r="1787" spans="1:2" ht="12.75" x14ac:dyDescent="0.2">
      <c r="A1787" s="63"/>
      <c r="B1787" s="94"/>
    </row>
    <row r="1788" spans="1:2" ht="12.75" x14ac:dyDescent="0.2">
      <c r="A1788" s="63"/>
      <c r="B1788" s="94"/>
    </row>
    <row r="1789" spans="1:2" ht="12.75" x14ac:dyDescent="0.2">
      <c r="A1789" s="63"/>
      <c r="B1789" s="94"/>
    </row>
    <row r="1790" spans="1:2" ht="12.75" x14ac:dyDescent="0.2">
      <c r="A1790" s="63"/>
      <c r="B1790" s="94"/>
    </row>
    <row r="1791" spans="1:2" ht="12.75" x14ac:dyDescent="0.2">
      <c r="A1791" s="63"/>
      <c r="B1791" s="94"/>
    </row>
    <row r="1792" spans="1:2" ht="12.75" x14ac:dyDescent="0.2">
      <c r="A1792" s="63"/>
      <c r="B1792" s="94"/>
    </row>
    <row r="1793" spans="1:2" ht="12.75" x14ac:dyDescent="0.2">
      <c r="A1793" s="63"/>
      <c r="B1793" s="94"/>
    </row>
    <row r="1794" spans="1:2" ht="12.75" x14ac:dyDescent="0.2">
      <c r="A1794" s="63"/>
      <c r="B1794" s="94"/>
    </row>
    <row r="1795" spans="1:2" ht="12.75" x14ac:dyDescent="0.2">
      <c r="A1795" s="63"/>
      <c r="B1795" s="94"/>
    </row>
    <row r="1796" spans="1:2" ht="12.75" x14ac:dyDescent="0.2">
      <c r="A1796" s="63"/>
      <c r="B1796" s="94"/>
    </row>
    <row r="1797" spans="1:2" ht="12.75" x14ac:dyDescent="0.2">
      <c r="A1797" s="63"/>
      <c r="B1797" s="94"/>
    </row>
    <row r="1798" spans="1:2" ht="12.75" x14ac:dyDescent="0.2">
      <c r="A1798" s="63"/>
      <c r="B1798" s="94"/>
    </row>
    <row r="1799" spans="1:2" ht="12.75" x14ac:dyDescent="0.2">
      <c r="A1799" s="63"/>
      <c r="B1799" s="94"/>
    </row>
    <row r="1800" spans="1:2" ht="12.75" x14ac:dyDescent="0.2">
      <c r="A1800" s="63"/>
      <c r="B1800" s="94"/>
    </row>
    <row r="1801" spans="1:2" ht="12.75" x14ac:dyDescent="0.2">
      <c r="A1801" s="63"/>
      <c r="B1801" s="94"/>
    </row>
    <row r="1802" spans="1:2" ht="12.75" x14ac:dyDescent="0.2">
      <c r="A1802" s="63"/>
      <c r="B1802" s="94"/>
    </row>
    <row r="1803" spans="1:2" ht="12.75" x14ac:dyDescent="0.2">
      <c r="A1803" s="63"/>
      <c r="B1803" s="94"/>
    </row>
    <row r="1804" spans="1:2" ht="12.75" x14ac:dyDescent="0.2">
      <c r="A1804" s="63"/>
      <c r="B1804" s="94"/>
    </row>
    <row r="1805" spans="1:2" ht="12.75" x14ac:dyDescent="0.2">
      <c r="A1805" s="63"/>
      <c r="B1805" s="94"/>
    </row>
    <row r="1806" spans="1:2" ht="12.75" x14ac:dyDescent="0.2">
      <c r="A1806" s="63"/>
      <c r="B1806" s="94"/>
    </row>
    <row r="1807" spans="1:2" ht="12.75" x14ac:dyDescent="0.2">
      <c r="A1807" s="63"/>
      <c r="B1807" s="94"/>
    </row>
    <row r="1808" spans="1:2" ht="12.75" x14ac:dyDescent="0.2">
      <c r="A1808" s="63"/>
      <c r="B1808" s="94"/>
    </row>
    <row r="1809" spans="1:2" ht="12.75" x14ac:dyDescent="0.2">
      <c r="A1809" s="63"/>
      <c r="B1809" s="94"/>
    </row>
    <row r="1810" spans="1:2" ht="12.75" x14ac:dyDescent="0.2">
      <c r="A1810" s="63"/>
      <c r="B1810" s="94"/>
    </row>
    <row r="1811" spans="1:2" ht="12.75" x14ac:dyDescent="0.2">
      <c r="A1811" s="63"/>
      <c r="B1811" s="94"/>
    </row>
    <row r="1812" spans="1:2" ht="12.75" x14ac:dyDescent="0.2">
      <c r="A1812" s="63"/>
      <c r="B1812" s="94"/>
    </row>
    <row r="1813" spans="1:2" ht="12.75" x14ac:dyDescent="0.2">
      <c r="A1813" s="63"/>
      <c r="B1813" s="94"/>
    </row>
    <row r="1814" spans="1:2" ht="12.75" x14ac:dyDescent="0.2">
      <c r="A1814" s="63"/>
      <c r="B1814" s="94"/>
    </row>
    <row r="1815" spans="1:2" ht="12.75" x14ac:dyDescent="0.2">
      <c r="A1815" s="63"/>
      <c r="B1815" s="94"/>
    </row>
    <row r="1816" spans="1:2" ht="12.75" x14ac:dyDescent="0.2">
      <c r="A1816" s="63"/>
      <c r="B1816" s="94"/>
    </row>
    <row r="1817" spans="1:2" ht="12.75" x14ac:dyDescent="0.2">
      <c r="A1817" s="63"/>
      <c r="B1817" s="94"/>
    </row>
    <row r="1818" spans="1:2" ht="12.75" x14ac:dyDescent="0.2">
      <c r="A1818" s="63"/>
      <c r="B1818" s="94"/>
    </row>
    <row r="1819" spans="1:2" ht="12.75" x14ac:dyDescent="0.2">
      <c r="A1819" s="63"/>
      <c r="B1819" s="94"/>
    </row>
    <row r="1820" spans="1:2" ht="12.75" x14ac:dyDescent="0.2">
      <c r="A1820" s="63"/>
      <c r="B1820" s="94"/>
    </row>
    <row r="1821" spans="1:2" ht="12.75" x14ac:dyDescent="0.2">
      <c r="A1821" s="63"/>
      <c r="B1821" s="94"/>
    </row>
    <row r="1822" spans="1:2" ht="12.75" x14ac:dyDescent="0.2">
      <c r="A1822" s="63"/>
      <c r="B1822" s="94"/>
    </row>
    <row r="1823" spans="1:2" ht="12.75" x14ac:dyDescent="0.2">
      <c r="A1823" s="63"/>
      <c r="B1823" s="94"/>
    </row>
    <row r="1824" spans="1:2" ht="12.75" x14ac:dyDescent="0.2">
      <c r="A1824" s="63"/>
      <c r="B1824" s="94"/>
    </row>
    <row r="1825" spans="1:2" ht="12.75" x14ac:dyDescent="0.2">
      <c r="A1825" s="63"/>
      <c r="B1825" s="94"/>
    </row>
    <row r="1826" spans="1:2" ht="12.75" x14ac:dyDescent="0.2">
      <c r="A1826" s="63"/>
      <c r="B1826" s="94"/>
    </row>
    <row r="1827" spans="1:2" ht="12.75" x14ac:dyDescent="0.2">
      <c r="A1827" s="63"/>
      <c r="B1827" s="94"/>
    </row>
    <row r="1828" spans="1:2" ht="12.75" x14ac:dyDescent="0.2">
      <c r="A1828" s="63"/>
      <c r="B1828" s="94"/>
    </row>
    <row r="1829" spans="1:2" ht="12.75" x14ac:dyDescent="0.2">
      <c r="A1829" s="63"/>
      <c r="B1829" s="94"/>
    </row>
    <row r="1830" spans="1:2" ht="12.75" x14ac:dyDescent="0.2">
      <c r="A1830" s="63"/>
      <c r="B1830" s="94"/>
    </row>
    <row r="1831" spans="1:2" ht="12.75" x14ac:dyDescent="0.2">
      <c r="A1831" s="63"/>
      <c r="B1831" s="94"/>
    </row>
    <row r="1832" spans="1:2" ht="12.75" x14ac:dyDescent="0.2">
      <c r="A1832" s="63"/>
      <c r="B1832" s="94"/>
    </row>
    <row r="1833" spans="1:2" ht="12.75" x14ac:dyDescent="0.2">
      <c r="A1833" s="63"/>
      <c r="B1833" s="94"/>
    </row>
    <row r="1834" spans="1:2" ht="12.75" x14ac:dyDescent="0.2">
      <c r="A1834" s="63"/>
      <c r="B1834" s="94"/>
    </row>
    <row r="1835" spans="1:2" ht="12.75" x14ac:dyDescent="0.2">
      <c r="A1835" s="63"/>
      <c r="B1835" s="94"/>
    </row>
    <row r="1836" spans="1:2" ht="12.75" x14ac:dyDescent="0.2">
      <c r="A1836" s="63"/>
      <c r="B1836" s="94"/>
    </row>
    <row r="1837" spans="1:2" ht="12.75" x14ac:dyDescent="0.2">
      <c r="A1837" s="63"/>
      <c r="B1837" s="94"/>
    </row>
    <row r="1838" spans="1:2" ht="12.75" x14ac:dyDescent="0.2">
      <c r="A1838" s="63"/>
      <c r="B1838" s="94"/>
    </row>
    <row r="1839" spans="1:2" ht="12.75" x14ac:dyDescent="0.2">
      <c r="A1839" s="63"/>
      <c r="B1839" s="94"/>
    </row>
    <row r="1840" spans="1:2" ht="12.75" x14ac:dyDescent="0.2">
      <c r="A1840" s="63"/>
      <c r="B1840" s="94"/>
    </row>
    <row r="1841" spans="1:2" ht="12.75" x14ac:dyDescent="0.2">
      <c r="A1841" s="63"/>
      <c r="B1841" s="94"/>
    </row>
    <row r="1842" spans="1:2" ht="12.75" x14ac:dyDescent="0.2">
      <c r="A1842" s="63"/>
      <c r="B1842" s="94"/>
    </row>
    <row r="1843" spans="1:2" ht="12.75" x14ac:dyDescent="0.2">
      <c r="A1843" s="63"/>
      <c r="B1843" s="94"/>
    </row>
    <row r="1844" spans="1:2" ht="12.75" x14ac:dyDescent="0.2">
      <c r="A1844" s="63"/>
      <c r="B1844" s="94"/>
    </row>
    <row r="1845" spans="1:2" ht="12.75" x14ac:dyDescent="0.2">
      <c r="A1845" s="63"/>
      <c r="B1845" s="94"/>
    </row>
    <row r="1846" spans="1:2" ht="12.75" x14ac:dyDescent="0.2">
      <c r="A1846" s="63"/>
      <c r="B1846" s="94"/>
    </row>
    <row r="1847" spans="1:2" ht="12.75" x14ac:dyDescent="0.2">
      <c r="A1847" s="63"/>
      <c r="B1847" s="94"/>
    </row>
    <row r="1848" spans="1:2" ht="12.75" x14ac:dyDescent="0.2">
      <c r="A1848" s="63"/>
      <c r="B1848" s="94"/>
    </row>
    <row r="1849" spans="1:2" ht="12.75" x14ac:dyDescent="0.2">
      <c r="A1849" s="63"/>
      <c r="B1849" s="94"/>
    </row>
    <row r="1850" spans="1:2" ht="12.75" x14ac:dyDescent="0.2">
      <c r="A1850" s="63"/>
      <c r="B1850" s="94"/>
    </row>
    <row r="1851" spans="1:2" ht="12.75" x14ac:dyDescent="0.2">
      <c r="A1851" s="63"/>
      <c r="B1851" s="94"/>
    </row>
    <row r="1852" spans="1:2" ht="12.75" x14ac:dyDescent="0.2">
      <c r="A1852" s="63"/>
      <c r="B1852" s="94"/>
    </row>
    <row r="1853" spans="1:2" ht="12.75" x14ac:dyDescent="0.2">
      <c r="A1853" s="63"/>
      <c r="B1853" s="94"/>
    </row>
    <row r="1854" spans="1:2" ht="12.75" x14ac:dyDescent="0.2">
      <c r="A1854" s="63"/>
      <c r="B1854" s="94"/>
    </row>
    <row r="1855" spans="1:2" ht="12.75" x14ac:dyDescent="0.2">
      <c r="A1855" s="63"/>
      <c r="B1855" s="94"/>
    </row>
    <row r="1856" spans="1:2" ht="12.75" x14ac:dyDescent="0.2">
      <c r="A1856" s="63"/>
      <c r="B1856" s="94"/>
    </row>
    <row r="1857" spans="1:2" ht="12.75" x14ac:dyDescent="0.2">
      <c r="A1857" s="63"/>
      <c r="B1857" s="94"/>
    </row>
    <row r="1858" spans="1:2" ht="12.75" x14ac:dyDescent="0.2">
      <c r="A1858" s="63"/>
      <c r="B1858" s="94"/>
    </row>
    <row r="1859" spans="1:2" ht="12.75" x14ac:dyDescent="0.2">
      <c r="A1859" s="63"/>
      <c r="B1859" s="94"/>
    </row>
    <row r="1860" spans="1:2" ht="12.75" x14ac:dyDescent="0.2">
      <c r="A1860" s="63"/>
      <c r="B1860" s="94"/>
    </row>
    <row r="1861" spans="1:2" ht="12.75" x14ac:dyDescent="0.2">
      <c r="A1861" s="63"/>
      <c r="B1861" s="94"/>
    </row>
    <row r="1862" spans="1:2" ht="12.75" x14ac:dyDescent="0.2">
      <c r="A1862" s="63"/>
      <c r="B1862" s="94"/>
    </row>
    <row r="1863" spans="1:2" ht="12.75" x14ac:dyDescent="0.2">
      <c r="A1863" s="63"/>
      <c r="B1863" s="94"/>
    </row>
    <row r="1864" spans="1:2" ht="12.75" x14ac:dyDescent="0.2">
      <c r="A1864" s="63"/>
      <c r="B1864" s="94"/>
    </row>
    <row r="1865" spans="1:2" ht="12.75" x14ac:dyDescent="0.2">
      <c r="A1865" s="63"/>
      <c r="B1865" s="94"/>
    </row>
    <row r="1866" spans="1:2" ht="12.75" x14ac:dyDescent="0.2">
      <c r="A1866" s="63"/>
      <c r="B1866" s="94"/>
    </row>
    <row r="1867" spans="1:2" ht="12.75" x14ac:dyDescent="0.2">
      <c r="A1867" s="63"/>
      <c r="B1867" s="94"/>
    </row>
    <row r="1868" spans="1:2" ht="12.75" x14ac:dyDescent="0.2">
      <c r="A1868" s="63"/>
      <c r="B1868" s="94"/>
    </row>
    <row r="1869" spans="1:2" ht="12.75" x14ac:dyDescent="0.2">
      <c r="A1869" s="63"/>
      <c r="B1869" s="94"/>
    </row>
    <row r="1870" spans="1:2" ht="12.75" x14ac:dyDescent="0.2">
      <c r="A1870" s="63"/>
      <c r="B1870" s="94"/>
    </row>
    <row r="1871" spans="1:2" ht="12.75" x14ac:dyDescent="0.2">
      <c r="A1871" s="63"/>
      <c r="B1871" s="94"/>
    </row>
    <row r="1872" spans="1:2" ht="12.75" x14ac:dyDescent="0.2">
      <c r="A1872" s="63"/>
      <c r="B1872" s="94"/>
    </row>
    <row r="1873" spans="1:2" ht="12.75" x14ac:dyDescent="0.2">
      <c r="A1873" s="63"/>
      <c r="B1873" s="94"/>
    </row>
    <row r="1874" spans="1:2" ht="12.75" x14ac:dyDescent="0.2">
      <c r="A1874" s="63"/>
      <c r="B1874" s="94"/>
    </row>
    <row r="1875" spans="1:2" ht="12.75" x14ac:dyDescent="0.2">
      <c r="A1875" s="63"/>
      <c r="B1875" s="94"/>
    </row>
    <row r="1876" spans="1:2" ht="12.75" x14ac:dyDescent="0.2">
      <c r="A1876" s="63"/>
      <c r="B1876" s="94"/>
    </row>
    <row r="1877" spans="1:2" ht="12.75" x14ac:dyDescent="0.2">
      <c r="A1877" s="63"/>
      <c r="B1877" s="94"/>
    </row>
    <row r="1878" spans="1:2" ht="12.75" x14ac:dyDescent="0.2">
      <c r="A1878" s="63"/>
      <c r="B1878" s="94"/>
    </row>
    <row r="1879" spans="1:2" ht="12.75" x14ac:dyDescent="0.2">
      <c r="A1879" s="63"/>
      <c r="B1879" s="94"/>
    </row>
    <row r="1880" spans="1:2" ht="12.75" x14ac:dyDescent="0.2">
      <c r="A1880" s="63"/>
      <c r="B1880" s="94"/>
    </row>
    <row r="1881" spans="1:2" ht="12.75" x14ac:dyDescent="0.2">
      <c r="A1881" s="63"/>
      <c r="B1881" s="94"/>
    </row>
    <row r="1882" spans="1:2" ht="12.75" x14ac:dyDescent="0.2">
      <c r="A1882" s="63"/>
      <c r="B1882" s="94"/>
    </row>
    <row r="1883" spans="1:2" ht="12.75" x14ac:dyDescent="0.2">
      <c r="A1883" s="63"/>
      <c r="B1883" s="94"/>
    </row>
    <row r="1884" spans="1:2" ht="12.75" x14ac:dyDescent="0.2">
      <c r="A1884" s="63"/>
      <c r="B1884" s="94"/>
    </row>
    <row r="1885" spans="1:2" ht="12.75" x14ac:dyDescent="0.2">
      <c r="A1885" s="63"/>
      <c r="B1885" s="94"/>
    </row>
    <row r="1886" spans="1:2" ht="12.75" x14ac:dyDescent="0.2">
      <c r="A1886" s="63"/>
      <c r="B1886" s="94"/>
    </row>
    <row r="1887" spans="1:2" ht="12.75" x14ac:dyDescent="0.2">
      <c r="A1887" s="63"/>
      <c r="B1887" s="94"/>
    </row>
    <row r="1888" spans="1:2" ht="12.75" x14ac:dyDescent="0.2">
      <c r="A1888" s="63"/>
      <c r="B1888" s="94"/>
    </row>
    <row r="1889" spans="1:2" ht="12.75" x14ac:dyDescent="0.2">
      <c r="A1889" s="63"/>
      <c r="B1889" s="94"/>
    </row>
    <row r="1890" spans="1:2" ht="12.75" x14ac:dyDescent="0.2">
      <c r="A1890" s="63"/>
      <c r="B1890" s="94"/>
    </row>
    <row r="1891" spans="1:2" ht="12.75" x14ac:dyDescent="0.2">
      <c r="A1891" s="63"/>
      <c r="B1891" s="94"/>
    </row>
    <row r="1892" spans="1:2" ht="12.75" x14ac:dyDescent="0.2">
      <c r="A1892" s="63"/>
      <c r="B1892" s="94"/>
    </row>
    <row r="1893" spans="1:2" ht="12.75" x14ac:dyDescent="0.2">
      <c r="A1893" s="63"/>
      <c r="B1893" s="94"/>
    </row>
    <row r="1894" spans="1:2" ht="12.75" x14ac:dyDescent="0.2">
      <c r="A1894" s="63"/>
      <c r="B1894" s="94"/>
    </row>
    <row r="1895" spans="1:2" ht="12.75" x14ac:dyDescent="0.2">
      <c r="A1895" s="63"/>
      <c r="B1895" s="94"/>
    </row>
    <row r="1896" spans="1:2" ht="12.75" x14ac:dyDescent="0.2">
      <c r="A1896" s="63"/>
      <c r="B1896" s="94"/>
    </row>
    <row r="1897" spans="1:2" ht="12.75" x14ac:dyDescent="0.2">
      <c r="A1897" s="63"/>
      <c r="B1897" s="94"/>
    </row>
    <row r="1898" spans="1:2" ht="12.75" x14ac:dyDescent="0.2">
      <c r="A1898" s="63"/>
      <c r="B1898" s="94"/>
    </row>
    <row r="1899" spans="1:2" ht="12.75" x14ac:dyDescent="0.2">
      <c r="A1899" s="63"/>
      <c r="B1899" s="94"/>
    </row>
    <row r="1900" spans="1:2" ht="12.75" x14ac:dyDescent="0.2">
      <c r="A1900" s="63"/>
      <c r="B1900" s="94"/>
    </row>
    <row r="1901" spans="1:2" ht="12.75" x14ac:dyDescent="0.2">
      <c r="A1901" s="63"/>
      <c r="B1901" s="94"/>
    </row>
    <row r="1902" spans="1:2" ht="12.75" x14ac:dyDescent="0.2">
      <c r="A1902" s="63"/>
      <c r="B1902" s="94"/>
    </row>
    <row r="1903" spans="1:2" ht="12.75" x14ac:dyDescent="0.2">
      <c r="A1903" s="63"/>
      <c r="B1903" s="94"/>
    </row>
    <row r="1904" spans="1:2" ht="12.75" x14ac:dyDescent="0.2">
      <c r="A1904" s="63"/>
      <c r="B1904" s="94"/>
    </row>
    <row r="1905" spans="1:2" ht="12.75" x14ac:dyDescent="0.2">
      <c r="A1905" s="63"/>
      <c r="B1905" s="94"/>
    </row>
    <row r="1906" spans="1:2" ht="12.75" x14ac:dyDescent="0.2">
      <c r="A1906" s="63"/>
      <c r="B1906" s="94"/>
    </row>
    <row r="1907" spans="1:2" ht="12.75" x14ac:dyDescent="0.2">
      <c r="A1907" s="63"/>
      <c r="B1907" s="94"/>
    </row>
    <row r="1908" spans="1:2" ht="12.75" x14ac:dyDescent="0.2">
      <c r="A1908" s="63"/>
      <c r="B1908" s="94"/>
    </row>
    <row r="1909" spans="1:2" ht="12.75" x14ac:dyDescent="0.2">
      <c r="A1909" s="63"/>
      <c r="B1909" s="94"/>
    </row>
    <row r="1910" spans="1:2" ht="12.75" x14ac:dyDescent="0.2">
      <c r="A1910" s="63"/>
      <c r="B1910" s="94"/>
    </row>
    <row r="1911" spans="1:2" ht="12.75" x14ac:dyDescent="0.2">
      <c r="A1911" s="63"/>
      <c r="B1911" s="94"/>
    </row>
    <row r="1912" spans="1:2" ht="12.75" x14ac:dyDescent="0.2">
      <c r="A1912" s="63"/>
      <c r="B1912" s="94"/>
    </row>
    <row r="1913" spans="1:2" ht="12.75" x14ac:dyDescent="0.2">
      <c r="A1913" s="63"/>
      <c r="B1913" s="94"/>
    </row>
    <row r="1914" spans="1:2" ht="12.75" x14ac:dyDescent="0.2">
      <c r="A1914" s="63"/>
      <c r="B1914" s="94"/>
    </row>
    <row r="1915" spans="1:2" ht="12.75" x14ac:dyDescent="0.2">
      <c r="A1915" s="63"/>
      <c r="B1915" s="94"/>
    </row>
    <row r="1916" spans="1:2" ht="12.75" x14ac:dyDescent="0.2">
      <c r="A1916" s="63"/>
      <c r="B1916" s="94"/>
    </row>
    <row r="1917" spans="1:2" ht="12.75" x14ac:dyDescent="0.2">
      <c r="A1917" s="63"/>
      <c r="B1917" s="94"/>
    </row>
    <row r="1918" spans="1:2" ht="12.75" x14ac:dyDescent="0.2">
      <c r="A1918" s="63"/>
      <c r="B1918" s="94"/>
    </row>
    <row r="1919" spans="1:2" ht="12.75" x14ac:dyDescent="0.2">
      <c r="A1919" s="63"/>
      <c r="B1919" s="94"/>
    </row>
    <row r="1920" spans="1:2" ht="12.75" x14ac:dyDescent="0.2">
      <c r="A1920" s="63"/>
      <c r="B1920" s="94"/>
    </row>
    <row r="1921" spans="1:2" ht="12.75" x14ac:dyDescent="0.2">
      <c r="A1921" s="63"/>
      <c r="B1921" s="94"/>
    </row>
    <row r="1922" spans="1:2" ht="12.75" x14ac:dyDescent="0.2">
      <c r="A1922" s="63"/>
      <c r="B1922" s="94"/>
    </row>
    <row r="1923" spans="1:2" ht="12.75" x14ac:dyDescent="0.2">
      <c r="A1923" s="63"/>
      <c r="B1923" s="94"/>
    </row>
    <row r="1924" spans="1:2" ht="12.75" x14ac:dyDescent="0.2">
      <c r="A1924" s="63"/>
      <c r="B1924" s="94"/>
    </row>
    <row r="1925" spans="1:2" ht="12.75" x14ac:dyDescent="0.2">
      <c r="A1925" s="63"/>
      <c r="B1925" s="94"/>
    </row>
    <row r="1926" spans="1:2" ht="12.75" x14ac:dyDescent="0.2">
      <c r="A1926" s="63"/>
      <c r="B1926" s="94"/>
    </row>
    <row r="1927" spans="1:2" ht="12.75" x14ac:dyDescent="0.2">
      <c r="A1927" s="63"/>
      <c r="B1927" s="94"/>
    </row>
    <row r="1928" spans="1:2" ht="12.75" x14ac:dyDescent="0.2">
      <c r="A1928" s="63"/>
      <c r="B1928" s="94"/>
    </row>
    <row r="1929" spans="1:2" ht="12.75" x14ac:dyDescent="0.2">
      <c r="A1929" s="63"/>
      <c r="B1929" s="94"/>
    </row>
    <row r="1930" spans="1:2" ht="12.75" x14ac:dyDescent="0.2">
      <c r="A1930" s="63"/>
      <c r="B1930" s="94"/>
    </row>
    <row r="1931" spans="1:2" ht="12.75" x14ac:dyDescent="0.2">
      <c r="A1931" s="63"/>
      <c r="B1931" s="94"/>
    </row>
    <row r="1932" spans="1:2" ht="12.75" x14ac:dyDescent="0.2">
      <c r="A1932" s="63"/>
      <c r="B1932" s="94"/>
    </row>
    <row r="1933" spans="1:2" ht="12.75" x14ac:dyDescent="0.2">
      <c r="A1933" s="63"/>
      <c r="B1933" s="94"/>
    </row>
    <row r="1934" spans="1:2" ht="12.75" x14ac:dyDescent="0.2">
      <c r="A1934" s="63"/>
      <c r="B1934" s="94"/>
    </row>
    <row r="1935" spans="1:2" ht="12.75" x14ac:dyDescent="0.2">
      <c r="A1935" s="63"/>
      <c r="B1935" s="94"/>
    </row>
    <row r="1936" spans="1:2" ht="12.75" x14ac:dyDescent="0.2">
      <c r="A1936" s="63"/>
      <c r="B1936" s="94"/>
    </row>
    <row r="1937" spans="1:2" ht="12.75" x14ac:dyDescent="0.2">
      <c r="A1937" s="63"/>
      <c r="B1937" s="94"/>
    </row>
    <row r="1938" spans="1:2" ht="12.75" x14ac:dyDescent="0.2">
      <c r="A1938" s="63"/>
      <c r="B1938" s="94"/>
    </row>
    <row r="1939" spans="1:2" ht="12.75" x14ac:dyDescent="0.2">
      <c r="A1939" s="63"/>
      <c r="B1939" s="94"/>
    </row>
    <row r="1940" spans="1:2" ht="12.75" x14ac:dyDescent="0.2">
      <c r="A1940" s="63"/>
      <c r="B1940" s="94"/>
    </row>
    <row r="1941" spans="1:2" ht="12.75" x14ac:dyDescent="0.2">
      <c r="A1941" s="63"/>
      <c r="B1941" s="94"/>
    </row>
    <row r="1942" spans="1:2" ht="12.75" x14ac:dyDescent="0.2">
      <c r="A1942" s="63"/>
      <c r="B1942" s="94"/>
    </row>
    <row r="1943" spans="1:2" ht="12.75" x14ac:dyDescent="0.2">
      <c r="A1943" s="63"/>
      <c r="B1943" s="94"/>
    </row>
    <row r="1944" spans="1:2" ht="12.75" x14ac:dyDescent="0.2">
      <c r="A1944" s="63"/>
      <c r="B1944" s="94"/>
    </row>
    <row r="1945" spans="1:2" ht="12.75" x14ac:dyDescent="0.2">
      <c r="A1945" s="63"/>
      <c r="B1945" s="94"/>
    </row>
    <row r="1946" spans="1:2" ht="12.75" x14ac:dyDescent="0.2">
      <c r="A1946" s="63"/>
      <c r="B1946" s="94"/>
    </row>
    <row r="1947" spans="1:2" ht="12.75" x14ac:dyDescent="0.2">
      <c r="A1947" s="63"/>
      <c r="B1947" s="94"/>
    </row>
    <row r="1948" spans="1:2" ht="12.75" x14ac:dyDescent="0.2">
      <c r="A1948" s="63"/>
      <c r="B1948" s="94"/>
    </row>
    <row r="1949" spans="1:2" ht="12.75" x14ac:dyDescent="0.2">
      <c r="A1949" s="63"/>
      <c r="B1949" s="94"/>
    </row>
    <row r="1950" spans="1:2" ht="12.75" x14ac:dyDescent="0.2">
      <c r="A1950" s="63"/>
      <c r="B1950" s="94"/>
    </row>
    <row r="1951" spans="1:2" ht="12.75" x14ac:dyDescent="0.2">
      <c r="A1951" s="63"/>
      <c r="B1951" s="94"/>
    </row>
    <row r="1952" spans="1:2" ht="12.75" x14ac:dyDescent="0.2">
      <c r="A1952" s="63"/>
      <c r="B1952" s="94"/>
    </row>
    <row r="1953" spans="1:2" ht="12.75" x14ac:dyDescent="0.2">
      <c r="A1953" s="63"/>
      <c r="B1953" s="94"/>
    </row>
    <row r="1954" spans="1:2" ht="12.75" x14ac:dyDescent="0.2">
      <c r="A1954" s="63"/>
      <c r="B1954" s="94"/>
    </row>
    <row r="1955" spans="1:2" ht="12.75" x14ac:dyDescent="0.2">
      <c r="A1955" s="63"/>
      <c r="B1955" s="94"/>
    </row>
    <row r="1956" spans="1:2" ht="12.75" x14ac:dyDescent="0.2">
      <c r="A1956" s="63"/>
      <c r="B1956" s="94"/>
    </row>
    <row r="1957" spans="1:2" ht="12.75" x14ac:dyDescent="0.2">
      <c r="A1957" s="63"/>
      <c r="B1957" s="94"/>
    </row>
    <row r="1958" spans="1:2" ht="12.75" x14ac:dyDescent="0.2">
      <c r="A1958" s="63"/>
      <c r="B1958" s="94"/>
    </row>
    <row r="1959" spans="1:2" ht="12.75" x14ac:dyDescent="0.2">
      <c r="A1959" s="63"/>
      <c r="B1959" s="94"/>
    </row>
    <row r="1960" spans="1:2" ht="12.75" x14ac:dyDescent="0.2">
      <c r="A1960" s="63"/>
      <c r="B1960" s="94"/>
    </row>
    <row r="1961" spans="1:2" ht="12.75" x14ac:dyDescent="0.2">
      <c r="A1961" s="63"/>
      <c r="B1961" s="94"/>
    </row>
    <row r="1962" spans="1:2" ht="12.75" x14ac:dyDescent="0.2">
      <c r="A1962" s="63"/>
      <c r="B1962" s="94"/>
    </row>
    <row r="1963" spans="1:2" ht="12.75" x14ac:dyDescent="0.2">
      <c r="A1963" s="63"/>
      <c r="B1963" s="94"/>
    </row>
    <row r="1964" spans="1:2" ht="12.75" x14ac:dyDescent="0.2">
      <c r="A1964" s="63"/>
      <c r="B1964" s="94"/>
    </row>
    <row r="1965" spans="1:2" ht="12.75" x14ac:dyDescent="0.2">
      <c r="A1965" s="63"/>
      <c r="B1965" s="94"/>
    </row>
    <row r="1966" spans="1:2" ht="12.75" x14ac:dyDescent="0.2">
      <c r="A1966" s="63"/>
      <c r="B1966" s="94"/>
    </row>
    <row r="1967" spans="1:2" ht="12.75" x14ac:dyDescent="0.2">
      <c r="A1967" s="63"/>
      <c r="B1967" s="94"/>
    </row>
    <row r="1968" spans="1:2" ht="12.75" x14ac:dyDescent="0.2">
      <c r="A1968" s="63"/>
      <c r="B1968" s="94"/>
    </row>
    <row r="1969" spans="1:2" ht="12.75" x14ac:dyDescent="0.15">
      <c r="A1969" s="97"/>
      <c r="B1969" s="96"/>
    </row>
    <row r="1970" spans="1:2" ht="12.75" x14ac:dyDescent="0.15">
      <c r="A1970" s="97"/>
      <c r="B1970" s="96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28"/>
  <sheetViews>
    <sheetView workbookViewId="0">
      <selection activeCell="E18" sqref="E18:E19"/>
    </sheetView>
  </sheetViews>
  <sheetFormatPr defaultColWidth="15.140625" defaultRowHeight="16.5" customHeight="1" x14ac:dyDescent="0.15"/>
  <cols>
    <col min="1" max="1" width="15.140625" style="28" customWidth="1"/>
    <col min="2" max="2" width="18.140625" style="28" customWidth="1"/>
    <col min="3" max="3" width="15.140625" style="37" customWidth="1"/>
    <col min="4" max="16384" width="15.140625" style="28"/>
  </cols>
  <sheetData>
    <row r="1" spans="1:3" ht="16.5" customHeight="1" x14ac:dyDescent="0.15">
      <c r="A1" s="27"/>
      <c r="B1" s="27"/>
      <c r="C1" s="58"/>
    </row>
    <row r="2" spans="1:3" ht="16.5" customHeight="1" x14ac:dyDescent="0.15">
      <c r="A2" s="107"/>
      <c r="B2" s="56"/>
    </row>
    <row r="3" spans="1:3" ht="16.5" customHeight="1" x14ac:dyDescent="0.15">
      <c r="A3" s="84"/>
      <c r="B3" s="56"/>
    </row>
    <row r="4" spans="1:3" ht="16.5" customHeight="1" x14ac:dyDescent="0.15">
      <c r="A4" s="99"/>
      <c r="B4" s="98"/>
    </row>
    <row r="5" spans="1:3" ht="16.5" customHeight="1" x14ac:dyDescent="0.15">
      <c r="A5" s="99"/>
      <c r="B5" s="98"/>
    </row>
    <row r="6" spans="1:3" ht="16.5" customHeight="1" x14ac:dyDescent="0.15">
      <c r="A6" s="99"/>
      <c r="B6" s="98"/>
    </row>
    <row r="7" spans="1:3" ht="16.5" customHeight="1" x14ac:dyDescent="0.15">
      <c r="A7" s="84"/>
      <c r="B7" s="56"/>
    </row>
    <row r="8" spans="1:3" ht="16.5" customHeight="1" x14ac:dyDescent="0.15">
      <c r="A8" s="84"/>
      <c r="B8" s="56"/>
    </row>
    <row r="9" spans="1:3" ht="16.5" customHeight="1" x14ac:dyDescent="0.15">
      <c r="A9" s="84"/>
      <c r="B9" s="56"/>
    </row>
    <row r="10" spans="1:3" ht="16.5" customHeight="1" x14ac:dyDescent="0.15">
      <c r="A10" s="84"/>
      <c r="B10" s="56"/>
    </row>
    <row r="11" spans="1:3" ht="16.5" customHeight="1" x14ac:dyDescent="0.15">
      <c r="A11" s="99"/>
      <c r="B11" s="98"/>
    </row>
    <row r="12" spans="1:3" ht="16.5" customHeight="1" x14ac:dyDescent="0.15">
      <c r="A12" s="99"/>
      <c r="B12" s="98"/>
    </row>
    <row r="13" spans="1:3" ht="16.5" customHeight="1" x14ac:dyDescent="0.15">
      <c r="A13" s="99"/>
      <c r="B13" s="98"/>
    </row>
    <row r="14" spans="1:3" ht="16.5" customHeight="1" x14ac:dyDescent="0.15">
      <c r="A14" s="84"/>
      <c r="B14" s="56"/>
    </row>
    <row r="15" spans="1:3" ht="16.5" customHeight="1" x14ac:dyDescent="0.15">
      <c r="A15" s="84"/>
      <c r="B15" s="56"/>
    </row>
    <row r="16" spans="1:3" ht="16.5" customHeight="1" x14ac:dyDescent="0.15">
      <c r="A16" s="84"/>
      <c r="B16" s="56"/>
    </row>
    <row r="17" spans="1:2" ht="16.5" customHeight="1" x14ac:dyDescent="0.15">
      <c r="A17" s="84"/>
      <c r="B17" s="56"/>
    </row>
    <row r="18" spans="1:2" ht="16.5" customHeight="1" x14ac:dyDescent="0.15">
      <c r="A18" s="84"/>
      <c r="B18" s="56"/>
    </row>
    <row r="19" spans="1:2" ht="16.5" customHeight="1" x14ac:dyDescent="0.15">
      <c r="A19" s="84"/>
      <c r="B19" s="56"/>
    </row>
    <row r="20" spans="1:2" ht="16.5" customHeight="1" x14ac:dyDescent="0.15">
      <c r="A20" s="84"/>
      <c r="B20" s="56"/>
    </row>
    <row r="21" spans="1:2" ht="16.5" customHeight="1" x14ac:dyDescent="0.15">
      <c r="A21" s="84"/>
      <c r="B21" s="56"/>
    </row>
    <row r="22" spans="1:2" ht="16.5" customHeight="1" x14ac:dyDescent="0.15">
      <c r="A22" s="84"/>
      <c r="B22" s="56"/>
    </row>
    <row r="23" spans="1:2" ht="16.5" customHeight="1" x14ac:dyDescent="0.15">
      <c r="A23" s="84"/>
      <c r="B23" s="56"/>
    </row>
    <row r="24" spans="1:2" ht="16.5" customHeight="1" x14ac:dyDescent="0.15">
      <c r="A24" s="84"/>
      <c r="B24" s="56"/>
    </row>
    <row r="25" spans="1:2" ht="16.5" customHeight="1" x14ac:dyDescent="0.15">
      <c r="A25" s="84"/>
      <c r="B25" s="56"/>
    </row>
    <row r="26" spans="1:2" ht="16.5" customHeight="1" x14ac:dyDescent="0.15">
      <c r="A26" s="84"/>
      <c r="B26" s="56"/>
    </row>
    <row r="27" spans="1:2" ht="16.5" customHeight="1" x14ac:dyDescent="0.15">
      <c r="A27" s="98"/>
      <c r="B27" s="98"/>
    </row>
    <row r="28" spans="1:2" ht="16.5" customHeight="1" x14ac:dyDescent="0.15">
      <c r="A28" s="98"/>
      <c r="B28" s="98"/>
    </row>
    <row r="29" spans="1:2" ht="16.5" customHeight="1" x14ac:dyDescent="0.15">
      <c r="A29" s="98"/>
      <c r="B29" s="98"/>
    </row>
    <row r="30" spans="1:2" ht="16.5" customHeight="1" x14ac:dyDescent="0.15">
      <c r="A30" s="98"/>
      <c r="B30" s="98"/>
    </row>
    <row r="31" spans="1:2" ht="16.5" customHeight="1" x14ac:dyDescent="0.15">
      <c r="A31" s="98"/>
      <c r="B31" s="98"/>
    </row>
    <row r="32" spans="1:2" ht="16.5" customHeight="1" x14ac:dyDescent="0.15">
      <c r="A32" s="98"/>
      <c r="B32" s="98"/>
    </row>
    <row r="33" spans="1:2" ht="16.5" customHeight="1" x14ac:dyDescent="0.15">
      <c r="A33" s="98"/>
      <c r="B33" s="98"/>
    </row>
    <row r="34" spans="1:2" ht="16.5" customHeight="1" x14ac:dyDescent="0.15">
      <c r="A34" s="98"/>
      <c r="B34" s="98"/>
    </row>
    <row r="35" spans="1:2" ht="16.5" customHeight="1" x14ac:dyDescent="0.15">
      <c r="A35" s="86"/>
    </row>
    <row r="36" spans="1:2" ht="16.5" customHeight="1" x14ac:dyDescent="0.15">
      <c r="A36" s="86"/>
    </row>
    <row r="37" spans="1:2" ht="16.5" customHeight="1" x14ac:dyDescent="0.15">
      <c r="A37" s="86"/>
    </row>
    <row r="38" spans="1:2" ht="16.5" customHeight="1" x14ac:dyDescent="0.15">
      <c r="A38" s="86"/>
    </row>
    <row r="39" spans="1:2" ht="16.5" customHeight="1" x14ac:dyDescent="0.15">
      <c r="A39" s="86"/>
    </row>
    <row r="40" spans="1:2" ht="16.5" customHeight="1" x14ac:dyDescent="0.15">
      <c r="A40" s="86"/>
    </row>
    <row r="41" spans="1:2" ht="16.5" customHeight="1" x14ac:dyDescent="0.15">
      <c r="A41" s="86"/>
    </row>
    <row r="42" spans="1:2" ht="16.5" customHeight="1" x14ac:dyDescent="0.15">
      <c r="A42" s="86"/>
    </row>
    <row r="43" spans="1:2" ht="16.5" customHeight="1" x14ac:dyDescent="0.15">
      <c r="A43" s="86"/>
    </row>
    <row r="44" spans="1:2" ht="16.5" customHeight="1" x14ac:dyDescent="0.15">
      <c r="A44" s="86"/>
    </row>
    <row r="45" spans="1:2" ht="16.5" customHeight="1" x14ac:dyDescent="0.15">
      <c r="A45" s="86"/>
    </row>
    <row r="46" spans="1:2" ht="16.5" customHeight="1" x14ac:dyDescent="0.15">
      <c r="A46" s="86"/>
    </row>
    <row r="47" spans="1:2" ht="16.5" customHeight="1" x14ac:dyDescent="0.15">
      <c r="A47" s="86"/>
    </row>
    <row r="48" spans="1:2" ht="16.5" customHeight="1" x14ac:dyDescent="0.15">
      <c r="A48" s="86"/>
    </row>
    <row r="49" spans="1:1" ht="16.5" customHeight="1" x14ac:dyDescent="0.15">
      <c r="A49" s="86"/>
    </row>
    <row r="50" spans="1:1" ht="16.5" customHeight="1" x14ac:dyDescent="0.15">
      <c r="A50" s="86"/>
    </row>
    <row r="51" spans="1:1" ht="16.5" customHeight="1" x14ac:dyDescent="0.15">
      <c r="A51" s="86"/>
    </row>
    <row r="52" spans="1:1" ht="16.5" customHeight="1" x14ac:dyDescent="0.15">
      <c r="A52" s="86"/>
    </row>
    <row r="53" spans="1:1" ht="16.5" customHeight="1" x14ac:dyDescent="0.15">
      <c r="A53" s="86"/>
    </row>
    <row r="54" spans="1:1" ht="16.5" customHeight="1" x14ac:dyDescent="0.15">
      <c r="A54" s="86"/>
    </row>
    <row r="55" spans="1:1" ht="16.5" customHeight="1" x14ac:dyDescent="0.15">
      <c r="A55" s="86"/>
    </row>
    <row r="56" spans="1:1" ht="16.5" customHeight="1" x14ac:dyDescent="0.15">
      <c r="A56" s="86"/>
    </row>
    <row r="57" spans="1:1" ht="16.5" customHeight="1" x14ac:dyDescent="0.15">
      <c r="A57" s="86"/>
    </row>
    <row r="58" spans="1:1" ht="16.5" customHeight="1" x14ac:dyDescent="0.15">
      <c r="A58" s="86"/>
    </row>
    <row r="59" spans="1:1" ht="16.5" customHeight="1" x14ac:dyDescent="0.15">
      <c r="A59" s="86"/>
    </row>
    <row r="60" spans="1:1" ht="16.5" customHeight="1" x14ac:dyDescent="0.15">
      <c r="A60" s="86"/>
    </row>
    <row r="61" spans="1:1" ht="16.5" customHeight="1" x14ac:dyDescent="0.15">
      <c r="A61" s="86"/>
    </row>
    <row r="62" spans="1:1" ht="16.5" customHeight="1" x14ac:dyDescent="0.15">
      <c r="A62" s="86"/>
    </row>
    <row r="63" spans="1:1" ht="16.5" customHeight="1" x14ac:dyDescent="0.15">
      <c r="A63" s="86"/>
    </row>
    <row r="64" spans="1:1" ht="16.5" customHeight="1" x14ac:dyDescent="0.15">
      <c r="A64" s="86"/>
    </row>
    <row r="65" spans="1:1" ht="16.5" customHeight="1" x14ac:dyDescent="0.15">
      <c r="A65" s="86"/>
    </row>
    <row r="66" spans="1:1" ht="16.5" customHeight="1" x14ac:dyDescent="0.15">
      <c r="A66" s="86"/>
    </row>
    <row r="67" spans="1:1" ht="16.5" customHeight="1" x14ac:dyDescent="0.15">
      <c r="A67" s="86"/>
    </row>
    <row r="68" spans="1:1" ht="16.5" customHeight="1" x14ac:dyDescent="0.15">
      <c r="A68" s="86"/>
    </row>
    <row r="69" spans="1:1" ht="16.5" customHeight="1" x14ac:dyDescent="0.15">
      <c r="A69" s="86"/>
    </row>
    <row r="70" spans="1:1" ht="16.5" customHeight="1" x14ac:dyDescent="0.15">
      <c r="A70" s="86"/>
    </row>
    <row r="75" spans="1:1" ht="16.5" customHeight="1" x14ac:dyDescent="0.15">
      <c r="A75" s="86"/>
    </row>
    <row r="76" spans="1:1" ht="16.5" customHeight="1" x14ac:dyDescent="0.15">
      <c r="A76" s="40"/>
    </row>
    <row r="77" spans="1:1" ht="16.5" customHeight="1" x14ac:dyDescent="0.15">
      <c r="A77" s="41"/>
    </row>
    <row r="78" spans="1:1" ht="16.5" customHeight="1" x14ac:dyDescent="0.15">
      <c r="A78" s="41"/>
    </row>
    <row r="79" spans="1:1" ht="16.5" customHeight="1" x14ac:dyDescent="0.15">
      <c r="A79" s="40"/>
    </row>
    <row r="80" spans="1:1" ht="16.5" customHeight="1" x14ac:dyDescent="0.15">
      <c r="A80" s="40"/>
    </row>
    <row r="81" spans="1:1" ht="16.5" customHeight="1" x14ac:dyDescent="0.15">
      <c r="A81" s="40"/>
    </row>
    <row r="82" spans="1:1" ht="16.5" customHeight="1" x14ac:dyDescent="0.15">
      <c r="A82" s="40"/>
    </row>
    <row r="83" spans="1:1" ht="16.5" customHeight="1" x14ac:dyDescent="0.15">
      <c r="A83" s="38"/>
    </row>
    <row r="84" spans="1:1" ht="16.5" customHeight="1" x14ac:dyDescent="0.15">
      <c r="A84" s="38"/>
    </row>
    <row r="85" spans="1:1" ht="16.5" customHeight="1" x14ac:dyDescent="0.15">
      <c r="A85" s="38"/>
    </row>
    <row r="86" spans="1:1" ht="16.5" customHeight="1" x14ac:dyDescent="0.15">
      <c r="A86" s="38"/>
    </row>
    <row r="87" spans="1:1" ht="16.5" customHeight="1" x14ac:dyDescent="0.15">
      <c r="A87" s="38"/>
    </row>
    <row r="88" spans="1:1" ht="16.5" customHeight="1" x14ac:dyDescent="0.15">
      <c r="A88" s="38"/>
    </row>
    <row r="89" spans="1:1" ht="16.5" customHeight="1" x14ac:dyDescent="0.15">
      <c r="A89" s="38"/>
    </row>
    <row r="90" spans="1:1" ht="16.5" customHeight="1" x14ac:dyDescent="0.15">
      <c r="A90" s="38"/>
    </row>
    <row r="91" spans="1:1" ht="16.5" customHeight="1" x14ac:dyDescent="0.15">
      <c r="A91" s="38"/>
    </row>
    <row r="92" spans="1:1" ht="16.5" customHeight="1" x14ac:dyDescent="0.15">
      <c r="A92" s="38"/>
    </row>
    <row r="93" spans="1:1" ht="16.5" customHeight="1" x14ac:dyDescent="0.15">
      <c r="A93" s="38"/>
    </row>
    <row r="94" spans="1:1" ht="16.5" customHeight="1" x14ac:dyDescent="0.15">
      <c r="A94" s="38"/>
    </row>
    <row r="95" spans="1:1" ht="16.5" customHeight="1" x14ac:dyDescent="0.15">
      <c r="A95" s="38"/>
    </row>
    <row r="96" spans="1:1" ht="16.5" customHeight="1" x14ac:dyDescent="0.15">
      <c r="A96" s="38"/>
    </row>
    <row r="97" spans="1:1" ht="16.5" customHeight="1" x14ac:dyDescent="0.15">
      <c r="A97" s="38"/>
    </row>
    <row r="98" spans="1:1" ht="16.5" customHeight="1" x14ac:dyDescent="0.15">
      <c r="A98" s="38"/>
    </row>
    <row r="99" spans="1:1" ht="16.5" customHeight="1" x14ac:dyDescent="0.15">
      <c r="A99" s="38"/>
    </row>
    <row r="100" spans="1:1" ht="16.5" customHeight="1" x14ac:dyDescent="0.15">
      <c r="A100" s="38"/>
    </row>
    <row r="101" spans="1:1" ht="16.5" customHeight="1" x14ac:dyDescent="0.15">
      <c r="A101" s="38"/>
    </row>
    <row r="102" spans="1:1" ht="16.5" customHeight="1" x14ac:dyDescent="0.15">
      <c r="A102" s="38"/>
    </row>
    <row r="103" spans="1:1" ht="16.5" customHeight="1" x14ac:dyDescent="0.15">
      <c r="A103" s="38"/>
    </row>
    <row r="104" spans="1:1" ht="16.5" customHeight="1" x14ac:dyDescent="0.15">
      <c r="A104" s="38"/>
    </row>
    <row r="105" spans="1:1" ht="16.5" customHeight="1" x14ac:dyDescent="0.15">
      <c r="A105" s="38"/>
    </row>
    <row r="106" spans="1:1" ht="16.5" customHeight="1" x14ac:dyDescent="0.15">
      <c r="A106" s="38"/>
    </row>
    <row r="107" spans="1:1" ht="16.5" customHeight="1" x14ac:dyDescent="0.15">
      <c r="A107" s="38"/>
    </row>
    <row r="108" spans="1:1" ht="16.5" customHeight="1" x14ac:dyDescent="0.15">
      <c r="A108" s="41"/>
    </row>
    <row r="109" spans="1:1" ht="16.5" customHeight="1" x14ac:dyDescent="0.15">
      <c r="A109" s="38"/>
    </row>
    <row r="110" spans="1:1" ht="16.5" customHeight="1" x14ac:dyDescent="0.15">
      <c r="A110" s="38"/>
    </row>
    <row r="111" spans="1:1" ht="16.5" customHeight="1" x14ac:dyDescent="0.15">
      <c r="A111" s="38"/>
    </row>
    <row r="112" spans="1:1" ht="16.5" customHeight="1" x14ac:dyDescent="0.15">
      <c r="A112" s="38"/>
    </row>
    <row r="113" spans="1:1" ht="16.5" customHeight="1" x14ac:dyDescent="0.15">
      <c r="A113" s="38"/>
    </row>
    <row r="114" spans="1:1" ht="16.5" customHeight="1" x14ac:dyDescent="0.15">
      <c r="A114" s="41"/>
    </row>
    <row r="115" spans="1:1" ht="16.5" customHeight="1" x14ac:dyDescent="0.15">
      <c r="A115" s="38"/>
    </row>
    <row r="116" spans="1:1" ht="16.5" customHeight="1" x14ac:dyDescent="0.15">
      <c r="A116" s="41"/>
    </row>
    <row r="117" spans="1:1" ht="16.5" customHeight="1" x14ac:dyDescent="0.15">
      <c r="A117" s="41"/>
    </row>
    <row r="118" spans="1:1" ht="16.5" customHeight="1" x14ac:dyDescent="0.15">
      <c r="A118" s="38"/>
    </row>
    <row r="119" spans="1:1" ht="16.5" customHeight="1" x14ac:dyDescent="0.15">
      <c r="A119" s="38"/>
    </row>
    <row r="120" spans="1:1" ht="16.5" customHeight="1" x14ac:dyDescent="0.15">
      <c r="A120" s="38"/>
    </row>
    <row r="121" spans="1:1" ht="16.5" customHeight="1" x14ac:dyDescent="0.15">
      <c r="A121" s="38"/>
    </row>
    <row r="122" spans="1:1" ht="16.5" customHeight="1" x14ac:dyDescent="0.15">
      <c r="A122" s="38"/>
    </row>
    <row r="123" spans="1:1" ht="16.5" customHeight="1" x14ac:dyDescent="0.15">
      <c r="A123" s="41"/>
    </row>
    <row r="124" spans="1:1" ht="16.5" customHeight="1" x14ac:dyDescent="0.15">
      <c r="A124" s="41"/>
    </row>
    <row r="125" spans="1:1" ht="16.5" customHeight="1" x14ac:dyDescent="0.15">
      <c r="A125" s="41"/>
    </row>
    <row r="126" spans="1:1" ht="16.5" customHeight="1" x14ac:dyDescent="0.15">
      <c r="A126" s="41"/>
    </row>
    <row r="127" spans="1:1" ht="16.5" customHeight="1" x14ac:dyDescent="0.15">
      <c r="A127" s="42"/>
    </row>
    <row r="128" spans="1:1" ht="16.5" customHeight="1" x14ac:dyDescent="0.15">
      <c r="A128" s="41"/>
    </row>
    <row r="129" spans="1:1" ht="16.5" customHeight="1" x14ac:dyDescent="0.15">
      <c r="A129" s="38"/>
    </row>
    <row r="130" spans="1:1" ht="16.5" customHeight="1" x14ac:dyDescent="0.15">
      <c r="A130" s="41"/>
    </row>
    <row r="131" spans="1:1" ht="16.5" customHeight="1" x14ac:dyDescent="0.15">
      <c r="A131" s="41"/>
    </row>
    <row r="132" spans="1:1" ht="16.5" customHeight="1" x14ac:dyDescent="0.15">
      <c r="A132" s="41"/>
    </row>
    <row r="133" spans="1:1" ht="16.5" customHeight="1" x14ac:dyDescent="0.15">
      <c r="A133" s="41"/>
    </row>
    <row r="134" spans="1:1" ht="16.5" customHeight="1" x14ac:dyDescent="0.15">
      <c r="A134" s="41"/>
    </row>
    <row r="135" spans="1:1" ht="16.5" customHeight="1" x14ac:dyDescent="0.15">
      <c r="A135" s="41"/>
    </row>
    <row r="136" spans="1:1" ht="16.5" customHeight="1" x14ac:dyDescent="0.15">
      <c r="A136" s="41"/>
    </row>
    <row r="137" spans="1:1" ht="16.5" customHeight="1" x14ac:dyDescent="0.15">
      <c r="A137" s="41"/>
    </row>
    <row r="138" spans="1:1" ht="16.5" customHeight="1" x14ac:dyDescent="0.15">
      <c r="A138" s="38"/>
    </row>
    <row r="139" spans="1:1" ht="16.5" customHeight="1" x14ac:dyDescent="0.15">
      <c r="A139" s="38"/>
    </row>
    <row r="140" spans="1:1" ht="16.5" customHeight="1" x14ac:dyDescent="0.15">
      <c r="A140" s="38"/>
    </row>
    <row r="141" spans="1:1" ht="16.5" customHeight="1" x14ac:dyDescent="0.15">
      <c r="A141" s="38"/>
    </row>
    <row r="142" spans="1:1" ht="16.5" customHeight="1" x14ac:dyDescent="0.15">
      <c r="A142" s="38"/>
    </row>
    <row r="143" spans="1:1" ht="16.5" customHeight="1" x14ac:dyDescent="0.15">
      <c r="A143" s="38"/>
    </row>
    <row r="144" spans="1:1" ht="16.5" customHeight="1" x14ac:dyDescent="0.15">
      <c r="A144" s="38"/>
    </row>
    <row r="145" spans="1:1" ht="16.5" customHeight="1" x14ac:dyDescent="0.15">
      <c r="A145" s="38"/>
    </row>
    <row r="146" spans="1:1" ht="16.5" customHeight="1" x14ac:dyDescent="0.15">
      <c r="A146" s="38"/>
    </row>
    <row r="147" spans="1:1" ht="16.5" customHeight="1" x14ac:dyDescent="0.15">
      <c r="A147" s="38"/>
    </row>
    <row r="148" spans="1:1" ht="16.5" customHeight="1" x14ac:dyDescent="0.15">
      <c r="A148" s="38"/>
    </row>
    <row r="149" spans="1:1" ht="16.5" customHeight="1" x14ac:dyDescent="0.15">
      <c r="A149" s="38"/>
    </row>
    <row r="150" spans="1:1" ht="16.5" customHeight="1" x14ac:dyDescent="0.15">
      <c r="A150" s="41"/>
    </row>
    <row r="151" spans="1:1" ht="16.5" customHeight="1" x14ac:dyDescent="0.15">
      <c r="A151" s="41"/>
    </row>
    <row r="152" spans="1:1" ht="16.5" customHeight="1" x14ac:dyDescent="0.15">
      <c r="A152" s="41"/>
    </row>
    <row r="153" spans="1:1" ht="16.5" customHeight="1" x14ac:dyDescent="0.15">
      <c r="A153" s="38"/>
    </row>
    <row r="154" spans="1:1" ht="16.5" customHeight="1" x14ac:dyDescent="0.15">
      <c r="A154" s="41"/>
    </row>
    <row r="155" spans="1:1" ht="16.5" customHeight="1" x14ac:dyDescent="0.15">
      <c r="A155" s="41"/>
    </row>
    <row r="156" spans="1:1" ht="16.5" customHeight="1" x14ac:dyDescent="0.15">
      <c r="A156" s="41"/>
    </row>
    <row r="157" spans="1:1" ht="16.5" customHeight="1" x14ac:dyDescent="0.15">
      <c r="A157" s="41"/>
    </row>
    <row r="158" spans="1:1" ht="16.5" customHeight="1" x14ac:dyDescent="0.15">
      <c r="A158" s="41"/>
    </row>
    <row r="159" spans="1:1" ht="16.5" customHeight="1" x14ac:dyDescent="0.15">
      <c r="A159" s="41"/>
    </row>
    <row r="160" spans="1:1" ht="16.5" customHeight="1" x14ac:dyDescent="0.15">
      <c r="A160" s="41"/>
    </row>
    <row r="161" spans="1:1" ht="16.5" customHeight="1" x14ac:dyDescent="0.15">
      <c r="A161" s="41"/>
    </row>
    <row r="162" spans="1:1" ht="16.5" customHeight="1" x14ac:dyDescent="0.15">
      <c r="A162" s="38"/>
    </row>
    <row r="163" spans="1:1" ht="16.5" customHeight="1" x14ac:dyDescent="0.15">
      <c r="A163" s="41"/>
    </row>
    <row r="164" spans="1:1" ht="16.5" customHeight="1" x14ac:dyDescent="0.15">
      <c r="A164" s="41"/>
    </row>
    <row r="165" spans="1:1" ht="16.5" customHeight="1" x14ac:dyDescent="0.15">
      <c r="A165" s="41"/>
    </row>
    <row r="166" spans="1:1" ht="16.5" customHeight="1" x14ac:dyDescent="0.15">
      <c r="A166" s="41"/>
    </row>
    <row r="167" spans="1:1" ht="16.5" customHeight="1" x14ac:dyDescent="0.15">
      <c r="A167" s="41"/>
    </row>
    <row r="168" spans="1:1" ht="16.5" customHeight="1" x14ac:dyDescent="0.15">
      <c r="A168" s="41"/>
    </row>
    <row r="169" spans="1:1" ht="16.5" customHeight="1" x14ac:dyDescent="0.15">
      <c r="A169" s="36"/>
    </row>
    <row r="170" spans="1:1" ht="16.5" customHeight="1" x14ac:dyDescent="0.15">
      <c r="A170" s="36"/>
    </row>
    <row r="171" spans="1:1" ht="16.5" customHeight="1" x14ac:dyDescent="0.15">
      <c r="A171" s="41"/>
    </row>
    <row r="172" spans="1:1" ht="16.5" customHeight="1" x14ac:dyDescent="0.15">
      <c r="A172" s="41"/>
    </row>
    <row r="173" spans="1:1" ht="16.5" customHeight="1" x14ac:dyDescent="0.15">
      <c r="A173" s="41"/>
    </row>
    <row r="174" spans="1:1" ht="16.5" customHeight="1" x14ac:dyDescent="0.15">
      <c r="A174" s="41"/>
    </row>
    <row r="175" spans="1:1" ht="16.5" customHeight="1" x14ac:dyDescent="0.15">
      <c r="A175" s="41"/>
    </row>
    <row r="176" spans="1:1" ht="16.5" customHeight="1" x14ac:dyDescent="0.15">
      <c r="A176" s="41"/>
    </row>
    <row r="177" spans="1:1" ht="16.5" customHeight="1" x14ac:dyDescent="0.15">
      <c r="A177" s="41"/>
    </row>
    <row r="178" spans="1:1" ht="16.5" customHeight="1" x14ac:dyDescent="0.15">
      <c r="A178" s="38"/>
    </row>
    <row r="179" spans="1:1" ht="16.5" customHeight="1" x14ac:dyDescent="0.15">
      <c r="A179" s="38"/>
    </row>
    <row r="180" spans="1:1" ht="16.5" customHeight="1" x14ac:dyDescent="0.15">
      <c r="A180" s="41"/>
    </row>
    <row r="181" spans="1:1" ht="16.5" customHeight="1" x14ac:dyDescent="0.15">
      <c r="A181" s="41"/>
    </row>
    <row r="182" spans="1:1" ht="16.5" customHeight="1" x14ac:dyDescent="0.15">
      <c r="A182" s="41"/>
    </row>
    <row r="183" spans="1:1" ht="16.5" customHeight="1" x14ac:dyDescent="0.15">
      <c r="A183" s="41"/>
    </row>
    <row r="184" spans="1:1" ht="16.5" customHeight="1" x14ac:dyDescent="0.15">
      <c r="A184" s="41"/>
    </row>
    <row r="185" spans="1:1" ht="16.5" customHeight="1" x14ac:dyDescent="0.15">
      <c r="A185" s="41"/>
    </row>
    <row r="186" spans="1:1" ht="16.5" customHeight="1" x14ac:dyDescent="0.15">
      <c r="A186" s="41"/>
    </row>
    <row r="187" spans="1:1" ht="16.5" customHeight="1" x14ac:dyDescent="0.15">
      <c r="A187" s="41"/>
    </row>
    <row r="188" spans="1:1" ht="16.5" customHeight="1" x14ac:dyDescent="0.15">
      <c r="A188" s="41"/>
    </row>
    <row r="189" spans="1:1" ht="16.5" customHeight="1" x14ac:dyDescent="0.15">
      <c r="A189" s="41"/>
    </row>
    <row r="190" spans="1:1" ht="16.5" customHeight="1" x14ac:dyDescent="0.15">
      <c r="A190" s="41"/>
    </row>
    <row r="191" spans="1:1" ht="16.5" customHeight="1" x14ac:dyDescent="0.15">
      <c r="A191" s="41"/>
    </row>
    <row r="192" spans="1:1" ht="16.5" customHeight="1" x14ac:dyDescent="0.15">
      <c r="A192" s="41"/>
    </row>
    <row r="193" spans="1:1" ht="16.5" customHeight="1" x14ac:dyDescent="0.15">
      <c r="A193" s="38"/>
    </row>
    <row r="194" spans="1:1" ht="16.5" customHeight="1" x14ac:dyDescent="0.15">
      <c r="A194" s="41"/>
    </row>
    <row r="195" spans="1:1" ht="16.5" customHeight="1" x14ac:dyDescent="0.15">
      <c r="A195" s="41"/>
    </row>
    <row r="196" spans="1:1" ht="16.5" customHeight="1" x14ac:dyDescent="0.15">
      <c r="A196" s="41"/>
    </row>
    <row r="197" spans="1:1" ht="16.5" customHeight="1" x14ac:dyDescent="0.15">
      <c r="A197" s="41"/>
    </row>
    <row r="198" spans="1:1" ht="16.5" customHeight="1" x14ac:dyDescent="0.15">
      <c r="A198" s="41"/>
    </row>
    <row r="199" spans="1:1" ht="16.5" customHeight="1" x14ac:dyDescent="0.15">
      <c r="A199" s="41"/>
    </row>
    <row r="200" spans="1:1" ht="16.5" customHeight="1" x14ac:dyDescent="0.15">
      <c r="A200" s="41"/>
    </row>
    <row r="201" spans="1:1" ht="16.5" customHeight="1" x14ac:dyDescent="0.15">
      <c r="A201" s="41"/>
    </row>
    <row r="202" spans="1:1" ht="16.5" customHeight="1" x14ac:dyDescent="0.15">
      <c r="A202" s="41"/>
    </row>
    <row r="203" spans="1:1" ht="16.5" customHeight="1" x14ac:dyDescent="0.15">
      <c r="A203" s="41"/>
    </row>
    <row r="204" spans="1:1" ht="16.5" customHeight="1" x14ac:dyDescent="0.15">
      <c r="A204" s="38"/>
    </row>
    <row r="205" spans="1:1" ht="16.5" customHeight="1" x14ac:dyDescent="0.15">
      <c r="A205" s="41"/>
    </row>
    <row r="206" spans="1:1" ht="16.5" customHeight="1" x14ac:dyDescent="0.15">
      <c r="A206" s="38"/>
    </row>
    <row r="207" spans="1:1" ht="16.5" customHeight="1" x14ac:dyDescent="0.15">
      <c r="A207" s="41"/>
    </row>
    <row r="208" spans="1:1" ht="16.5" customHeight="1" x14ac:dyDescent="0.15">
      <c r="A208" s="41"/>
    </row>
    <row r="209" spans="1:1" ht="16.5" customHeight="1" x14ac:dyDescent="0.15">
      <c r="A209" s="41"/>
    </row>
    <row r="210" spans="1:1" ht="16.5" customHeight="1" x14ac:dyDescent="0.15">
      <c r="A210" s="41"/>
    </row>
    <row r="211" spans="1:1" ht="16.5" customHeight="1" x14ac:dyDescent="0.15">
      <c r="A211" s="41"/>
    </row>
    <row r="212" spans="1:1" ht="16.5" customHeight="1" x14ac:dyDescent="0.15">
      <c r="A212" s="41"/>
    </row>
    <row r="213" spans="1:1" ht="16.5" customHeight="1" x14ac:dyDescent="0.15">
      <c r="A213" s="38"/>
    </row>
    <row r="214" spans="1:1" ht="16.5" customHeight="1" x14ac:dyDescent="0.15">
      <c r="A214" s="41"/>
    </row>
    <row r="215" spans="1:1" ht="16.5" customHeight="1" x14ac:dyDescent="0.15">
      <c r="A215" s="41"/>
    </row>
    <row r="216" spans="1:1" ht="16.5" customHeight="1" x14ac:dyDescent="0.15">
      <c r="A216" s="38"/>
    </row>
    <row r="217" spans="1:1" ht="16.5" customHeight="1" x14ac:dyDescent="0.15">
      <c r="A217" s="38"/>
    </row>
    <row r="218" spans="1:1" ht="16.5" customHeight="1" x14ac:dyDescent="0.15">
      <c r="A218" s="38"/>
    </row>
    <row r="219" spans="1:1" ht="16.5" customHeight="1" x14ac:dyDescent="0.15">
      <c r="A219" s="38"/>
    </row>
    <row r="220" spans="1:1" ht="16.5" customHeight="1" x14ac:dyDescent="0.15">
      <c r="A220" s="39"/>
    </row>
    <row r="221" spans="1:1" ht="16.5" customHeight="1" x14ac:dyDescent="0.15">
      <c r="A221" s="38"/>
    </row>
    <row r="222" spans="1:1" ht="16.5" customHeight="1" x14ac:dyDescent="0.15">
      <c r="A222" s="42"/>
    </row>
    <row r="223" spans="1:1" ht="16.5" customHeight="1" x14ac:dyDescent="0.15">
      <c r="A223" s="42"/>
    </row>
    <row r="224" spans="1:1" ht="16.5" customHeight="1" x14ac:dyDescent="0.15">
      <c r="A224" s="42"/>
    </row>
    <row r="225" spans="1:1" ht="16.5" customHeight="1" x14ac:dyDescent="0.15">
      <c r="A225" s="42"/>
    </row>
    <row r="226" spans="1:1" ht="16.5" customHeight="1" x14ac:dyDescent="0.15">
      <c r="A226" s="42"/>
    </row>
    <row r="227" spans="1:1" ht="16.5" customHeight="1" x14ac:dyDescent="0.15">
      <c r="A227" s="41"/>
    </row>
    <row r="228" spans="1:1" ht="16.5" customHeight="1" x14ac:dyDescent="0.15">
      <c r="A228" s="41"/>
    </row>
    <row r="229" spans="1:1" ht="16.5" customHeight="1" x14ac:dyDescent="0.15">
      <c r="A229" s="41"/>
    </row>
    <row r="230" spans="1:1" ht="16.5" customHeight="1" x14ac:dyDescent="0.15">
      <c r="A230" s="41"/>
    </row>
    <row r="231" spans="1:1" ht="16.5" customHeight="1" x14ac:dyDescent="0.15">
      <c r="A231" s="42"/>
    </row>
    <row r="232" spans="1:1" ht="16.5" customHeight="1" x14ac:dyDescent="0.15">
      <c r="A232" s="42"/>
    </row>
    <row r="233" spans="1:1" ht="16.5" customHeight="1" x14ac:dyDescent="0.15">
      <c r="A233" s="42"/>
    </row>
    <row r="234" spans="1:1" ht="16.5" customHeight="1" x14ac:dyDescent="0.15">
      <c r="A234" s="38"/>
    </row>
    <row r="235" spans="1:1" ht="16.5" customHeight="1" x14ac:dyDescent="0.15">
      <c r="A235" s="38"/>
    </row>
    <row r="236" spans="1:1" ht="16.5" customHeight="1" x14ac:dyDescent="0.15">
      <c r="A236" s="42"/>
    </row>
    <row r="237" spans="1:1" ht="16.5" customHeight="1" x14ac:dyDescent="0.15">
      <c r="A237" s="42"/>
    </row>
    <row r="238" spans="1:1" ht="16.5" customHeight="1" x14ac:dyDescent="0.15">
      <c r="A238" s="38"/>
    </row>
    <row r="239" spans="1:1" ht="16.5" customHeight="1" x14ac:dyDescent="0.15">
      <c r="A239" s="38"/>
    </row>
    <row r="240" spans="1:1" ht="16.5" customHeight="1" x14ac:dyDescent="0.15">
      <c r="A240" s="38"/>
    </row>
    <row r="241" spans="1:1" ht="16.5" customHeight="1" x14ac:dyDescent="0.15">
      <c r="A241" s="41"/>
    </row>
    <row r="242" spans="1:1" ht="16.5" customHeight="1" x14ac:dyDescent="0.15">
      <c r="A242" s="41"/>
    </row>
    <row r="243" spans="1:1" ht="16.5" customHeight="1" x14ac:dyDescent="0.15">
      <c r="A243" s="41"/>
    </row>
    <row r="244" spans="1:1" ht="16.5" customHeight="1" x14ac:dyDescent="0.15">
      <c r="A244" s="38"/>
    </row>
    <row r="245" spans="1:1" ht="16.5" customHeight="1" x14ac:dyDescent="0.15">
      <c r="A245" s="38"/>
    </row>
    <row r="246" spans="1:1" ht="16.5" customHeight="1" x14ac:dyDescent="0.15">
      <c r="A246" s="42"/>
    </row>
    <row r="247" spans="1:1" ht="16.5" customHeight="1" x14ac:dyDescent="0.15">
      <c r="A247" s="42"/>
    </row>
    <row r="248" spans="1:1" ht="16.5" customHeight="1" x14ac:dyDescent="0.15">
      <c r="A248" s="38"/>
    </row>
    <row r="249" spans="1:1" ht="16.5" customHeight="1" x14ac:dyDescent="0.15">
      <c r="A249" s="42"/>
    </row>
    <row r="250" spans="1:1" ht="16.5" customHeight="1" x14ac:dyDescent="0.15">
      <c r="A250" s="42"/>
    </row>
    <row r="251" spans="1:1" ht="16.5" customHeight="1" x14ac:dyDescent="0.15">
      <c r="A251" s="38"/>
    </row>
    <row r="252" spans="1:1" ht="16.5" customHeight="1" x14ac:dyDescent="0.15">
      <c r="A252" s="38"/>
    </row>
    <row r="253" spans="1:1" ht="16.5" customHeight="1" x14ac:dyDescent="0.15">
      <c r="A253" s="38"/>
    </row>
    <row r="254" spans="1:1" ht="16.5" customHeight="1" x14ac:dyDescent="0.15">
      <c r="A254" s="38"/>
    </row>
    <row r="255" spans="1:1" ht="16.5" customHeight="1" x14ac:dyDescent="0.15">
      <c r="A255" s="38"/>
    </row>
    <row r="256" spans="1:1" ht="16.5" customHeight="1" x14ac:dyDescent="0.15">
      <c r="A256" s="41"/>
    </row>
    <row r="257" spans="1:1" ht="16.5" customHeight="1" x14ac:dyDescent="0.15">
      <c r="A257" s="41"/>
    </row>
    <row r="258" spans="1:1" ht="16.5" customHeight="1" x14ac:dyDescent="0.15">
      <c r="A258" s="41"/>
    </row>
    <row r="259" spans="1:1" ht="16.5" customHeight="1" x14ac:dyDescent="0.15">
      <c r="A259" s="43"/>
    </row>
    <row r="260" spans="1:1" ht="16.5" customHeight="1" x14ac:dyDescent="0.15">
      <c r="A260" s="43"/>
    </row>
    <row r="261" spans="1:1" ht="16.5" customHeight="1" x14ac:dyDescent="0.15">
      <c r="A261" s="38"/>
    </row>
    <row r="262" spans="1:1" ht="16.5" customHeight="1" x14ac:dyDescent="0.15">
      <c r="A262" s="43"/>
    </row>
    <row r="263" spans="1:1" ht="16.5" customHeight="1" x14ac:dyDescent="0.15">
      <c r="A263" s="42"/>
    </row>
    <row r="264" spans="1:1" ht="16.5" customHeight="1" x14ac:dyDescent="0.15">
      <c r="A264" s="38"/>
    </row>
    <row r="265" spans="1:1" ht="16.5" customHeight="1" x14ac:dyDescent="0.15">
      <c r="A265" s="42"/>
    </row>
    <row r="266" spans="1:1" ht="16.5" customHeight="1" x14ac:dyDescent="0.15">
      <c r="A266" s="38"/>
    </row>
    <row r="267" spans="1:1" ht="16.5" customHeight="1" x14ac:dyDescent="0.15">
      <c r="A267" s="38"/>
    </row>
    <row r="268" spans="1:1" ht="16.5" customHeight="1" x14ac:dyDescent="0.15">
      <c r="A268" s="41"/>
    </row>
    <row r="269" spans="1:1" ht="16.5" customHeight="1" x14ac:dyDescent="0.15">
      <c r="A269" s="42"/>
    </row>
    <row r="270" spans="1:1" ht="16.5" customHeight="1" x14ac:dyDescent="0.15">
      <c r="A270" s="42"/>
    </row>
    <row r="271" spans="1:1" ht="16.5" customHeight="1" x14ac:dyDescent="0.15">
      <c r="A271" s="42"/>
    </row>
    <row r="272" spans="1:1" ht="16.5" customHeight="1" x14ac:dyDescent="0.15">
      <c r="A272" s="43"/>
    </row>
    <row r="273" spans="1:1" ht="16.5" customHeight="1" x14ac:dyDescent="0.15">
      <c r="A273" s="42"/>
    </row>
    <row r="274" spans="1:1" ht="16.5" customHeight="1" x14ac:dyDescent="0.15">
      <c r="A274" s="38"/>
    </row>
    <row r="275" spans="1:1" ht="16.5" customHeight="1" x14ac:dyDescent="0.15">
      <c r="A275" s="44"/>
    </row>
    <row r="276" spans="1:1" ht="16.5" customHeight="1" x14ac:dyDescent="0.15">
      <c r="A276" s="42"/>
    </row>
    <row r="277" spans="1:1" ht="16.5" customHeight="1" x14ac:dyDescent="0.15">
      <c r="A277" s="42"/>
    </row>
    <row r="278" spans="1:1" ht="16.5" customHeight="1" x14ac:dyDescent="0.15">
      <c r="A278" s="42"/>
    </row>
    <row r="279" spans="1:1" ht="16.5" customHeight="1" x14ac:dyDescent="0.15">
      <c r="A279" s="42"/>
    </row>
    <row r="280" spans="1:1" ht="16.5" customHeight="1" x14ac:dyDescent="0.15">
      <c r="A280" s="42"/>
    </row>
    <row r="281" spans="1:1" ht="16.5" customHeight="1" x14ac:dyDescent="0.15">
      <c r="A281" s="42"/>
    </row>
    <row r="282" spans="1:1" ht="16.5" customHeight="1" x14ac:dyDescent="0.15">
      <c r="A282" s="42"/>
    </row>
    <row r="283" spans="1:1" ht="16.5" customHeight="1" x14ac:dyDescent="0.15">
      <c r="A283" s="38"/>
    </row>
    <row r="284" spans="1:1" ht="16.5" customHeight="1" x14ac:dyDescent="0.15">
      <c r="A284" s="38"/>
    </row>
    <row r="285" spans="1:1" ht="16.5" customHeight="1" x14ac:dyDescent="0.15">
      <c r="A285" s="38"/>
    </row>
    <row r="286" spans="1:1" ht="16.5" customHeight="1" x14ac:dyDescent="0.15">
      <c r="A286" s="43"/>
    </row>
    <row r="287" spans="1:1" ht="16.5" customHeight="1" x14ac:dyDescent="0.15">
      <c r="A287" s="42"/>
    </row>
    <row r="288" spans="1:1" ht="16.5" customHeight="1" x14ac:dyDescent="0.15">
      <c r="A288" s="43"/>
    </row>
    <row r="289" spans="1:1" ht="16.5" customHeight="1" x14ac:dyDescent="0.15">
      <c r="A289" s="42"/>
    </row>
    <row r="290" spans="1:1" ht="16.5" customHeight="1" x14ac:dyDescent="0.15">
      <c r="A290" s="42"/>
    </row>
    <row r="291" spans="1:1" ht="16.5" customHeight="1" x14ac:dyDescent="0.15">
      <c r="A291" s="42"/>
    </row>
    <row r="292" spans="1:1" ht="16.5" customHeight="1" x14ac:dyDescent="0.15">
      <c r="A292" s="42"/>
    </row>
    <row r="293" spans="1:1" ht="16.5" customHeight="1" x14ac:dyDescent="0.15">
      <c r="A293" s="42"/>
    </row>
    <row r="294" spans="1:1" ht="16.5" customHeight="1" x14ac:dyDescent="0.15">
      <c r="A294" s="42"/>
    </row>
    <row r="295" spans="1:1" ht="16.5" customHeight="1" x14ac:dyDescent="0.15">
      <c r="A295" s="42"/>
    </row>
    <row r="296" spans="1:1" ht="16.5" customHeight="1" x14ac:dyDescent="0.15">
      <c r="A296" s="42"/>
    </row>
    <row r="297" spans="1:1" ht="16.5" customHeight="1" x14ac:dyDescent="0.15">
      <c r="A297" s="42"/>
    </row>
    <row r="298" spans="1:1" ht="16.5" customHeight="1" x14ac:dyDescent="0.15">
      <c r="A298" s="43"/>
    </row>
    <row r="299" spans="1:1" ht="16.5" customHeight="1" x14ac:dyDescent="0.15">
      <c r="A299" s="42"/>
    </row>
    <row r="300" spans="1:1" ht="16.5" customHeight="1" x14ac:dyDescent="0.15">
      <c r="A300" s="42"/>
    </row>
    <row r="301" spans="1:1" ht="16.5" customHeight="1" x14ac:dyDescent="0.15">
      <c r="A301" s="42"/>
    </row>
    <row r="302" spans="1:1" ht="16.5" customHeight="1" x14ac:dyDescent="0.15">
      <c r="A302" s="42"/>
    </row>
    <row r="303" spans="1:1" ht="16.5" customHeight="1" x14ac:dyDescent="0.15">
      <c r="A303" s="43"/>
    </row>
    <row r="304" spans="1:1" ht="16.5" customHeight="1" x14ac:dyDescent="0.15">
      <c r="A304" s="43"/>
    </row>
    <row r="305" spans="1:1" ht="16.5" customHeight="1" x14ac:dyDescent="0.15">
      <c r="A305" s="43"/>
    </row>
    <row r="306" spans="1:1" ht="16.5" customHeight="1" x14ac:dyDescent="0.15">
      <c r="A306" s="43"/>
    </row>
    <row r="307" spans="1:1" ht="16.5" customHeight="1" x14ac:dyDescent="0.15">
      <c r="A307" s="43"/>
    </row>
    <row r="308" spans="1:1" ht="16.5" customHeight="1" x14ac:dyDescent="0.15">
      <c r="A308" s="43"/>
    </row>
    <row r="309" spans="1:1" ht="16.5" customHeight="1" x14ac:dyDescent="0.15">
      <c r="A309" s="43"/>
    </row>
    <row r="310" spans="1:1" ht="16.5" customHeight="1" x14ac:dyDescent="0.15">
      <c r="A310" s="43"/>
    </row>
    <row r="311" spans="1:1" ht="16.5" customHeight="1" x14ac:dyDescent="0.15">
      <c r="A311" s="43"/>
    </row>
    <row r="312" spans="1:1" ht="16.5" customHeight="1" x14ac:dyDescent="0.15">
      <c r="A312" s="43"/>
    </row>
    <row r="313" spans="1:1" ht="16.5" customHeight="1" x14ac:dyDescent="0.15">
      <c r="A313" s="43"/>
    </row>
    <row r="314" spans="1:1" ht="16.5" customHeight="1" x14ac:dyDescent="0.15">
      <c r="A314" s="43"/>
    </row>
    <row r="315" spans="1:1" ht="16.5" customHeight="1" x14ac:dyDescent="0.15">
      <c r="A315" s="43"/>
    </row>
    <row r="316" spans="1:1" ht="16.5" customHeight="1" x14ac:dyDescent="0.15">
      <c r="A316" s="36"/>
    </row>
    <row r="317" spans="1:1" ht="16.5" customHeight="1" x14ac:dyDescent="0.15">
      <c r="A317" s="42"/>
    </row>
    <row r="318" spans="1:1" ht="16.5" customHeight="1" x14ac:dyDescent="0.15">
      <c r="A318" s="42"/>
    </row>
    <row r="319" spans="1:1" ht="16.5" customHeight="1" x14ac:dyDescent="0.15">
      <c r="A319" s="42"/>
    </row>
    <row r="320" spans="1:1" ht="16.5" customHeight="1" x14ac:dyDescent="0.15">
      <c r="A320" s="42"/>
    </row>
    <row r="321" spans="1:1" ht="16.5" customHeight="1" x14ac:dyDescent="0.15">
      <c r="A321" s="42"/>
    </row>
    <row r="322" spans="1:1" ht="16.5" customHeight="1" x14ac:dyDescent="0.15">
      <c r="A322" s="42"/>
    </row>
    <row r="323" spans="1:1" ht="16.5" customHeight="1" x14ac:dyDescent="0.15">
      <c r="A323" s="42"/>
    </row>
    <row r="324" spans="1:1" ht="16.5" customHeight="1" x14ac:dyDescent="0.15">
      <c r="A324" s="42"/>
    </row>
    <row r="325" spans="1:1" ht="16.5" customHeight="1" x14ac:dyDescent="0.15">
      <c r="A325" s="42"/>
    </row>
    <row r="326" spans="1:1" ht="16.5" customHeight="1" x14ac:dyDescent="0.15">
      <c r="A326" s="42"/>
    </row>
    <row r="327" spans="1:1" ht="16.5" customHeight="1" x14ac:dyDescent="0.15">
      <c r="A327" s="42"/>
    </row>
    <row r="328" spans="1:1" ht="16.5" customHeight="1" x14ac:dyDescent="0.15">
      <c r="A328" s="85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32"/>
  <sheetViews>
    <sheetView workbookViewId="0">
      <selection activeCell="E18" sqref="E18:E19"/>
    </sheetView>
  </sheetViews>
  <sheetFormatPr defaultColWidth="15.140625" defaultRowHeight="10.5" x14ac:dyDescent="0.15"/>
  <cols>
    <col min="1" max="1" width="15.140625" style="28" customWidth="1"/>
    <col min="2" max="2" width="18.140625" style="28" customWidth="1"/>
    <col min="3" max="3" width="15.140625" style="37" customWidth="1"/>
    <col min="4" max="4" width="9.140625" style="28" customWidth="1"/>
    <col min="5" max="16384" width="15.140625" style="28"/>
  </cols>
  <sheetData>
    <row r="1" spans="1:3" ht="16.5" customHeight="1" x14ac:dyDescent="0.15">
      <c r="A1" s="27"/>
      <c r="B1" s="27"/>
      <c r="C1" s="58"/>
    </row>
    <row r="2" spans="1:3" x14ac:dyDescent="0.15">
      <c r="A2" s="41"/>
    </row>
    <row r="3" spans="1:3" x14ac:dyDescent="0.15">
      <c r="A3" s="41"/>
    </row>
    <row r="4" spans="1:3" x14ac:dyDescent="0.15">
      <c r="A4" s="41"/>
    </row>
    <row r="5" spans="1:3" x14ac:dyDescent="0.15">
      <c r="A5" s="41"/>
    </row>
    <row r="6" spans="1:3" x14ac:dyDescent="0.15">
      <c r="A6" s="41"/>
    </row>
    <row r="7" spans="1:3" x14ac:dyDescent="0.15">
      <c r="A7" s="41"/>
    </row>
    <row r="8" spans="1:3" x14ac:dyDescent="0.15">
      <c r="A8" s="38"/>
    </row>
    <row r="9" spans="1:3" x14ac:dyDescent="0.15">
      <c r="A9" s="41"/>
    </row>
    <row r="10" spans="1:3" x14ac:dyDescent="0.15">
      <c r="A10" s="38"/>
    </row>
    <row r="11" spans="1:3" x14ac:dyDescent="0.15">
      <c r="A11" s="41"/>
    </row>
    <row r="12" spans="1:3" x14ac:dyDescent="0.15">
      <c r="A12" s="41"/>
    </row>
    <row r="13" spans="1:3" x14ac:dyDescent="0.15">
      <c r="A13" s="41"/>
    </row>
    <row r="14" spans="1:3" x14ac:dyDescent="0.15">
      <c r="A14" s="41"/>
    </row>
    <row r="15" spans="1:3" x14ac:dyDescent="0.15">
      <c r="A15" s="41"/>
    </row>
    <row r="16" spans="1:3" x14ac:dyDescent="0.15">
      <c r="A16" s="41"/>
    </row>
    <row r="17" spans="1:1" x14ac:dyDescent="0.15">
      <c r="A17" s="38"/>
    </row>
    <row r="18" spans="1:1" x14ac:dyDescent="0.15">
      <c r="A18" s="41"/>
    </row>
    <row r="19" spans="1:1" x14ac:dyDescent="0.15">
      <c r="A19" s="41"/>
    </row>
    <row r="20" spans="1:1" x14ac:dyDescent="0.15">
      <c r="A20" s="38"/>
    </row>
    <row r="21" spans="1:1" x14ac:dyDescent="0.15">
      <c r="A21" s="38"/>
    </row>
    <row r="22" spans="1:1" x14ac:dyDescent="0.15">
      <c r="A22" s="38"/>
    </row>
    <row r="23" spans="1:1" x14ac:dyDescent="0.15">
      <c r="A23" s="38"/>
    </row>
    <row r="24" spans="1:1" x14ac:dyDescent="0.15">
      <c r="A24" s="39"/>
    </row>
    <row r="25" spans="1:1" x14ac:dyDescent="0.15">
      <c r="A25" s="38"/>
    </row>
    <row r="26" spans="1:1" x14ac:dyDescent="0.15">
      <c r="A26" s="42"/>
    </row>
    <row r="27" spans="1:1" x14ac:dyDescent="0.15">
      <c r="A27" s="42"/>
    </row>
    <row r="28" spans="1:1" x14ac:dyDescent="0.15">
      <c r="A28" s="42"/>
    </row>
    <row r="29" spans="1:1" x14ac:dyDescent="0.15">
      <c r="A29" s="42"/>
    </row>
    <row r="30" spans="1:1" x14ac:dyDescent="0.15">
      <c r="A30" s="42"/>
    </row>
    <row r="31" spans="1:1" x14ac:dyDescent="0.15">
      <c r="A31" s="41"/>
    </row>
    <row r="32" spans="1:1" x14ac:dyDescent="0.15">
      <c r="A32" s="41"/>
    </row>
    <row r="33" spans="1:1" x14ac:dyDescent="0.15">
      <c r="A33" s="41"/>
    </row>
    <row r="34" spans="1:1" x14ac:dyDescent="0.15">
      <c r="A34" s="41"/>
    </row>
    <row r="35" spans="1:1" x14ac:dyDescent="0.15">
      <c r="A35" s="42"/>
    </row>
    <row r="36" spans="1:1" x14ac:dyDescent="0.15">
      <c r="A36" s="42"/>
    </row>
    <row r="37" spans="1:1" x14ac:dyDescent="0.15">
      <c r="A37" s="42"/>
    </row>
    <row r="38" spans="1:1" x14ac:dyDescent="0.15">
      <c r="A38" s="38"/>
    </row>
    <row r="39" spans="1:1" x14ac:dyDescent="0.15">
      <c r="A39" s="38"/>
    </row>
    <row r="40" spans="1:1" x14ac:dyDescent="0.15">
      <c r="A40" s="42"/>
    </row>
    <row r="41" spans="1:1" x14ac:dyDescent="0.15">
      <c r="A41" s="42"/>
    </row>
    <row r="42" spans="1:1" x14ac:dyDescent="0.15">
      <c r="A42" s="38"/>
    </row>
    <row r="43" spans="1:1" x14ac:dyDescent="0.15">
      <c r="A43" s="38"/>
    </row>
    <row r="44" spans="1:1" x14ac:dyDescent="0.15">
      <c r="A44" s="38"/>
    </row>
    <row r="45" spans="1:1" x14ac:dyDescent="0.15">
      <c r="A45" s="41"/>
    </row>
    <row r="46" spans="1:1" x14ac:dyDescent="0.15">
      <c r="A46" s="41"/>
    </row>
    <row r="47" spans="1:1" x14ac:dyDescent="0.15">
      <c r="A47" s="41"/>
    </row>
    <row r="48" spans="1:1" x14ac:dyDescent="0.15">
      <c r="A48" s="38"/>
    </row>
    <row r="49" spans="1:1" x14ac:dyDescent="0.15">
      <c r="A49" s="38"/>
    </row>
    <row r="50" spans="1:1" x14ac:dyDescent="0.15">
      <c r="A50" s="42"/>
    </row>
    <row r="51" spans="1:1" x14ac:dyDescent="0.15">
      <c r="A51" s="42"/>
    </row>
    <row r="52" spans="1:1" x14ac:dyDescent="0.15">
      <c r="A52" s="38"/>
    </row>
    <row r="53" spans="1:1" x14ac:dyDescent="0.15">
      <c r="A53" s="42"/>
    </row>
    <row r="54" spans="1:1" x14ac:dyDescent="0.15">
      <c r="A54" s="42"/>
    </row>
    <row r="55" spans="1:1" x14ac:dyDescent="0.15">
      <c r="A55" s="38"/>
    </row>
    <row r="56" spans="1:1" x14ac:dyDescent="0.15">
      <c r="A56" s="38"/>
    </row>
    <row r="57" spans="1:1" x14ac:dyDescent="0.15">
      <c r="A57" s="38"/>
    </row>
    <row r="58" spans="1:1" x14ac:dyDescent="0.15">
      <c r="A58" s="38"/>
    </row>
    <row r="59" spans="1:1" x14ac:dyDescent="0.15">
      <c r="A59" s="38"/>
    </row>
    <row r="60" spans="1:1" x14ac:dyDescent="0.15">
      <c r="A60" s="41"/>
    </row>
    <row r="61" spans="1:1" x14ac:dyDescent="0.15">
      <c r="A61" s="41"/>
    </row>
    <row r="62" spans="1:1" x14ac:dyDescent="0.15">
      <c r="A62" s="41"/>
    </row>
    <row r="63" spans="1:1" x14ac:dyDescent="0.15">
      <c r="A63" s="43"/>
    </row>
    <row r="64" spans="1:1" x14ac:dyDescent="0.15">
      <c r="A64" s="43"/>
    </row>
    <row r="65" spans="1:1" x14ac:dyDescent="0.15">
      <c r="A65" s="38"/>
    </row>
    <row r="66" spans="1:1" x14ac:dyDescent="0.15">
      <c r="A66" s="43"/>
    </row>
    <row r="67" spans="1:1" x14ac:dyDescent="0.15">
      <c r="A67" s="42"/>
    </row>
    <row r="68" spans="1:1" x14ac:dyDescent="0.15">
      <c r="A68" s="38"/>
    </row>
    <row r="69" spans="1:1" x14ac:dyDescent="0.15">
      <c r="A69" s="42"/>
    </row>
    <row r="70" spans="1:1" x14ac:dyDescent="0.15">
      <c r="A70" s="38"/>
    </row>
    <row r="71" spans="1:1" x14ac:dyDescent="0.15">
      <c r="A71" s="38"/>
    </row>
    <row r="72" spans="1:1" x14ac:dyDescent="0.15">
      <c r="A72" s="41"/>
    </row>
    <row r="73" spans="1:1" x14ac:dyDescent="0.15">
      <c r="A73" s="42"/>
    </row>
    <row r="74" spans="1:1" x14ac:dyDescent="0.15">
      <c r="A74" s="42"/>
    </row>
    <row r="75" spans="1:1" x14ac:dyDescent="0.15">
      <c r="A75" s="42"/>
    </row>
    <row r="76" spans="1:1" x14ac:dyDescent="0.15">
      <c r="A76" s="43"/>
    </row>
    <row r="77" spans="1:1" x14ac:dyDescent="0.15">
      <c r="A77" s="42"/>
    </row>
    <row r="78" spans="1:1" x14ac:dyDescent="0.15">
      <c r="A78" s="38"/>
    </row>
    <row r="79" spans="1:1" x14ac:dyDescent="0.15">
      <c r="A79" s="44"/>
    </row>
    <row r="80" spans="1:1" x14ac:dyDescent="0.15">
      <c r="A80" s="42"/>
    </row>
    <row r="81" spans="1:1" x14ac:dyDescent="0.15">
      <c r="A81" s="42"/>
    </row>
    <row r="82" spans="1:1" x14ac:dyDescent="0.15">
      <c r="A82" s="42"/>
    </row>
    <row r="83" spans="1:1" x14ac:dyDescent="0.15">
      <c r="A83" s="42"/>
    </row>
    <row r="84" spans="1:1" x14ac:dyDescent="0.15">
      <c r="A84" s="42"/>
    </row>
    <row r="85" spans="1:1" x14ac:dyDescent="0.15">
      <c r="A85" s="42"/>
    </row>
    <row r="86" spans="1:1" x14ac:dyDescent="0.15">
      <c r="A86" s="42"/>
    </row>
    <row r="87" spans="1:1" x14ac:dyDescent="0.15">
      <c r="A87" s="38"/>
    </row>
    <row r="88" spans="1:1" x14ac:dyDescent="0.15">
      <c r="A88" s="38"/>
    </row>
    <row r="89" spans="1:1" x14ac:dyDescent="0.15">
      <c r="A89" s="38"/>
    </row>
    <row r="90" spans="1:1" x14ac:dyDescent="0.15">
      <c r="A90" s="43"/>
    </row>
    <row r="91" spans="1:1" x14ac:dyDescent="0.15">
      <c r="A91" s="42"/>
    </row>
    <row r="92" spans="1:1" x14ac:dyDescent="0.15">
      <c r="A92" s="43"/>
    </row>
    <row r="93" spans="1:1" x14ac:dyDescent="0.15">
      <c r="A93" s="42"/>
    </row>
    <row r="94" spans="1:1" x14ac:dyDescent="0.15">
      <c r="A94" s="42"/>
    </row>
    <row r="95" spans="1:1" x14ac:dyDescent="0.15">
      <c r="A95" s="42"/>
    </row>
    <row r="96" spans="1:1" x14ac:dyDescent="0.15">
      <c r="A96" s="42"/>
    </row>
    <row r="97" spans="1:1" x14ac:dyDescent="0.15">
      <c r="A97" s="42"/>
    </row>
    <row r="98" spans="1:1" x14ac:dyDescent="0.15">
      <c r="A98" s="42"/>
    </row>
    <row r="99" spans="1:1" x14ac:dyDescent="0.15">
      <c r="A99" s="42"/>
    </row>
    <row r="100" spans="1:1" x14ac:dyDescent="0.15">
      <c r="A100" s="42"/>
    </row>
    <row r="101" spans="1:1" x14ac:dyDescent="0.15">
      <c r="A101" s="42"/>
    </row>
    <row r="102" spans="1:1" x14ac:dyDescent="0.15">
      <c r="A102" s="43"/>
    </row>
    <row r="103" spans="1:1" x14ac:dyDescent="0.15">
      <c r="A103" s="42"/>
    </row>
    <row r="104" spans="1:1" x14ac:dyDescent="0.15">
      <c r="A104" s="42"/>
    </row>
    <row r="105" spans="1:1" x14ac:dyDescent="0.15">
      <c r="A105" s="42"/>
    </row>
    <row r="106" spans="1:1" x14ac:dyDescent="0.15">
      <c r="A106" s="42"/>
    </row>
    <row r="107" spans="1:1" x14ac:dyDescent="0.15">
      <c r="A107" s="43"/>
    </row>
    <row r="108" spans="1:1" x14ac:dyDescent="0.15">
      <c r="A108" s="43"/>
    </row>
    <row r="109" spans="1:1" x14ac:dyDescent="0.15">
      <c r="A109" s="43"/>
    </row>
    <row r="110" spans="1:1" x14ac:dyDescent="0.15">
      <c r="A110" s="43"/>
    </row>
    <row r="111" spans="1:1" x14ac:dyDescent="0.15">
      <c r="A111" s="43"/>
    </row>
    <row r="112" spans="1:1" x14ac:dyDescent="0.15">
      <c r="A112" s="43"/>
    </row>
    <row r="113" spans="1:1" x14ac:dyDescent="0.15">
      <c r="A113" s="43"/>
    </row>
    <row r="114" spans="1:1" x14ac:dyDescent="0.15">
      <c r="A114" s="43"/>
    </row>
    <row r="115" spans="1:1" x14ac:dyDescent="0.15">
      <c r="A115" s="43"/>
    </row>
    <row r="116" spans="1:1" x14ac:dyDescent="0.15">
      <c r="A116" s="43"/>
    </row>
    <row r="117" spans="1:1" x14ac:dyDescent="0.15">
      <c r="A117" s="43"/>
    </row>
    <row r="118" spans="1:1" x14ac:dyDescent="0.15">
      <c r="A118" s="43"/>
    </row>
    <row r="119" spans="1:1" x14ac:dyDescent="0.15">
      <c r="A119" s="43"/>
    </row>
    <row r="120" spans="1:1" x14ac:dyDescent="0.15">
      <c r="A120" s="36"/>
    </row>
    <row r="121" spans="1:1" x14ac:dyDescent="0.15">
      <c r="A121" s="42"/>
    </row>
    <row r="122" spans="1:1" x14ac:dyDescent="0.15">
      <c r="A122" s="42"/>
    </row>
    <row r="123" spans="1:1" x14ac:dyDescent="0.15">
      <c r="A123" s="42"/>
    </row>
    <row r="124" spans="1:1" x14ac:dyDescent="0.15">
      <c r="A124" s="42"/>
    </row>
    <row r="125" spans="1:1" x14ac:dyDescent="0.15">
      <c r="A125" s="42"/>
    </row>
    <row r="126" spans="1:1" x14ac:dyDescent="0.15">
      <c r="A126" s="42"/>
    </row>
    <row r="127" spans="1:1" x14ac:dyDescent="0.15">
      <c r="A127" s="42"/>
    </row>
    <row r="128" spans="1:1" x14ac:dyDescent="0.15">
      <c r="A128" s="42"/>
    </row>
    <row r="129" spans="1:1" x14ac:dyDescent="0.15">
      <c r="A129" s="42"/>
    </row>
    <row r="130" spans="1:1" x14ac:dyDescent="0.15">
      <c r="A130" s="42"/>
    </row>
    <row r="131" spans="1:1" x14ac:dyDescent="0.15">
      <c r="A131" s="42"/>
    </row>
    <row r="132" spans="1:1" x14ac:dyDescent="0.15">
      <c r="A132" s="85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4"/>
  <sheetViews>
    <sheetView workbookViewId="0">
      <selection activeCell="D18" sqref="D18"/>
    </sheetView>
  </sheetViews>
  <sheetFormatPr defaultColWidth="15.140625" defaultRowHeight="16.5" customHeight="1" x14ac:dyDescent="0.15"/>
  <cols>
    <col min="1" max="1" width="15.140625" style="28" customWidth="1"/>
    <col min="2" max="4" width="15.140625" style="37" customWidth="1"/>
    <col min="5" max="5" width="15.140625" style="28" customWidth="1"/>
    <col min="6" max="6" width="12.5703125" style="28" bestFit="1" customWidth="1"/>
    <col min="7" max="7" width="17.85546875" style="28" bestFit="1" customWidth="1"/>
    <col min="8" max="8" width="9.28515625" style="28" bestFit="1" customWidth="1"/>
    <col min="9" max="16384" width="15.140625" style="28"/>
  </cols>
  <sheetData>
    <row r="1" spans="1:8" s="57" customFormat="1" ht="16.5" customHeight="1" x14ac:dyDescent="0.25">
      <c r="B1" s="60"/>
      <c r="C1" s="60"/>
      <c r="D1" s="60"/>
    </row>
    <row r="2" spans="1:8" s="57" customFormat="1" ht="16.5" customHeight="1" x14ac:dyDescent="0.25">
      <c r="B2" s="60"/>
      <c r="C2" s="60"/>
      <c r="D2" s="60"/>
    </row>
    <row r="3" spans="1:8" ht="16.5" customHeight="1" x14ac:dyDescent="0.15">
      <c r="A3" s="27"/>
      <c r="B3" s="58"/>
      <c r="C3" s="58"/>
      <c r="D3" s="58"/>
      <c r="F3" s="27"/>
      <c r="G3" s="58"/>
      <c r="H3" s="58"/>
    </row>
    <row r="4" spans="1:8" ht="16.5" customHeight="1" x14ac:dyDescent="0.15">
      <c r="A4" s="84"/>
    </row>
  </sheetData>
  <pageMargins left="0.75" right="0.75" top="1" bottom="1" header="0.5" footer="0.5"/>
  <pageSetup scale="7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21"/>
  <sheetViews>
    <sheetView workbookViewId="0">
      <selection activeCell="E18" sqref="E18:E19"/>
    </sheetView>
  </sheetViews>
  <sheetFormatPr defaultColWidth="15.140625" defaultRowHeight="16.5" customHeight="1" x14ac:dyDescent="0.15"/>
  <cols>
    <col min="1" max="1" width="15.140625" style="28" customWidth="1"/>
    <col min="2" max="2" width="15.140625" style="37" customWidth="1"/>
    <col min="3" max="3" width="8.7109375" style="28" bestFit="1" customWidth="1"/>
    <col min="4" max="4" width="10.140625" style="28" bestFit="1" customWidth="1"/>
    <col min="5" max="5" width="15.140625" style="28" customWidth="1"/>
    <col min="6" max="6" width="12.5703125" style="28" customWidth="1"/>
    <col min="7" max="7" width="17.85546875" style="28" customWidth="1"/>
    <col min="8" max="8" width="9.28515625" style="28" customWidth="1"/>
    <col min="9" max="16384" width="15.140625" style="28"/>
  </cols>
  <sheetData>
    <row r="1" spans="1:8" s="57" customFormat="1" ht="16.5" customHeight="1" x14ac:dyDescent="0.25">
      <c r="B1" s="60"/>
      <c r="C1" s="60"/>
      <c r="D1" s="60"/>
    </row>
    <row r="2" spans="1:8" s="57" customFormat="1" ht="16.5" customHeight="1" x14ac:dyDescent="0.25">
      <c r="B2" s="60"/>
      <c r="C2" s="60"/>
      <c r="D2" s="60"/>
    </row>
    <row r="3" spans="1:8" ht="16.5" customHeight="1" x14ac:dyDescent="0.15">
      <c r="A3" s="27"/>
      <c r="B3" s="58"/>
      <c r="C3" s="27"/>
      <c r="D3" s="58"/>
      <c r="F3" s="27"/>
      <c r="G3" s="58"/>
      <c r="H3" s="58"/>
    </row>
    <row r="4" spans="1:8" ht="16.5" customHeight="1" x14ac:dyDescent="0.15">
      <c r="A4" s="84"/>
      <c r="D4" s="91"/>
    </row>
    <row r="5" spans="1:8" ht="16.5" customHeight="1" x14ac:dyDescent="0.15">
      <c r="A5" s="84"/>
      <c r="D5" s="91"/>
    </row>
    <row r="6" spans="1:8" ht="16.5" customHeight="1" x14ac:dyDescent="0.15">
      <c r="A6" s="99"/>
      <c r="D6" s="91"/>
    </row>
    <row r="7" spans="1:8" ht="16.5" customHeight="1" x14ac:dyDescent="0.15">
      <c r="A7" s="84"/>
      <c r="D7" s="91"/>
    </row>
    <row r="8" spans="1:8" ht="16.5" customHeight="1" x14ac:dyDescent="0.15">
      <c r="A8" s="99"/>
      <c r="D8" s="91"/>
    </row>
    <row r="9" spans="1:8" ht="16.5" customHeight="1" x14ac:dyDescent="0.15">
      <c r="A9" s="84"/>
      <c r="D9" s="91"/>
    </row>
    <row r="10" spans="1:8" ht="16.5" customHeight="1" x14ac:dyDescent="0.15">
      <c r="A10" s="84"/>
      <c r="D10" s="91"/>
    </row>
    <row r="11" spans="1:8" ht="16.5" customHeight="1" x14ac:dyDescent="0.15">
      <c r="A11" s="84"/>
      <c r="D11" s="91"/>
    </row>
    <row r="12" spans="1:8" ht="16.5" customHeight="1" x14ac:dyDescent="0.15">
      <c r="A12" s="84"/>
      <c r="D12" s="91"/>
    </row>
    <row r="13" spans="1:8" ht="16.5" customHeight="1" x14ac:dyDescent="0.15">
      <c r="A13" s="99"/>
      <c r="D13" s="91"/>
    </row>
    <row r="14" spans="1:8" ht="16.5" customHeight="1" x14ac:dyDescent="0.15">
      <c r="A14" s="84"/>
      <c r="D14" s="91"/>
    </row>
    <row r="15" spans="1:8" ht="16.5" customHeight="1" x14ac:dyDescent="0.15">
      <c r="A15" s="84"/>
      <c r="D15" s="91"/>
    </row>
    <row r="16" spans="1:8" ht="16.5" customHeight="1" x14ac:dyDescent="0.15">
      <c r="A16" s="84"/>
      <c r="D16" s="91"/>
    </row>
    <row r="17" spans="1:4" ht="16.5" customHeight="1" x14ac:dyDescent="0.15">
      <c r="A17" s="84"/>
      <c r="D17" s="91"/>
    </row>
    <row r="18" spans="1:4" ht="16.5" customHeight="1" x14ac:dyDescent="0.15">
      <c r="A18" s="84"/>
      <c r="D18" s="91"/>
    </row>
    <row r="19" spans="1:4" ht="16.5" customHeight="1" x14ac:dyDescent="0.15">
      <c r="A19" s="84"/>
      <c r="D19" s="91"/>
    </row>
    <row r="20" spans="1:4" ht="16.5" customHeight="1" x14ac:dyDescent="0.15">
      <c r="A20" s="84"/>
      <c r="D20" s="91"/>
    </row>
    <row r="21" spans="1:4" ht="16.5" customHeight="1" x14ac:dyDescent="0.15">
      <c r="A21" s="98"/>
      <c r="D21" s="91"/>
    </row>
  </sheetData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 </vt:lpstr>
      <vt:lpstr>Macros!Print_Area</vt:lpstr>
      <vt:lpstr>'Recon Variances'!Print_Area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2000-08-24T17:40:36Z</cp:lastPrinted>
  <dcterms:created xsi:type="dcterms:W3CDTF">1999-09-07T21:00:29Z</dcterms:created>
  <dcterms:modified xsi:type="dcterms:W3CDTF">2023-09-15T14:49:34Z</dcterms:modified>
</cp:coreProperties>
</file>