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7E584FC-0658-4038-AFA6-4EC900D7C195}" xr6:coauthVersionLast="47" xr6:coauthVersionMax="47" xr10:uidLastSave="{00000000-0000-0000-0000-000000000000}"/>
  <bookViews>
    <workbookView xWindow="-120" yWindow="-120" windowWidth="38640" windowHeight="15720" activeTab="1"/>
  </bookViews>
  <sheets>
    <sheet name="Run Query" sheetId="2" r:id="rId1"/>
    <sheet name="Results" sheetId="1" r:id="rId2"/>
    <sheet name="Pivot" sheetId="3" r:id="rId3"/>
  </sheets>
  <definedNames>
    <definedName name="_xlnm._FilterDatabase" localSheetId="1" hidden="1">Results!$A$4:$Q$29368</definedName>
    <definedName name="post_id">'Run Query'!$B$4</definedName>
    <definedName name="_xlnm.Print_Area" localSheetId="1">Results!$A$1:$M$208</definedName>
    <definedName name="_xlnm.Print_Area">Results!$A:$A</definedName>
    <definedName name="_xlnm.Print_Titles">Results!#REF!</definedName>
    <definedName name="PW">'Run Query'!$B$3</definedName>
    <definedName name="UID">'Run Query'!$B$2</definedName>
  </definedNames>
  <calcPr calcId="92512" fullCalcOnLoad="1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3" l="1"/>
  <c r="E14" i="3"/>
  <c r="D16" i="3"/>
  <c r="E16" i="3"/>
  <c r="D26" i="3"/>
  <c r="K2" i="1"/>
  <c r="L2" i="1"/>
  <c r="M2" i="1"/>
</calcChain>
</file>

<file path=xl/sharedStrings.xml><?xml version="1.0" encoding="utf-8"?>
<sst xmlns="http://schemas.openxmlformats.org/spreadsheetml/2006/main" count="6590" uniqueCount="361">
  <si>
    <t>CGPR-PARKWAY</t>
  </si>
  <si>
    <t>CGPR-DAWN</t>
  </si>
  <si>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</si>
  <si>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</si>
  <si>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</si>
  <si>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</si>
  <si>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</si>
  <si>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</si>
  <si>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</si>
  <si>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</si>
  <si>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</si>
  <si>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</si>
  <si>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</si>
  <si>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</si>
  <si>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</si>
  <si>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</si>
  <si>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</si>
  <si>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</si>
  <si>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</si>
  <si>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</si>
  <si>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</si>
  <si>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</si>
  <si>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</si>
  <si>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</si>
  <si>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</si>
  <si>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</si>
  <si>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</si>
  <si>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</si>
  <si>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</si>
  <si>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</si>
  <si>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</si>
  <si>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Total</t>
  </si>
  <si>
    <t>Grand Total</t>
  </si>
  <si>
    <t>NX1</t>
  </si>
  <si>
    <t>AECOUS</t>
  </si>
  <si>
    <t>NGMR-AECO/C</t>
  </si>
  <si>
    <t>01-NOV-2001</t>
  </si>
  <si>
    <t>01-JAN-2002</t>
  </si>
  <si>
    <t>01-FEB-2002</t>
  </si>
  <si>
    <t>01-MAR-2002</t>
  </si>
  <si>
    <t>ANNUITY</t>
  </si>
  <si>
    <t>CGPR-AECO/BASIS</t>
  </si>
  <si>
    <t>IF-HEHUB/FP</t>
  </si>
  <si>
    <t>01-AUG-2001</t>
  </si>
  <si>
    <t>01-OCT-2001</t>
  </si>
  <si>
    <t>GDM-DAWN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</si>
  <si>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</si>
  <si>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</si>
  <si>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</si>
  <si>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</si>
  <si>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</si>
  <si>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</si>
  <si>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</si>
  <si>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NX3</t>
  </si>
  <si>
    <t>CONSUMRS_CDA/FP</t>
  </si>
  <si>
    <t>DAWN</t>
  </si>
  <si>
    <t>Sum of Value</t>
  </si>
  <si>
    <t>01-DEC-2001</t>
  </si>
  <si>
    <t>01-NOV-2002</t>
  </si>
  <si>
    <t>01-DEC-2002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</si>
  <si>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</si>
  <si>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</si>
  <si>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</si>
  <si>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</si>
  <si>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</si>
  <si>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</si>
  <si>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</si>
  <si>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</si>
  <si>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</si>
  <si>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</si>
  <si>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01-NOV-2003</t>
  </si>
  <si>
    <t>01-DEC-2003</t>
  </si>
  <si>
    <t>01-JAN-2004</t>
  </si>
  <si>
    <t>01-FEB-2004</t>
  </si>
  <si>
    <t>01-MAR-2004</t>
  </si>
  <si>
    <t>01-APR-2004</t>
  </si>
  <si>
    <t>01-MAY-2004</t>
  </si>
  <si>
    <t>01-JUN-2004</t>
  </si>
  <si>
    <t>01-JUL-2004</t>
  </si>
  <si>
    <t>01-AUG-2004</t>
  </si>
  <si>
    <t>01-SEP-2004</t>
  </si>
  <si>
    <t>01-OCT-2004</t>
  </si>
  <si>
    <t>01-NOV-2004</t>
  </si>
  <si>
    <t>01-DEC-2004</t>
  </si>
  <si>
    <t>01-JAN-2005</t>
  </si>
  <si>
    <t>01-FEB-2005</t>
  </si>
  <si>
    <t>01-MAR-2005</t>
  </si>
  <si>
    <t>01-APR-2005</t>
  </si>
  <si>
    <t>01-MAY-2005</t>
  </si>
  <si>
    <t>01-JUN-2005</t>
  </si>
  <si>
    <t>01-JUL-2005</t>
  </si>
  <si>
    <t>01-AUG-2005</t>
  </si>
  <si>
    <t>01-SEP-2005</t>
  </si>
  <si>
    <t>01-OCT-2005</t>
  </si>
  <si>
    <t>01-NOV-2005</t>
  </si>
  <si>
    <t>01-DEC-2005</t>
  </si>
  <si>
    <t>01-JAN-2006</t>
  </si>
  <si>
    <t>01-FEB-2006</t>
  </si>
  <si>
    <t>01-MAR-2006</t>
  </si>
  <si>
    <t>01-APR-2006</t>
  </si>
  <si>
    <t>01-MAY-2006</t>
  </si>
  <si>
    <t>01-JUN-2006</t>
  </si>
  <si>
    <t>01-JUL-2006</t>
  </si>
  <si>
    <t>01-AUG-2006</t>
  </si>
  <si>
    <t>01-SEP-2006</t>
  </si>
  <si>
    <t>01-OCT-2006</t>
  </si>
  <si>
    <t>01-NOV-2006</t>
  </si>
  <si>
    <t>01-DEC-2006</t>
  </si>
  <si>
    <t>01-JAN-2007</t>
  </si>
  <si>
    <t>01-FEB-2007</t>
  </si>
  <si>
    <t>01-MAR-2007</t>
  </si>
  <si>
    <t>01-APR-2007</t>
  </si>
  <si>
    <t>01-MAY-2007</t>
  </si>
  <si>
    <t>01-JUN-2007</t>
  </si>
  <si>
    <t>01-JUL-2007</t>
  </si>
  <si>
    <t>01-AUG-2007</t>
  </si>
  <si>
    <t>01-SEP-2007</t>
  </si>
  <si>
    <t>01-OCT-2007</t>
  </si>
  <si>
    <t>01-NOV-2007</t>
  </si>
  <si>
    <t>01-DEC-2007</t>
  </si>
  <si>
    <t>01-JAN-2008</t>
  </si>
  <si>
    <t>01-FEB-2008</t>
  </si>
  <si>
    <t>01-MAR-2008</t>
  </si>
  <si>
    <t>01-APR-2008</t>
  </si>
  <si>
    <t>01-MAY-2008</t>
  </si>
  <si>
    <t>01-JUN-2008</t>
  </si>
  <si>
    <t>01-JUL-2008</t>
  </si>
  <si>
    <t>01-AUG-2008</t>
  </si>
  <si>
    <t>01-SEP-2008</t>
  </si>
  <si>
    <t>01-OCT-2008</t>
  </si>
  <si>
    <t>SEMPRAENETRA</t>
  </si>
  <si>
    <t>EP0783.1</t>
  </si>
  <si>
    <t>F</t>
  </si>
  <si>
    <t>N08122.1</t>
  </si>
  <si>
    <t>N08801.3</t>
  </si>
  <si>
    <t>N08892.3</t>
  </si>
  <si>
    <t>N11820.1</t>
  </si>
  <si>
    <t>N12196.1</t>
  </si>
  <si>
    <t>N13860.1</t>
  </si>
  <si>
    <t>N14044.1</t>
  </si>
  <si>
    <t>N31444.2</t>
  </si>
  <si>
    <t>NC9057.1</t>
  </si>
  <si>
    <t>NH4699.1</t>
  </si>
  <si>
    <t>NL0083.1</t>
  </si>
  <si>
    <t>IF-NTHWST/CANBR</t>
  </si>
  <si>
    <t>NN5489.1</t>
  </si>
  <si>
    <t>NP2354.1</t>
  </si>
  <si>
    <t>NP5725.1</t>
  </si>
  <si>
    <t>NR1420.1</t>
  </si>
  <si>
    <t>NU1291.1</t>
  </si>
  <si>
    <t>NU4094.1</t>
  </si>
  <si>
    <t>NU8924.1</t>
  </si>
  <si>
    <t>NV2526.1</t>
  </si>
  <si>
    <t>NV7104.1</t>
  </si>
  <si>
    <t>Q33322.3</t>
  </si>
  <si>
    <t>Q35339.1</t>
  </si>
  <si>
    <t>Q61809.1</t>
  </si>
  <si>
    <t>Q67129.1</t>
  </si>
  <si>
    <t>Q80588.1</t>
  </si>
  <si>
    <t>Q81670.1</t>
  </si>
  <si>
    <t>Q82783.1</t>
  </si>
  <si>
    <t>QD3402.1</t>
  </si>
  <si>
    <t>QE6477.1</t>
  </si>
  <si>
    <t>QE9981.1</t>
  </si>
  <si>
    <t>QF0644.1</t>
  </si>
  <si>
    <t>QF0774.1</t>
  </si>
  <si>
    <t>QF9062.1</t>
  </si>
  <si>
    <t>QG1593.1</t>
  </si>
  <si>
    <t>QG8945.1</t>
  </si>
  <si>
    <t>QG8949.1</t>
  </si>
  <si>
    <t>QH1421.1</t>
  </si>
  <si>
    <t>QH7858.1</t>
  </si>
  <si>
    <t>QH7971.1</t>
  </si>
  <si>
    <t>QI5288.1</t>
  </si>
  <si>
    <t>QJ1400.1</t>
  </si>
  <si>
    <t>NGI/CHI. GATE</t>
  </si>
  <si>
    <t>QJ6777.1</t>
  </si>
  <si>
    <t>IF-NWPL_ROCKY_M</t>
  </si>
  <si>
    <t>QK8433.1</t>
  </si>
  <si>
    <t>QL5283.1</t>
  </si>
  <si>
    <t>NGI-MALIN</t>
  </si>
  <si>
    <t>QL9372.1</t>
  </si>
  <si>
    <t>QM4385.1</t>
  </si>
  <si>
    <t>QN0304.1</t>
  </si>
  <si>
    <t>QN2715.1</t>
  </si>
  <si>
    <t>QN3053.5</t>
  </si>
  <si>
    <t>QO6135.1</t>
  </si>
  <si>
    <t>QO6181.1</t>
  </si>
  <si>
    <t>QO9942.1</t>
  </si>
  <si>
    <t>QP4211.1</t>
  </si>
  <si>
    <t>QP6579.1</t>
  </si>
  <si>
    <t>QQ0424.1</t>
  </si>
  <si>
    <t>QQ8944.1</t>
  </si>
  <si>
    <t>QQ9790.1</t>
  </si>
  <si>
    <t>QS9056.1</t>
  </si>
  <si>
    <t>QT3402.1</t>
  </si>
  <si>
    <t>QT3443.1</t>
  </si>
  <si>
    <t>QT6338.1</t>
  </si>
  <si>
    <t>QT9001.1</t>
  </si>
  <si>
    <t>QU2518.1</t>
  </si>
  <si>
    <t>NGI-SOCAL</t>
  </si>
  <si>
    <t>QU4054.1</t>
  </si>
  <si>
    <t>QU4243.1</t>
  </si>
  <si>
    <t>QU7126.1</t>
  </si>
  <si>
    <t>QV2276.1</t>
  </si>
  <si>
    <t>QV3425.1</t>
  </si>
  <si>
    <t>QV4154.1</t>
  </si>
  <si>
    <t>QV6276.1</t>
  </si>
  <si>
    <t>QV6560.1</t>
  </si>
  <si>
    <t>QV7817.1</t>
  </si>
  <si>
    <t>QV7841.1</t>
  </si>
  <si>
    <t>QV7958.1</t>
  </si>
  <si>
    <t>QV8470.1</t>
  </si>
  <si>
    <t>QW5095.1</t>
  </si>
  <si>
    <t>QW6184.1</t>
  </si>
  <si>
    <t>QY2385.1</t>
  </si>
  <si>
    <t>QY3802.2</t>
  </si>
  <si>
    <t>QY6430.1</t>
  </si>
  <si>
    <t>QY8978.2</t>
  </si>
  <si>
    <t>QZ3128.1</t>
  </si>
  <si>
    <t>QZ4864.2</t>
  </si>
  <si>
    <t>NXB2</t>
  </si>
  <si>
    <t>V01733.1</t>
  </si>
  <si>
    <t>V04104.2</t>
  </si>
  <si>
    <t>V12829.1</t>
  </si>
  <si>
    <t>V14759.1</t>
  </si>
  <si>
    <t>V25851.1</t>
  </si>
  <si>
    <t>V31819.2</t>
  </si>
  <si>
    <t>V34038.2</t>
  </si>
  <si>
    <t>V37499.1</t>
  </si>
  <si>
    <t>V54292.1</t>
  </si>
  <si>
    <t>V61411.1</t>
  </si>
  <si>
    <t>V67251.2</t>
  </si>
  <si>
    <t>V69697.1</t>
  </si>
  <si>
    <t>V71665.1</t>
  </si>
  <si>
    <t>V73618.1</t>
  </si>
  <si>
    <t>V80094.1</t>
  </si>
  <si>
    <t>V80179.1</t>
  </si>
  <si>
    <t>V85169.1</t>
  </si>
  <si>
    <t>V89872.1</t>
  </si>
  <si>
    <t>V91261.1</t>
  </si>
  <si>
    <t>VB0361.3</t>
  </si>
  <si>
    <t>VB7179.1</t>
  </si>
  <si>
    <t>VB8501.1</t>
  </si>
  <si>
    <t>VB8557.1</t>
  </si>
  <si>
    <t>VC8258.1</t>
  </si>
  <si>
    <t>VD6106.1</t>
  </si>
  <si>
    <t>VD8442.1</t>
  </si>
  <si>
    <t>VD8992.1</t>
  </si>
  <si>
    <t>VD9071.1</t>
  </si>
  <si>
    <t>VE5497.1</t>
  </si>
  <si>
    <t>VE7075.1</t>
  </si>
  <si>
    <t>VE9696.1</t>
  </si>
  <si>
    <t>VE9850.1</t>
  </si>
  <si>
    <t>VF0100.1</t>
  </si>
  <si>
    <t>VF0453.1</t>
  </si>
  <si>
    <t>VF0464.1</t>
  </si>
  <si>
    <t>VF0480.1</t>
  </si>
  <si>
    <t>VF1921.1</t>
  </si>
  <si>
    <t>VF3183.1</t>
  </si>
  <si>
    <t>VF4444.1</t>
  </si>
  <si>
    <t>VF9768.1</t>
  </si>
  <si>
    <t>VF9774.1</t>
  </si>
  <si>
    <t>VG5053.1</t>
  </si>
  <si>
    <t>VG9034.1</t>
  </si>
  <si>
    <t>VH2998.1</t>
  </si>
  <si>
    <t>VH3080.1</t>
  </si>
  <si>
    <t>VI4742.1</t>
  </si>
  <si>
    <t>VI9198.1</t>
  </si>
  <si>
    <t>VJ4093.1</t>
  </si>
  <si>
    <t>VL2967.1</t>
  </si>
  <si>
    <t>VL3482.1</t>
  </si>
  <si>
    <t>VM7021.1</t>
  </si>
  <si>
    <t>VO1146.1</t>
  </si>
  <si>
    <t>VO9968.1</t>
  </si>
  <si>
    <t>VP0839.1</t>
  </si>
  <si>
    <t>VP7849.1</t>
  </si>
  <si>
    <t>VP9771.1</t>
  </si>
  <si>
    <t>VQ0503.1</t>
  </si>
  <si>
    <t>VQ0525.1</t>
  </si>
  <si>
    <t>VQ0567.1</t>
  </si>
  <si>
    <t>VQ3051.1</t>
  </si>
  <si>
    <t>VQ3360.1</t>
  </si>
  <si>
    <t>VQ4389.1</t>
  </si>
  <si>
    <t>VQ9401.1</t>
  </si>
  <si>
    <t>VQ9581.1</t>
  </si>
  <si>
    <t>VR1554.1</t>
  </si>
  <si>
    <t>VR3540.1</t>
  </si>
  <si>
    <t>VT0018.1</t>
  </si>
  <si>
    <t>VU8919.1</t>
  </si>
  <si>
    <t>VV1675.1</t>
  </si>
  <si>
    <t>VW7778.1</t>
  </si>
  <si>
    <t>VX2166.3</t>
  </si>
  <si>
    <t>VY1120.1</t>
  </si>
  <si>
    <t>VY1655.1</t>
  </si>
  <si>
    <t>VY1907.1</t>
  </si>
  <si>
    <t>VY2881.1</t>
  </si>
  <si>
    <t>VY4529.1</t>
  </si>
  <si>
    <t>VZ0044.1</t>
  </si>
  <si>
    <t>VZ1765.1</t>
  </si>
  <si>
    <t>VZ3378.1</t>
  </si>
  <si>
    <t>VZ3379.1</t>
  </si>
  <si>
    <t>VZ3535.1</t>
  </si>
  <si>
    <t>VZ3743.1</t>
  </si>
  <si>
    <t>Y01688.1</t>
  </si>
  <si>
    <t>Y03378.1</t>
  </si>
  <si>
    <t>Y03533.1</t>
  </si>
  <si>
    <t>Y06022.1</t>
  </si>
  <si>
    <t>Y09238.1</t>
  </si>
  <si>
    <t>Y21683.1</t>
  </si>
  <si>
    <t>Y23101.1</t>
  </si>
  <si>
    <t>Y23578.1</t>
  </si>
  <si>
    <t>Y23578.3</t>
  </si>
  <si>
    <t>Y26191.1</t>
  </si>
  <si>
    <t>Y27370.1</t>
  </si>
  <si>
    <t>Y33514.1</t>
  </si>
  <si>
    <t>Y36072.1</t>
  </si>
  <si>
    <t>Y41970.1</t>
  </si>
  <si>
    <t>Y49048.1</t>
  </si>
  <si>
    <t>Y49109.1</t>
  </si>
  <si>
    <t>Y49743.1</t>
  </si>
  <si>
    <t>Y52802.1</t>
  </si>
  <si>
    <t>Y54675.1</t>
  </si>
  <si>
    <t>Y57181.1</t>
  </si>
  <si>
    <t>Y60293.1</t>
  </si>
  <si>
    <t>Y62454.1</t>
  </si>
  <si>
    <t>Y63285.1</t>
  </si>
  <si>
    <t>Y63717.1</t>
  </si>
  <si>
    <t>Y65045.1</t>
  </si>
  <si>
    <t>Y67241.1</t>
  </si>
  <si>
    <t>Y67466.1</t>
  </si>
  <si>
    <t>Y68604.1</t>
  </si>
  <si>
    <t>Y72814.1</t>
  </si>
  <si>
    <t>Y76058.1</t>
  </si>
  <si>
    <t>Y77438.1</t>
  </si>
  <si>
    <t>Y83803.1</t>
  </si>
  <si>
    <t>Y85494.1</t>
  </si>
  <si>
    <t>Y86799.1</t>
  </si>
  <si>
    <t>Y93742.1</t>
  </si>
  <si>
    <t>Y95155.1</t>
  </si>
  <si>
    <t>Y97185.1</t>
  </si>
  <si>
    <t>Y97870.1</t>
  </si>
  <si>
    <t>YA3506.1</t>
  </si>
  <si>
    <t>YB7825.1</t>
  </si>
  <si>
    <t>YC4380.1</t>
  </si>
  <si>
    <t>YC5941.1</t>
  </si>
  <si>
    <t>YC6920.1</t>
  </si>
  <si>
    <t>YC7095.1</t>
  </si>
  <si>
    <t>YD4981.1</t>
  </si>
  <si>
    <t>YD5072.1</t>
  </si>
  <si>
    <t>YD6693.1</t>
  </si>
  <si>
    <t>YD6735.1</t>
  </si>
  <si>
    <t>YD6867.1</t>
  </si>
  <si>
    <t>YD6995.1</t>
  </si>
  <si>
    <t>YE1787.1</t>
  </si>
  <si>
    <t>YE2917.1</t>
  </si>
  <si>
    <t>YE5349.1</t>
  </si>
  <si>
    <t>YE5350.1</t>
  </si>
  <si>
    <t>YE6594.1</t>
  </si>
  <si>
    <t>YE7028.1</t>
  </si>
  <si>
    <t>YE7064.1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</si>
</sst>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9" formatCode="0.000"/>
    <numFmt numFmtId="173" formatCode="&quot;$&quot;#,##0"/>
    <numFmt numFmtId="175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9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center"/>
    </xf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9" fontId="3" fillId="0" borderId="0" xfId="0" applyNumberFormat="1" applyFont="1"/>
    <xf numFmtId="173" fontId="3" fillId="0" borderId="0" xfId="0" applyNumberFormat="1" applyFont="1"/>
    <xf numFmtId="0" fontId="3" fillId="0" borderId="0" xfId="0" applyFont="1" applyAlignment="1">
      <alignment vertical="top" wrapText="1"/>
    </xf>
    <xf numFmtId="169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/>
    <xf numFmtId="3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2" fontId="3" fillId="0" borderId="0" xfId="0" applyNumberFormat="1" applyFont="1"/>
    <xf numFmtId="169" fontId="2" fillId="4" borderId="4" xfId="0" applyNumberFormat="1" applyFont="1" applyFill="1" applyBorder="1" applyAlignment="1">
      <alignment horizontal="right"/>
    </xf>
    <xf numFmtId="173" fontId="2" fillId="4" borderId="4" xfId="0" applyNumberFormat="1" applyFont="1" applyFill="1" applyBorder="1"/>
    <xf numFmtId="173" fontId="2" fillId="4" borderId="5" xfId="0" applyNumberFormat="1" applyFont="1" applyFill="1" applyBorder="1"/>
    <xf numFmtId="0" fontId="2" fillId="0" borderId="0" xfId="0" applyFont="1" applyAlignment="1">
      <alignment horizontal="center"/>
    </xf>
    <xf numFmtId="0" fontId="5" fillId="0" borderId="0" xfId="0" applyFont="1"/>
    <xf numFmtId="0" fontId="4" fillId="2" borderId="1" xfId="0" applyFont="1" applyFill="1" applyBorder="1" applyAlignment="1">
      <alignment horizontal="center"/>
    </xf>
    <xf numFmtId="15" fontId="4" fillId="2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10" fontId="4" fillId="2" borderId="1" xfId="0" applyNumberFormat="1" applyFont="1" applyFill="1" applyBorder="1" applyAlignment="1">
      <alignment horizontal="center"/>
    </xf>
    <xf numFmtId="169" fontId="4" fillId="2" borderId="6" xfId="0" applyNumberFormat="1" applyFont="1" applyFill="1" applyBorder="1" applyAlignment="1">
      <alignment horizontal="center"/>
    </xf>
    <xf numFmtId="169" fontId="4" fillId="2" borderId="1" xfId="0" applyNumberFormat="1" applyFont="1" applyFill="1" applyBorder="1" applyAlignment="1">
      <alignment horizontal="center"/>
    </xf>
    <xf numFmtId="173" fontId="4" fillId="2" borderId="1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3" fontId="4" fillId="2" borderId="3" xfId="0" applyNumberFormat="1" applyFont="1" applyFill="1" applyBorder="1" applyAlignment="1">
      <alignment horizontal="center"/>
    </xf>
    <xf numFmtId="10" fontId="4" fillId="2" borderId="3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9" fontId="4" fillId="2" borderId="3" xfId="0" applyNumberFormat="1" applyFont="1" applyFill="1" applyBorder="1" applyAlignment="1">
      <alignment horizontal="center"/>
    </xf>
    <xf numFmtId="173" fontId="4" fillId="2" borderId="3" xfId="0" applyNumberFormat="1" applyFont="1" applyFill="1" applyBorder="1" applyAlignment="1">
      <alignment horizontal="center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3" fillId="0" borderId="0" xfId="0" applyFont="1" applyFill="1"/>
    <xf numFmtId="0" fontId="0" fillId="0" borderId="8" xfId="0" pivotButton="1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75" fontId="0" fillId="0" borderId="9" xfId="0" applyNumberFormat="1" applyBorder="1"/>
    <xf numFmtId="175" fontId="0" fillId="0" borderId="12" xfId="0" applyNumberFormat="1" applyBorder="1"/>
    <xf numFmtId="175" fontId="0" fillId="0" borderId="13" xfId="0" applyNumberFormat="1" applyBorder="1"/>
    <xf numFmtId="169" fontId="3" fillId="5" borderId="0" xfId="0" applyNumberFormat="1" applyFont="1" applyFill="1"/>
    <xf numFmtId="175" fontId="0" fillId="0" borderId="0" xfId="1" applyNumberFormat="1" applyFont="1"/>
    <xf numFmtId="175" fontId="0" fillId="0" borderId="0" xfId="0" applyNumberFormat="1"/>
    <xf numFmtId="175" fontId="7" fillId="0" borderId="0" xfId="1" applyNumberFormat="1" applyFont="1"/>
    <xf numFmtId="175" fontId="0" fillId="0" borderId="14" xfId="1" applyNumberFormat="1" applyFont="1" applyBorder="1"/>
    <xf numFmtId="175" fontId="0" fillId="5" borderId="14" xfId="1" applyNumberFormat="1" applyFont="1" applyFill="1" applyBorder="1"/>
    <xf numFmtId="0" fontId="0" fillId="0" borderId="13" xfId="0" pivotButton="1" applyBorder="1"/>
    <xf numFmtId="0" fontId="0" fillId="0" borderId="13" xfId="0" applyBorder="1"/>
  </cellXfs>
  <cellStyles count="2">
    <cellStyle name="Comma" xfId="1" builtinId="3"/>
    <cellStyle name="Normal" xfId="0" builtinId="0"/>
  </cellStyles>
  <dxfs count="2">
    <dxf>
      <numFmt numFmtId="175" formatCode="_(* #,##0_);_(* \(#,##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C126393-8AE9-CE7A-9588-52DCD1810F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unger" refreshedDate="37106.592306250001" createdVersion="1" recordCount="65532">
  <cacheSource type="worksheet">
    <worksheetSource ref="A4:L65536" sheet="Results"/>
  </cacheSource>
  <cacheFields count="12">
    <cacheField name="Counterparty" numFmtId="0">
      <sharedItems containsBlank="1" count="15">
        <s v="PETROCANOIL"/>
        <s v="FT-CAND-EGSC"/>
        <s v="RISKMANTRA"/>
        <s v="FT-CAND-ERMS"/>
        <s v="FT-CAND-EGSC-OP"/>
        <s v="DUKEENEMARLTD"/>
        <s v="INTRA-CAND-BC"/>
        <s v="FT-CAND-EGSC-BC"/>
        <s v="ENGAGEENECAN"/>
        <s v="FT-ONTARIO"/>
        <s v="DYNEGYCAN"/>
        <s v="AQUILACAPTRA"/>
        <s v="ENA"/>
        <s v="SUNOCO"/>
        <m/>
      </sharedItems>
    </cacheField>
    <cacheField name="Deal Num" numFmtId="0">
      <sharedItems containsBlank="1"/>
    </cacheField>
    <cacheField name="Fin" numFmtId="0">
      <sharedItems containsBlank="1" count="3">
        <s v="P"/>
        <s v="F"/>
        <m/>
      </sharedItems>
    </cacheField>
    <cacheField name="Pub Code" numFmtId="0">
      <sharedItems containsBlank="1" count="88">
        <s v="CGPR-AECO/BASIS"/>
        <s v="ANNUITY"/>
        <s v="NX1"/>
        <s v="NGMR-AECO/C"/>
        <s v="IF-HEHUB/FP"/>
        <s v="NX3"/>
        <s v="AECOUS"/>
        <s v="GDM-DAWN"/>
        <s v="CONSUMRS_CDA/FP"/>
        <s v="CGPR-PARKWAY"/>
        <s v="CGPR-DAWN"/>
        <s v="DAWN"/>
        <s v="NGMR-ALBDR/SPOT"/>
        <m/>
        <s v="GD-AECOUSD-DAIL" u="1"/>
        <s v="GD-CGPR-AECO/AV" u="1"/>
        <s v="GDP-AECO-ENRON" u="1"/>
        <s v="GDP-DAWN" u="1"/>
        <s v="GDP-HEHUB" u="1"/>
        <s v="IF-TRANSCO/Z6" u="1"/>
        <s v="GD-LOW_IROQUOIS" u="1"/>
        <s v="IF-TRANSCO/Z3" u="1"/>
        <s v="NGGJUS" u="1"/>
        <s v="IF-TRNSC/Z3-FP" u="1"/>
        <s v="PARKWAY" u="1"/>
        <s v="TOLL:EMP/EAST.Z" u="1"/>
        <s v="WADDINGTON" u="1"/>
        <s v="CDNX3" u="1"/>
        <s v="TOLL:MCNEIL/MON" u="1"/>
        <s v="TOLL:MONCH/CHI" u="1"/>
        <s v="TOLL:AECO/MCNL" u="1"/>
        <s v="NGI-CTYGATE/FP" u="1"/>
        <s v="CGPR-ALBR/BASIS" u="1"/>
        <s v="TOLL:AECO/EMP" u="1"/>
        <s v="TOLL:EMP/WADD" u="1"/>
        <s v="TOLL:MONCH/VEN" u="1"/>
        <s v="IF-NNG/VENTURA" u="1"/>
        <s v="MCNEIL/C$" u="1"/>
        <s v="MONCHY/C$" u="1"/>
        <s v="NGI/CHI. GATE" u="1"/>
        <s v="NGI-MALIN" u="1"/>
        <s v="MICH_CG-GD" u="1"/>
        <s v="CGPR-ST.CLAIR" u="1"/>
        <s v="TOLL:EMP/EMER" u="1"/>
        <s v="TOLL:EMER/ST.CL" u="1"/>
        <s v="IF-NWPL_ROCKY_M" u="1"/>
        <s v="IF-NTHWST/CANBR" u="1"/>
        <s v="GDM-WADD/FP" u="1"/>
        <s v="TOLL:KING/MAL-2" u="1"/>
        <s v="TOLL:ABC/KING" u="1"/>
        <s v="TOLL:AECO/ABC" u="1"/>
        <s v="ABC/C$" u="1"/>
        <s v="KINGSGATE/C$" u="1"/>
        <s v="NGI-MALIN/FP" u="1"/>
        <s v="IF-NTHWST/CANB" u="1"/>
        <s v="CGPR-NIAGARA" u="1"/>
        <s v="IF-TRNSC/Z6-FP" u="1"/>
        <s v="MICH_CG-GD/FP" u="1"/>
        <s v="EMERSON/US$" u="1"/>
        <s v="ST.CLAIR" u="1"/>
        <s v="IF-MONCHY" u="1"/>
        <s v="TOLL:KING/MALIN" u="1"/>
        <s v="GDM-WADDINGTON" u="1"/>
        <s v="TOLL:WADD/BOS" u="1"/>
        <s v="IF-TETCO/M3/FP" u="1"/>
        <s v="CONSUMERS_CDA" u="1"/>
        <s v="NIAGARA" u="1"/>
        <s v="CHIPPAWA" u="1"/>
        <s v="CGPR-CHIPPAWA" u="1"/>
        <s v="CGPR-EMPR-US/FP" u="1"/>
        <s v="IF-NNG/VENT" u="1"/>
        <s v="NXAVG" u="1"/>
        <s v="IF-CIG/RM-CANAD" u="1"/>
        <s v="CGPR/AECO-C" u="1"/>
        <s v="CGPR-ALBR/SPOT" u="1"/>
        <s v="CGPR-WADDING" u="1"/>
        <s v="EMPRESSUS" u="1"/>
        <s v="CGPR-DAWN (C$)" u="1"/>
        <s v="CONSMRS_CDA(C$)" u="1"/>
        <s v="FX-PRICE-GJ" u="1"/>
        <s v="NX3(4)" u="1"/>
        <s v="FX-PRICE-CASH" u="1"/>
        <s v="GD-AECOUS-DAILY" u="1"/>
        <s v="CGPR-PARK (C$)" u="1"/>
        <s v="CGPR-WADD (C$)" u="1"/>
        <s v="GD-CGPR-AECO/DA" u="1"/>
        <s v="GDC-EMPRESS/DAY" u="1"/>
        <s v="GD-AECOUS-WKND" u="1"/>
      </sharedItems>
    </cacheField>
    <cacheField name="Period" numFmtId="0">
      <sharedItems containsBlank="1" count="48">
        <s v="01-AUG-2001"/>
        <s v="01-JAN-2002"/>
        <s v="01-FEB-2002"/>
        <s v="01-MAR-2002"/>
        <s v="01-APR-2002"/>
        <s v="01-MAY-2002"/>
        <s v="01-JUN-2002"/>
        <s v="01-JUL-2002"/>
        <s v="01-AUG-2002"/>
        <s v="01-SEP-2002"/>
        <s v="01-OCT-2002"/>
        <s v="01-NOV-2002"/>
        <s v="01-DEC-2002"/>
        <s v="01-SEP-2001"/>
        <s v="01-OCT-2001"/>
        <s v="01-NOV-2001"/>
        <m/>
        <s v="01-JUL-2001" u="1"/>
        <s v="02-JUL-2001" u="1"/>
        <s v="03-JUL-2001" u="1"/>
        <s v="04-JUL-2001" u="1"/>
        <s v="05-JUL-2001" u="1"/>
        <s v="06-JUL-2001" u="1"/>
        <s v="07-JUL-2001" u="1"/>
        <s v="08-JUL-2001" u="1"/>
        <s v="09-JUL-2001" u="1"/>
        <s v="10-JUL-2001" u="1"/>
        <s v="11-JUL-2001" u="1"/>
        <s v="12-JUL-2001" u="1"/>
        <s v="13-JUL-2001" u="1"/>
        <s v="14-JUL-2001" u="1"/>
        <s v="15-JUL-2001" u="1"/>
        <s v="16-JUL-2001" u="1"/>
        <s v="17-JUL-2001" u="1"/>
        <s v="18-JUL-2001" u="1"/>
        <s v="19-JUL-2001" u="1"/>
        <s v="20-JUL-2001" u="1"/>
        <s v="21-JUL-2001" u="1"/>
        <s v="22-JUL-2001" u="1"/>
        <s v="23-JUL-2001" u="1"/>
        <s v="24-JUL-2001" u="1"/>
        <s v="25-JUL-2001" u="1"/>
        <s v="26-JUL-2001" u="1"/>
        <s v="27-JUL-2001" u="1"/>
        <s v="28-JUL-2001" u="1"/>
        <s v="29-JUL-2001" u="1"/>
        <s v="30-JUL-2001" u="1"/>
        <s v="31-JUL-2001" u="1"/>
      </sharedItems>
    </cacheField>
    <cacheField name="Quantity" numFmtId="0">
      <sharedItems containsString="0" containsBlank="1" containsNumber="1" minValue="-1635336.8015999999" maxValue="2110112.0019999999"/>
    </cacheField>
    <cacheField name="Quantity2" numFmtId="0">
      <sharedItems containsString="0" containsBlank="1" containsNumber="1" minValue="-896860.30929999996" maxValue="1962404.1618999999"/>
    </cacheField>
    <cacheField name="Factor" numFmtId="0">
      <sharedItems containsString="0" containsBlank="1" containsNumber="1" minValue="0.94298797928870204" maxValue="1" count="18">
        <n v="1"/>
        <n v="0.983066269401907"/>
        <n v="0.97964958938854207"/>
        <n v="0.97657421229691499"/>
        <n v="0.97311393110477207"/>
        <n v="0.96967274360225408"/>
        <n v="0.96609295384365201"/>
        <n v="0.96254034020988499"/>
        <n v="0.958745934437787"/>
        <n v="0.95490221621197202"/>
        <n v="0.95107805735881801"/>
        <n v="0.94699789968020298"/>
        <n v="0.94298797928870204"/>
        <n v="0.99651145481132108"/>
        <n v="0.99313191458536998"/>
        <n v="0.99651145481132097"/>
        <n v="0.98973612454500903"/>
        <m/>
      </sharedItems>
    </cacheField>
    <cacheField name="Price" numFmtId="0">
      <sharedItems containsString="0" containsBlank="1" containsNumber="1" minValue="-1.0729413299999999" maxValue="5.1050062"/>
    </cacheField>
    <cacheField name="Price2" numFmtId="0">
      <sharedItems containsString="0" containsBlank="1" containsNumber="1" minValue="-1.0465598300000001" maxValue="6.2915048999999996"/>
    </cacheField>
    <cacheField name="Cash" numFmtId="0">
      <sharedItems containsString="0" containsBlank="1" containsNumber="1" minValue="-7665000" maxValue="7558500" count="17">
        <n v="0"/>
        <n v="233.13420000000002"/>
        <n v="209.8409"/>
        <n v="231.59460000000001"/>
        <n v="223.3296"/>
        <n v="229.95790000000002"/>
        <n v="221.7183"/>
        <n v="228.2664"/>
        <n v="227.36660000000001"/>
        <n v="219.15010000000001"/>
        <n v="225.54820000000001"/>
        <n v="217.33600000000001"/>
        <n v="223.62960000000001"/>
        <n v="-7665000"/>
        <n v="7558500"/>
        <n v="-3377.14"/>
        <m/>
      </sharedItems>
    </cacheField>
    <cacheField name="Value" numFmtId="0">
      <sharedItems containsString="0" containsBlank="1" containsNumber="1" minValue="-483308.91" maxValue="6806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2">
  <r>
    <x v="0"/>
    <s v="VD8241.4"/>
    <x v="0"/>
    <x v="0"/>
    <x v="0"/>
    <n v="-327067.3603"/>
    <n v="-327067.3603"/>
    <x v="0"/>
    <n v="-1.0729413299999999"/>
    <n v="-1.0171024099999999"/>
    <x v="0"/>
    <n v="18263.088900000002"/>
  </r>
  <r>
    <x v="1"/>
    <s v="VD8359.3"/>
    <x v="1"/>
    <x v="1"/>
    <x v="1"/>
    <n v="0"/>
    <n v="0"/>
    <x v="1"/>
    <n v="4.9759582199999999"/>
    <n v="0"/>
    <x v="1"/>
    <n v="0"/>
  </r>
  <r>
    <x v="1"/>
    <s v="VD8359.3"/>
    <x v="1"/>
    <x v="1"/>
    <x v="2"/>
    <n v="0"/>
    <n v="0"/>
    <x v="2"/>
    <n v="4.8828461499999998"/>
    <n v="0"/>
    <x v="2"/>
    <n v="0"/>
  </r>
  <r>
    <x v="1"/>
    <s v="VD8359.3"/>
    <x v="1"/>
    <x v="1"/>
    <x v="3"/>
    <n v="0"/>
    <n v="0"/>
    <x v="3"/>
    <n v="4.7239122099999999"/>
    <n v="0"/>
    <x v="3"/>
    <n v="0"/>
  </r>
  <r>
    <x v="1"/>
    <s v="VD8359.3"/>
    <x v="1"/>
    <x v="1"/>
    <x v="4"/>
    <n v="0"/>
    <n v="0"/>
    <x v="4"/>
    <n v="4.4412718900000003"/>
    <n v="0"/>
    <x v="4"/>
    <n v="0"/>
  </r>
  <r>
    <x v="1"/>
    <s v="VD8359.3"/>
    <x v="1"/>
    <x v="1"/>
    <x v="5"/>
    <n v="0"/>
    <n v="0"/>
    <x v="5"/>
    <n v="4.4471760099999997"/>
    <n v="0"/>
    <x v="5"/>
    <n v="0"/>
  </r>
  <r>
    <x v="1"/>
    <s v="VD8359.3"/>
    <x v="1"/>
    <x v="1"/>
    <x v="6"/>
    <n v="0"/>
    <n v="0"/>
    <x v="6"/>
    <n v="4.50709947"/>
    <n v="0"/>
    <x v="6"/>
    <n v="0"/>
  </r>
  <r>
    <x v="1"/>
    <s v="VD8359.3"/>
    <x v="1"/>
    <x v="1"/>
    <x v="7"/>
    <n v="0"/>
    <n v="0"/>
    <x v="7"/>
    <n v="4.5699951099999998"/>
    <n v="0"/>
    <x v="7"/>
    <n v="0"/>
  </r>
  <r>
    <x v="1"/>
    <s v="VD8359.3"/>
    <x v="1"/>
    <x v="1"/>
    <x v="8"/>
    <n v="0"/>
    <n v="0"/>
    <x v="8"/>
    <n v="4.60816991"/>
    <n v="0"/>
    <x v="8"/>
    <n v="0"/>
  </r>
  <r>
    <x v="1"/>
    <s v="VD8359.3"/>
    <x v="1"/>
    <x v="1"/>
    <x v="9"/>
    <n v="0"/>
    <n v="0"/>
    <x v="9"/>
    <n v="4.6069797299999999"/>
    <n v="0"/>
    <x v="9"/>
    <n v="0"/>
  </r>
  <r>
    <x v="1"/>
    <s v="VD8359.3"/>
    <x v="1"/>
    <x v="1"/>
    <x v="10"/>
    <n v="0"/>
    <n v="0"/>
    <x v="10"/>
    <n v="4.6262886300000003"/>
    <n v="0"/>
    <x v="10"/>
    <n v="0"/>
  </r>
  <r>
    <x v="1"/>
    <s v="VD8359.3"/>
    <x v="1"/>
    <x v="1"/>
    <x v="11"/>
    <n v="0"/>
    <n v="0"/>
    <x v="11"/>
    <n v="4.8647258200000003"/>
    <n v="0"/>
    <x v="11"/>
    <n v="0"/>
  </r>
  <r>
    <x v="1"/>
    <s v="VD8359.3"/>
    <x v="1"/>
    <x v="1"/>
    <x v="12"/>
    <n v="0"/>
    <n v="0"/>
    <x v="12"/>
    <n v="5.1050062"/>
    <n v="0"/>
    <x v="12"/>
    <n v="0"/>
  </r>
  <r>
    <x v="1"/>
    <s v="VE2513.1"/>
    <x v="1"/>
    <x v="0"/>
    <x v="0"/>
    <n v="-163533.6802"/>
    <n v="-163533.6802"/>
    <x v="0"/>
    <n v="-1.0390427600000001"/>
    <n v="-0.60299643000000003"/>
    <x v="0"/>
    <n v="71308.261499999993"/>
  </r>
  <r>
    <x v="2"/>
    <s v="VE4586.1"/>
    <x v="1"/>
    <x v="2"/>
    <x v="13"/>
    <n v="-158258.4002"/>
    <n v="-157706.30859999999"/>
    <x v="13"/>
    <n v="4.63974859"/>
    <n v="6.1267356900000003"/>
    <x v="0"/>
    <n v="234507.2458"/>
  </r>
  <r>
    <x v="1"/>
    <s v="VE4746.1"/>
    <x v="1"/>
    <x v="3"/>
    <x v="13"/>
    <n v="150000"/>
    <n v="149476.7182"/>
    <x v="13"/>
    <n v="3.69"/>
    <n v="5.46"/>
    <x v="0"/>
    <n v="-264573.79129999998"/>
  </r>
  <r>
    <x v="1"/>
    <s v="VE5668.1"/>
    <x v="1"/>
    <x v="0"/>
    <x v="0"/>
    <n v="-163533.6802"/>
    <n v="-163533.6802"/>
    <x v="0"/>
    <n v="-1.0390427600000001"/>
    <n v="-0.66111657000000001"/>
    <x v="0"/>
    <n v="61803.661500000002"/>
  </r>
  <r>
    <x v="3"/>
    <s v="VE8762.2"/>
    <x v="1"/>
    <x v="0"/>
    <x v="0"/>
    <n v="-327067.3603"/>
    <n v="-327067.3603"/>
    <x v="0"/>
    <n v="-1.0390427600000001"/>
    <n v="-0.66111657000000001"/>
    <x v="0"/>
    <n v="123607.323"/>
  </r>
  <r>
    <x v="1"/>
    <s v="VE9115.1"/>
    <x v="1"/>
    <x v="0"/>
    <x v="0"/>
    <n v="-163533.6802"/>
    <n v="-163533.6802"/>
    <x v="0"/>
    <n v="-1.0390427600000001"/>
    <n v="-0.66838158000000003"/>
    <x v="0"/>
    <n v="60615.586499999998"/>
  </r>
  <r>
    <x v="1"/>
    <s v="VE9115.1"/>
    <x v="1"/>
    <x v="0"/>
    <x v="13"/>
    <n v="-158258.4002"/>
    <n v="-157706.30859999999"/>
    <x v="13"/>
    <n v="-0.94974860000000005"/>
    <n v="-0.66863545000000002"/>
    <x v="0"/>
    <n v="44333.316800000001"/>
  </r>
  <r>
    <x v="1"/>
    <s v="VE9115.1"/>
    <x v="1"/>
    <x v="0"/>
    <x v="14"/>
    <n v="-163533.6802"/>
    <n v="-162410.51689999999"/>
    <x v="14"/>
    <n v="-0.87970839000000001"/>
    <n v="-0.66886919"/>
    <x v="0"/>
    <n v="34242.503599999996"/>
  </r>
  <r>
    <x v="1"/>
    <s v="VE9146.1"/>
    <x v="1"/>
    <x v="0"/>
    <x v="0"/>
    <n v="-163533.6802"/>
    <n v="-163533.6802"/>
    <x v="0"/>
    <n v="-1.0390427600000001"/>
    <n v="-0.67564659999999999"/>
    <x v="0"/>
    <n v="59427.511500000001"/>
  </r>
  <r>
    <x v="1"/>
    <s v="VE9146.1"/>
    <x v="1"/>
    <x v="0"/>
    <x v="13"/>
    <n v="-158258.4002"/>
    <n v="-157706.30859999999"/>
    <x v="13"/>
    <n v="-0.94974860000000005"/>
    <n v="-0.67590322999999997"/>
    <x v="0"/>
    <n v="43187.142599999999"/>
  </r>
  <r>
    <x v="1"/>
    <s v="VE9146.1"/>
    <x v="1"/>
    <x v="0"/>
    <x v="14"/>
    <n v="-163533.6802"/>
    <n v="-162410.51689999999"/>
    <x v="14"/>
    <n v="-0.87970839000000001"/>
    <n v="-0.67613951000000005"/>
    <x v="0"/>
    <n v="33061.727599999998"/>
  </r>
  <r>
    <x v="1"/>
    <s v="VF0056.1"/>
    <x v="1"/>
    <x v="0"/>
    <x v="0"/>
    <n v="163533.6802"/>
    <n v="163533.6802"/>
    <x v="0"/>
    <n v="-1.0390427600000001"/>
    <n v="-0.72650172000000002"/>
    <x v="0"/>
    <n v="-51110.986499999999"/>
  </r>
  <r>
    <x v="1"/>
    <s v="VF0110.1"/>
    <x v="1"/>
    <x v="0"/>
    <x v="0"/>
    <n v="163533.6802"/>
    <n v="163533.6802"/>
    <x v="0"/>
    <n v="-1.0390427600000001"/>
    <n v="-0.72650172000000002"/>
    <x v="0"/>
    <n v="-51110.986499999999"/>
  </r>
  <r>
    <x v="1"/>
    <s v="VF0269.1"/>
    <x v="1"/>
    <x v="0"/>
    <x v="0"/>
    <n v="163533.6802"/>
    <n v="163533.6802"/>
    <x v="0"/>
    <n v="-1.0390427600000001"/>
    <n v="-0.69744165000000002"/>
    <x v="0"/>
    <n v="-55863.286500000002"/>
  </r>
  <r>
    <x v="1"/>
    <s v="VF0269.1"/>
    <x v="1"/>
    <x v="0"/>
    <x v="13"/>
    <n v="158258.4002"/>
    <n v="157706.30859999999"/>
    <x v="13"/>
    <n v="-0.94974860000000005"/>
    <n v="-0.69770655999999998"/>
    <x v="0"/>
    <n v="-39748.620000000003"/>
  </r>
  <r>
    <x v="1"/>
    <s v="VF0269.1"/>
    <x v="1"/>
    <x v="0"/>
    <x v="14"/>
    <n v="163533.6802"/>
    <n v="162410.51689999999"/>
    <x v="14"/>
    <n v="-0.87970839000000001"/>
    <n v="-0.69795046000000005"/>
    <x v="0"/>
    <n v="-29519.399700000002"/>
  </r>
  <r>
    <x v="1"/>
    <s v="VF0276.1"/>
    <x v="1"/>
    <x v="0"/>
    <x v="0"/>
    <n v="163533.6802"/>
    <n v="163533.6802"/>
    <x v="0"/>
    <n v="-1.0390427600000001"/>
    <n v="-0.69744165000000002"/>
    <x v="0"/>
    <n v="-55863.286500000002"/>
  </r>
  <r>
    <x v="1"/>
    <s v="VF3210.1"/>
    <x v="1"/>
    <x v="0"/>
    <x v="0"/>
    <n v="163533.6802"/>
    <n v="163533.6802"/>
    <x v="0"/>
    <n v="-1.0390427600000001"/>
    <n v="-0.71197169000000005"/>
    <x v="0"/>
    <n v="-53487.136500000001"/>
  </r>
  <r>
    <x v="1"/>
    <s v="VF3272.1"/>
    <x v="1"/>
    <x v="0"/>
    <x v="0"/>
    <n v="163533.6802"/>
    <n v="163533.6802"/>
    <x v="0"/>
    <n v="-1.0390427600000001"/>
    <n v="-0.71923670000000006"/>
    <x v="0"/>
    <n v="-52299.061500000003"/>
  </r>
  <r>
    <x v="1"/>
    <s v="VF3406.1"/>
    <x v="1"/>
    <x v="0"/>
    <x v="0"/>
    <n v="163533.6802"/>
    <n v="163533.6802"/>
    <x v="0"/>
    <n v="-1.0390427600000001"/>
    <n v="-0.72650172000000002"/>
    <x v="0"/>
    <n v="-51110.986499999999"/>
  </r>
  <r>
    <x v="1"/>
    <s v="VF3561.1"/>
    <x v="1"/>
    <x v="0"/>
    <x v="0"/>
    <n v="163533.6802"/>
    <n v="163533.6802"/>
    <x v="0"/>
    <n v="-1.0390427600000001"/>
    <n v="-0.72650172000000002"/>
    <x v="0"/>
    <n v="-51110.986499999999"/>
  </r>
  <r>
    <x v="1"/>
    <s v="VF3635.1"/>
    <x v="1"/>
    <x v="0"/>
    <x v="0"/>
    <n v="163533.6802"/>
    <n v="163533.6802"/>
    <x v="0"/>
    <n v="-1.0390427600000001"/>
    <n v="-0.71923670000000006"/>
    <x v="0"/>
    <n v="-52299.061500000003"/>
  </r>
  <r>
    <x v="1"/>
    <s v="VF3654.1"/>
    <x v="1"/>
    <x v="0"/>
    <x v="0"/>
    <n v="163533.6802"/>
    <n v="163533.6802"/>
    <x v="0"/>
    <n v="-1.0390427600000001"/>
    <n v="-0.71197169000000005"/>
    <x v="0"/>
    <n v="-53487.136500000001"/>
  </r>
  <r>
    <x v="1"/>
    <s v="VF4455.1"/>
    <x v="1"/>
    <x v="0"/>
    <x v="0"/>
    <n v="163533.6802"/>
    <n v="163533.6802"/>
    <x v="0"/>
    <n v="-1.0390427600000001"/>
    <n v="-0.70470666999999998"/>
    <x v="0"/>
    <n v="-54675.211499999998"/>
  </r>
  <r>
    <x v="4"/>
    <s v="VF4990.1"/>
    <x v="1"/>
    <x v="0"/>
    <x v="0"/>
    <n v="327067.3603"/>
    <n v="327067.3603"/>
    <x v="0"/>
    <n v="-1.0390427600000001"/>
    <n v="-0.71197169000000005"/>
    <x v="0"/>
    <n v="-106974.273"/>
  </r>
  <r>
    <x v="2"/>
    <s v="VF5434.1"/>
    <x v="1"/>
    <x v="2"/>
    <x v="0"/>
    <n v="163533.6802"/>
    <n v="0"/>
    <x v="0"/>
    <n v="4.6016618999999999"/>
    <n v="5.6376533499999999"/>
    <x v="0"/>
    <n v="-169419.495"/>
  </r>
  <r>
    <x v="2"/>
    <s v="VF5446.1"/>
    <x v="1"/>
    <x v="2"/>
    <x v="0"/>
    <n v="327067.3603"/>
    <n v="0"/>
    <x v="0"/>
    <n v="4.6016618999999999"/>
    <n v="5.6376533499999999"/>
    <x v="0"/>
    <n v="-338838.99"/>
  </r>
  <r>
    <x v="3"/>
    <s v="VF5461.2"/>
    <x v="1"/>
    <x v="0"/>
    <x v="0"/>
    <n v="327067.3603"/>
    <n v="327067.3603"/>
    <x v="0"/>
    <n v="-1.0390427600000001"/>
    <n v="-0.71923670000000006"/>
    <x v="0"/>
    <n v="-104598.12300000001"/>
  </r>
  <r>
    <x v="3"/>
    <s v="VF5461.2"/>
    <x v="1"/>
    <x v="0"/>
    <x v="13"/>
    <n v="316516.8003"/>
    <n v="315412.61709999997"/>
    <x v="13"/>
    <n v="-0.94974860000000005"/>
    <n v="-0.71950988999999999"/>
    <x v="0"/>
    <n v="-72620.194600000003"/>
  </r>
  <r>
    <x v="3"/>
    <s v="VF5461.2"/>
    <x v="1"/>
    <x v="0"/>
    <x v="14"/>
    <n v="327067.3603"/>
    <n v="324821.03370000003"/>
    <x v="14"/>
    <n v="-0.87970839000000001"/>
    <n v="-0.71976141000000005"/>
    <x v="0"/>
    <n v="-51954.143400000001"/>
  </r>
  <r>
    <x v="1"/>
    <s v="VF5469.2"/>
    <x v="1"/>
    <x v="0"/>
    <x v="13"/>
    <n v="316516.8003"/>
    <n v="315412.61709999997"/>
    <x v="13"/>
    <n v="-0.94974860000000005"/>
    <n v="-0.69770655999999998"/>
    <x v="0"/>
    <n v="-79497.2399"/>
  </r>
  <r>
    <x v="2"/>
    <s v="VF5777.1"/>
    <x v="1"/>
    <x v="2"/>
    <x v="0"/>
    <n v="327067.3603"/>
    <n v="0"/>
    <x v="0"/>
    <n v="4.6016618999999999"/>
    <n v="5.6231233200000004"/>
    <x v="0"/>
    <n v="-334086.69"/>
  </r>
  <r>
    <x v="3"/>
    <s v="VF8420.2"/>
    <x v="1"/>
    <x v="0"/>
    <x v="0"/>
    <n v="-163533.6802"/>
    <n v="-163533.6802"/>
    <x v="0"/>
    <n v="-1.0390427600000001"/>
    <n v="-0.70470666999999998"/>
    <x v="0"/>
    <n v="54675.211499999998"/>
  </r>
  <r>
    <x v="3"/>
    <s v="VF8420.2"/>
    <x v="1"/>
    <x v="0"/>
    <x v="13"/>
    <n v="-158258.4002"/>
    <n v="-157706.30859999999"/>
    <x v="13"/>
    <n v="-0.94974860000000005"/>
    <n v="-0.70497432999999998"/>
    <x v="0"/>
    <n v="38602.445699999997"/>
  </r>
  <r>
    <x v="3"/>
    <s v="VF8420.2"/>
    <x v="1"/>
    <x v="0"/>
    <x v="14"/>
    <n v="-163533.6802"/>
    <n v="-162410.51689999999"/>
    <x v="14"/>
    <n v="-0.87970839000000001"/>
    <n v="-0.70522077999999999"/>
    <x v="0"/>
    <n v="28338.6237"/>
  </r>
  <r>
    <x v="1"/>
    <s v="VF8448.2"/>
    <x v="1"/>
    <x v="0"/>
    <x v="0"/>
    <n v="-327067.3603"/>
    <n v="-327067.3603"/>
    <x v="0"/>
    <n v="-1.0390427600000001"/>
    <n v="-0.74103174999999999"/>
    <x v="0"/>
    <n v="97469.672999999995"/>
  </r>
  <r>
    <x v="5"/>
    <s v="VF8675.1"/>
    <x v="1"/>
    <x v="0"/>
    <x v="0"/>
    <n v="-163533.6802"/>
    <n v="-163533.6802"/>
    <x v="0"/>
    <n v="-1.0390427600000001"/>
    <n v="-0.72650172000000002"/>
    <x v="0"/>
    <n v="51110.986499999999"/>
  </r>
  <r>
    <x v="5"/>
    <s v="VF8675.1"/>
    <x v="1"/>
    <x v="0"/>
    <x v="13"/>
    <n v="-158258.4002"/>
    <n v="-157706.30859999999"/>
    <x v="13"/>
    <n v="-0.94974860000000005"/>
    <n v="-0.72677765999999999"/>
    <x v="0"/>
    <n v="35163.9231"/>
  </r>
  <r>
    <x v="5"/>
    <s v="VF8675.1"/>
    <x v="1"/>
    <x v="0"/>
    <x v="14"/>
    <n v="-163533.6802"/>
    <n v="-162410.51689999999"/>
    <x v="14"/>
    <n v="-0.87970839000000001"/>
    <n v="-0.72703172999999999"/>
    <x v="0"/>
    <n v="24796.295700000002"/>
  </r>
  <r>
    <x v="1"/>
    <s v="VG1082.1"/>
    <x v="1"/>
    <x v="0"/>
    <x v="0"/>
    <n v="-163533.6802"/>
    <n v="-163533.6802"/>
    <x v="0"/>
    <n v="-1.0390427600000001"/>
    <n v="-0.70470666999999998"/>
    <x v="0"/>
    <n v="54675.211499999998"/>
  </r>
  <r>
    <x v="1"/>
    <s v="VG1088.1"/>
    <x v="1"/>
    <x v="0"/>
    <x v="0"/>
    <n v="-163533.6802"/>
    <n v="-163533.6802"/>
    <x v="0"/>
    <n v="-1.0390427600000001"/>
    <n v="-0.71197169000000005"/>
    <x v="0"/>
    <n v="53487.136500000001"/>
  </r>
  <r>
    <x v="1"/>
    <s v="VG1233.1"/>
    <x v="1"/>
    <x v="0"/>
    <x v="0"/>
    <n v="163533.6802"/>
    <n v="163533.6802"/>
    <x v="0"/>
    <n v="-1.0390427600000001"/>
    <n v="-0.69744165000000002"/>
    <x v="0"/>
    <n v="-55863.286500000002"/>
  </r>
  <r>
    <x v="1"/>
    <s v="VG1233.1"/>
    <x v="1"/>
    <x v="0"/>
    <x v="13"/>
    <n v="158258.4002"/>
    <n v="157706.30859999999"/>
    <x v="13"/>
    <n v="-0.94974860000000005"/>
    <n v="-0.69770655999999998"/>
    <x v="0"/>
    <n v="-39748.620000000003"/>
  </r>
  <r>
    <x v="1"/>
    <s v="VG1233.1"/>
    <x v="1"/>
    <x v="0"/>
    <x v="14"/>
    <n v="163533.6802"/>
    <n v="162410.51689999999"/>
    <x v="14"/>
    <n v="-0.87970839000000001"/>
    <n v="-0.69795046000000005"/>
    <x v="0"/>
    <n v="-29519.399700000002"/>
  </r>
  <r>
    <x v="1"/>
    <s v="VG4510.1"/>
    <x v="1"/>
    <x v="0"/>
    <x v="0"/>
    <n v="-163533.6802"/>
    <n v="-163533.6802"/>
    <x v="0"/>
    <n v="-1.0390427600000001"/>
    <n v="-0.70470666999999998"/>
    <x v="0"/>
    <n v="54675.211499999998"/>
  </r>
  <r>
    <x v="1"/>
    <s v="VG4518.1"/>
    <x v="1"/>
    <x v="0"/>
    <x v="0"/>
    <n v="-163533.6802"/>
    <n v="-163533.6802"/>
    <x v="0"/>
    <n v="-1.0390427600000001"/>
    <n v="-0.69744165000000002"/>
    <x v="0"/>
    <n v="55863.286500000002"/>
  </r>
  <r>
    <x v="1"/>
    <s v="VG4518.1"/>
    <x v="1"/>
    <x v="0"/>
    <x v="13"/>
    <n v="-158258.4002"/>
    <n v="-157706.30859999999"/>
    <x v="13"/>
    <n v="-0.94974860000000005"/>
    <n v="-0.69770655999999998"/>
    <x v="0"/>
    <n v="39748.620000000003"/>
  </r>
  <r>
    <x v="1"/>
    <s v="VG4518.1"/>
    <x v="1"/>
    <x v="0"/>
    <x v="14"/>
    <n v="-163533.6802"/>
    <n v="-162410.51689999999"/>
    <x v="14"/>
    <n v="-0.87970839000000001"/>
    <n v="-0.69795046000000005"/>
    <x v="0"/>
    <n v="29519.399700000002"/>
  </r>
  <r>
    <x v="1"/>
    <s v="VG4560.1"/>
    <x v="1"/>
    <x v="0"/>
    <x v="0"/>
    <n v="-163533.6802"/>
    <n v="-163533.6802"/>
    <x v="0"/>
    <n v="-1.0390427600000001"/>
    <n v="-0.69744165000000002"/>
    <x v="0"/>
    <n v="55863.286500000002"/>
  </r>
  <r>
    <x v="1"/>
    <s v="VG4560.1"/>
    <x v="1"/>
    <x v="0"/>
    <x v="13"/>
    <n v="-158258.4002"/>
    <n v="-157706.30859999999"/>
    <x v="13"/>
    <n v="-0.94974860000000005"/>
    <n v="-0.69770655999999998"/>
    <x v="0"/>
    <n v="39748.620000000003"/>
  </r>
  <r>
    <x v="1"/>
    <s v="VG4560.1"/>
    <x v="1"/>
    <x v="0"/>
    <x v="14"/>
    <n v="-163533.6802"/>
    <n v="-162410.51689999999"/>
    <x v="14"/>
    <n v="-0.87970839000000001"/>
    <n v="-0.69795046000000005"/>
    <x v="0"/>
    <n v="29519.399700000002"/>
  </r>
  <r>
    <x v="1"/>
    <s v="VG6601.1"/>
    <x v="1"/>
    <x v="0"/>
    <x v="0"/>
    <n v="-327067.3603"/>
    <n v="-327067.3603"/>
    <x v="0"/>
    <n v="-1.0390427600000001"/>
    <n v="-0.70470666999999998"/>
    <x v="0"/>
    <n v="109350.423"/>
  </r>
  <r>
    <x v="2"/>
    <s v="VG7803.1"/>
    <x v="1"/>
    <x v="2"/>
    <x v="0"/>
    <n v="-327067.3603"/>
    <n v="0"/>
    <x v="0"/>
    <n v="4.6016618999999999"/>
    <n v="6.2915048999999996"/>
    <x v="0"/>
    <n v="552692.49"/>
  </r>
  <r>
    <x v="2"/>
    <s v="VG8133.1"/>
    <x v="1"/>
    <x v="2"/>
    <x v="0"/>
    <n v="-327067.3603"/>
    <n v="0"/>
    <x v="0"/>
    <n v="4.6016618999999999"/>
    <n v="6.2079572000000001"/>
    <x v="0"/>
    <n v="525366.76500000001"/>
  </r>
  <r>
    <x v="1"/>
    <s v="VH0108.1"/>
    <x v="1"/>
    <x v="0"/>
    <x v="0"/>
    <n v="-163533.6802"/>
    <n v="-163533.6802"/>
    <x v="0"/>
    <n v="-1.0390427600000001"/>
    <n v="-0.67564659999999999"/>
    <x v="0"/>
    <n v="59427.511500000001"/>
  </r>
  <r>
    <x v="1"/>
    <s v="VH2704.1"/>
    <x v="1"/>
    <x v="0"/>
    <x v="0"/>
    <n v="-163533.6802"/>
    <n v="-163533.6802"/>
    <x v="0"/>
    <n v="-1.0390427600000001"/>
    <n v="-0.70470666999999998"/>
    <x v="0"/>
    <n v="54675.211499999998"/>
  </r>
  <r>
    <x v="1"/>
    <s v="VH2704.1"/>
    <x v="1"/>
    <x v="0"/>
    <x v="13"/>
    <n v="-158258.4002"/>
    <n v="-157706.30859999999"/>
    <x v="13"/>
    <n v="-0.94974860000000005"/>
    <n v="-0.70497432999999998"/>
    <x v="0"/>
    <n v="38602.445699999997"/>
  </r>
  <r>
    <x v="1"/>
    <s v="VH2704.1"/>
    <x v="1"/>
    <x v="0"/>
    <x v="14"/>
    <n v="-163533.6802"/>
    <n v="-162410.51689999999"/>
    <x v="14"/>
    <n v="-0.87970839000000001"/>
    <n v="-0.70522077999999999"/>
    <x v="0"/>
    <n v="28338.6237"/>
  </r>
  <r>
    <x v="1"/>
    <s v="VH2705.1"/>
    <x v="1"/>
    <x v="0"/>
    <x v="0"/>
    <n v="-163533.6802"/>
    <n v="-163533.6802"/>
    <x v="0"/>
    <n v="-1.0390427600000001"/>
    <n v="-0.71923670000000006"/>
    <x v="0"/>
    <n v="52299.061500000003"/>
  </r>
  <r>
    <x v="1"/>
    <s v="VH3834.2"/>
    <x v="1"/>
    <x v="3"/>
    <x v="13"/>
    <n v="150000"/>
    <n v="149476.7182"/>
    <x v="13"/>
    <n v="3.69"/>
    <n v="5.3624999999999998"/>
    <x v="0"/>
    <n v="-249999.8112"/>
  </r>
  <r>
    <x v="2"/>
    <s v="VH4329.1"/>
    <x v="1"/>
    <x v="2"/>
    <x v="0"/>
    <n v="-327067.3603"/>
    <n v="0"/>
    <x v="0"/>
    <n v="4.6016618999999999"/>
    <n v="5.8556038700000004"/>
    <x v="0"/>
    <n v="410123.49"/>
  </r>
  <r>
    <x v="2"/>
    <s v="VH5284.1"/>
    <x v="1"/>
    <x v="2"/>
    <x v="0"/>
    <n v="81766.840100000001"/>
    <n v="0"/>
    <x v="0"/>
    <n v="4.6016618999999999"/>
    <n v="5.8483388500000002"/>
    <x v="0"/>
    <n v="-101936.83500000001"/>
  </r>
  <r>
    <x v="2"/>
    <s v="VH5287.1"/>
    <x v="1"/>
    <x v="2"/>
    <x v="0"/>
    <n v="327067.3603"/>
    <n v="0"/>
    <x v="0"/>
    <n v="4.6016618999999999"/>
    <n v="5.8556038700000004"/>
    <x v="0"/>
    <n v="-410123.49"/>
  </r>
  <r>
    <x v="2"/>
    <s v="VH5729.1"/>
    <x v="1"/>
    <x v="2"/>
    <x v="0"/>
    <n v="163533.6802"/>
    <n v="0"/>
    <x v="0"/>
    <n v="4.6016618999999999"/>
    <n v="5.8773989200000001"/>
    <x v="0"/>
    <n v="-208625.97"/>
  </r>
  <r>
    <x v="2"/>
    <s v="VH5732.1"/>
    <x v="1"/>
    <x v="2"/>
    <x v="0"/>
    <n v="163533.6802"/>
    <n v="0"/>
    <x v="0"/>
    <n v="4.6016618999999999"/>
    <n v="5.8846639400000003"/>
    <x v="0"/>
    <n v="-209814.04500000001"/>
  </r>
  <r>
    <x v="3"/>
    <s v="VH5866.2"/>
    <x v="1"/>
    <x v="0"/>
    <x v="0"/>
    <n v="-327067.3603"/>
    <n v="-327067.3603"/>
    <x v="0"/>
    <n v="-1.0390427600000001"/>
    <n v="-0.73376673999999997"/>
    <x v="0"/>
    <n v="99845.823000000004"/>
  </r>
  <r>
    <x v="3"/>
    <s v="VH5911.2"/>
    <x v="1"/>
    <x v="0"/>
    <x v="0"/>
    <n v="-163533.6802"/>
    <n v="-163533.6802"/>
    <x v="0"/>
    <n v="-1.0390427600000001"/>
    <n v="-0.72650172000000002"/>
    <x v="0"/>
    <n v="51110.986499999999"/>
  </r>
  <r>
    <x v="3"/>
    <s v="VH5911.2"/>
    <x v="1"/>
    <x v="0"/>
    <x v="13"/>
    <n v="-158258.4002"/>
    <n v="-157706.30859999999"/>
    <x v="13"/>
    <n v="-0.94974860000000005"/>
    <n v="-0.72677765999999999"/>
    <x v="0"/>
    <n v="35163.9231"/>
  </r>
  <r>
    <x v="3"/>
    <s v="VH5911.2"/>
    <x v="1"/>
    <x v="0"/>
    <x v="14"/>
    <n v="-163533.6802"/>
    <n v="-162410.51689999999"/>
    <x v="14"/>
    <n v="-0.87970839000000001"/>
    <n v="-0.72703172999999999"/>
    <x v="0"/>
    <n v="24796.295700000002"/>
  </r>
  <r>
    <x v="1"/>
    <s v="VH7244.1"/>
    <x v="1"/>
    <x v="0"/>
    <x v="0"/>
    <n v="-163533.6802"/>
    <n v="-163533.6802"/>
    <x v="0"/>
    <n v="-1.0390427600000001"/>
    <n v="-0.73376673999999997"/>
    <x v="0"/>
    <n v="49922.911500000002"/>
  </r>
  <r>
    <x v="1"/>
    <s v="VH7246.1"/>
    <x v="1"/>
    <x v="0"/>
    <x v="0"/>
    <n v="-163533.6802"/>
    <n v="-163533.6802"/>
    <x v="0"/>
    <n v="-1.0390427600000001"/>
    <n v="-0.74103174999999999"/>
    <x v="0"/>
    <n v="48734.836500000005"/>
  </r>
  <r>
    <x v="1"/>
    <s v="VH7301.1"/>
    <x v="1"/>
    <x v="0"/>
    <x v="0"/>
    <n v="-163533.6802"/>
    <n v="-163533.6802"/>
    <x v="0"/>
    <n v="-1.0390427600000001"/>
    <n v="-0.74829677000000006"/>
    <x v="0"/>
    <n v="47546.761500000001"/>
  </r>
  <r>
    <x v="1"/>
    <s v="VH8017.1"/>
    <x v="1"/>
    <x v="0"/>
    <x v="0"/>
    <n v="-163533.6802"/>
    <n v="-163533.6802"/>
    <x v="0"/>
    <n v="-1.0390427600000001"/>
    <n v="-0.76282680999999997"/>
    <x v="0"/>
    <n v="45170.611499999999"/>
  </r>
  <r>
    <x v="2"/>
    <s v="VH8169.1"/>
    <x v="1"/>
    <x v="2"/>
    <x v="0"/>
    <n v="327067.3603"/>
    <n v="0"/>
    <x v="0"/>
    <n v="4.6016618999999999"/>
    <n v="6.0372292999999999"/>
    <x v="0"/>
    <n v="-469527.24"/>
  </r>
  <r>
    <x v="2"/>
    <s v="VH8173.1"/>
    <x v="1"/>
    <x v="2"/>
    <x v="0"/>
    <n v="81766.840100000001"/>
    <n v="0"/>
    <x v="0"/>
    <n v="4.6016618999999999"/>
    <n v="6.0372292999999999"/>
    <x v="0"/>
    <n v="-117381.81"/>
  </r>
  <r>
    <x v="5"/>
    <s v="VH8675.1"/>
    <x v="1"/>
    <x v="0"/>
    <x v="0"/>
    <n v="-163533.6802"/>
    <n v="-163533.6802"/>
    <x v="0"/>
    <n v="-1.0390427600000001"/>
    <n v="-0.74103174999999999"/>
    <x v="0"/>
    <n v="48734.836500000005"/>
  </r>
  <r>
    <x v="5"/>
    <s v="VH8675.1"/>
    <x v="1"/>
    <x v="0"/>
    <x v="13"/>
    <n v="-158258.4002"/>
    <n v="-157706.30859999999"/>
    <x v="13"/>
    <n v="-0.94974860000000005"/>
    <n v="-0.74131321999999999"/>
    <x v="0"/>
    <n v="32871.5746"/>
  </r>
  <r>
    <x v="5"/>
    <s v="VH8675.1"/>
    <x v="1"/>
    <x v="0"/>
    <x v="14"/>
    <n v="-163533.6802"/>
    <n v="-162410.51689999999"/>
    <x v="14"/>
    <n v="-0.87970839000000001"/>
    <n v="-0.74157236000000004"/>
    <x v="0"/>
    <n v="22434.7438"/>
  </r>
  <r>
    <x v="3"/>
    <s v="VH9712.2"/>
    <x v="1"/>
    <x v="0"/>
    <x v="0"/>
    <n v="-327067.3603"/>
    <n v="-327067.3603"/>
    <x v="0"/>
    <n v="-1.0390427600000001"/>
    <n v="-0.77009181999999998"/>
    <x v="0"/>
    <n v="87965.073000000004"/>
  </r>
  <r>
    <x v="2"/>
    <s v="VI0636.1"/>
    <x v="1"/>
    <x v="2"/>
    <x v="0"/>
    <n v="327067.3603"/>
    <n v="0"/>
    <x v="0"/>
    <n v="4.6016618999999999"/>
    <n v="5.97184414"/>
    <x v="0"/>
    <n v="-448141.89"/>
  </r>
  <r>
    <x v="1"/>
    <s v="VI1470.1"/>
    <x v="1"/>
    <x v="0"/>
    <x v="0"/>
    <n v="-163533.6802"/>
    <n v="-163533.6802"/>
    <x v="0"/>
    <n v="-1.0390427600000001"/>
    <n v="-0.74829677000000006"/>
    <x v="0"/>
    <n v="47546.761500000001"/>
  </r>
  <r>
    <x v="1"/>
    <s v="VI1470.1"/>
    <x v="1"/>
    <x v="0"/>
    <x v="13"/>
    <n v="-158258.4002"/>
    <n v="-157706.30859999999"/>
    <x v="13"/>
    <n v="-0.94974860000000005"/>
    <n v="-0.74858099"/>
    <x v="0"/>
    <n v="31725.400399999999"/>
  </r>
  <r>
    <x v="1"/>
    <s v="VI1470.1"/>
    <x v="1"/>
    <x v="0"/>
    <x v="14"/>
    <n v="-163533.6802"/>
    <n v="-162410.51689999999"/>
    <x v="14"/>
    <n v="-0.87970839000000001"/>
    <n v="-0.74884267999999998"/>
    <x v="0"/>
    <n v="21253.967799999999"/>
  </r>
  <r>
    <x v="3"/>
    <s v="VI1845.2"/>
    <x v="1"/>
    <x v="0"/>
    <x v="0"/>
    <n v="-163533.6802"/>
    <n v="-163533.6802"/>
    <x v="0"/>
    <n v="-1.0390427600000001"/>
    <n v="-0.77009181999999998"/>
    <x v="0"/>
    <n v="43982.536500000002"/>
  </r>
  <r>
    <x v="1"/>
    <s v="VI1905.1"/>
    <x v="1"/>
    <x v="0"/>
    <x v="0"/>
    <n v="-163533.6802"/>
    <n v="-163533.6802"/>
    <x v="0"/>
    <n v="-1.0390427600000001"/>
    <n v="-0.75919429999999999"/>
    <x v="0"/>
    <n v="45764.648999999998"/>
  </r>
  <r>
    <x v="3"/>
    <s v="VI1917.2"/>
    <x v="1"/>
    <x v="0"/>
    <x v="13"/>
    <n v="316516.8003"/>
    <n v="315412.61709999997"/>
    <x v="13"/>
    <n v="-0.94974860000000005"/>
    <n v="-0.74131321999999999"/>
    <x v="0"/>
    <n v="-65743.1492"/>
  </r>
  <r>
    <x v="1"/>
    <s v="VI2059.1"/>
    <x v="1"/>
    <x v="0"/>
    <x v="13"/>
    <n v="316516.8003"/>
    <n v="315412.61709999997"/>
    <x v="13"/>
    <n v="-0.94974860000000005"/>
    <n v="-0.74131321999999999"/>
    <x v="0"/>
    <n v="-65743.1492"/>
  </r>
  <r>
    <x v="3"/>
    <s v="VI4811.2"/>
    <x v="1"/>
    <x v="0"/>
    <x v="14"/>
    <n v="163533.6802"/>
    <n v="162410.51689999999"/>
    <x v="14"/>
    <n v="-0.87970839000000001"/>
    <n v="-0.72703172999999999"/>
    <x v="0"/>
    <n v="-24796.295700000002"/>
  </r>
  <r>
    <x v="1"/>
    <s v="VI4911.1"/>
    <x v="1"/>
    <x v="0"/>
    <x v="0"/>
    <n v="-163533.6802"/>
    <n v="-163533.6802"/>
    <x v="0"/>
    <n v="-1.0390427600000001"/>
    <n v="-0.79188688000000007"/>
    <x v="0"/>
    <n v="40418.311500000003"/>
  </r>
  <r>
    <x v="2"/>
    <s v="VI5297.1"/>
    <x v="1"/>
    <x v="2"/>
    <x v="0"/>
    <n v="490601.0405"/>
    <n v="0"/>
    <x v="0"/>
    <n v="4.6016618999999999"/>
    <n v="5.5867982300000003"/>
    <x v="0"/>
    <n v="-483308.91"/>
  </r>
  <r>
    <x v="1"/>
    <s v="VI5782.1"/>
    <x v="1"/>
    <x v="0"/>
    <x v="0"/>
    <n v="163533.6802"/>
    <n v="163533.6802"/>
    <x v="0"/>
    <n v="-1.0390427600000001"/>
    <n v="-0.75556179000000001"/>
    <x v="0"/>
    <n v="-46358.686500000003"/>
  </r>
  <r>
    <x v="1"/>
    <s v="VI5782.1"/>
    <x v="1"/>
    <x v="0"/>
    <x v="13"/>
    <n v="158258.4002"/>
    <n v="157706.30859999999"/>
    <x v="13"/>
    <n v="-0.94974860000000005"/>
    <n v="-0.75584877000000006"/>
    <x v="0"/>
    <n v="-30579.226200000001"/>
  </r>
  <r>
    <x v="1"/>
    <s v="VI5782.1"/>
    <x v="1"/>
    <x v="0"/>
    <x v="14"/>
    <n v="163533.6802"/>
    <n v="162410.51689999999"/>
    <x v="14"/>
    <n v="-0.87970839000000001"/>
    <n v="-0.75611299999999992"/>
    <x v="0"/>
    <n v="-20073.191800000001"/>
  </r>
  <r>
    <x v="3"/>
    <s v="VI6014.2"/>
    <x v="1"/>
    <x v="0"/>
    <x v="0"/>
    <n v="163533.6802"/>
    <n v="163533.6802"/>
    <x v="0"/>
    <n v="-1.0390427600000001"/>
    <n v="-0.77009181999999998"/>
    <x v="0"/>
    <n v="-43982.536500000002"/>
  </r>
  <r>
    <x v="3"/>
    <s v="VI6014.2"/>
    <x v="1"/>
    <x v="0"/>
    <x v="13"/>
    <n v="158258.4002"/>
    <n v="157706.30859999999"/>
    <x v="13"/>
    <n v="-0.94974860000000005"/>
    <n v="-0.77038432000000001"/>
    <x v="0"/>
    <n v="-28286.877700000001"/>
  </r>
  <r>
    <x v="3"/>
    <s v="VI6014.2"/>
    <x v="1"/>
    <x v="0"/>
    <x v="14"/>
    <n v="163533.6802"/>
    <n v="162410.51689999999"/>
    <x v="14"/>
    <n v="-0.87970839000000001"/>
    <n v="-0.77065362999999998"/>
    <x v="0"/>
    <n v="-17711.639800000001"/>
  </r>
  <r>
    <x v="1"/>
    <s v="VI7090.1"/>
    <x v="1"/>
    <x v="0"/>
    <x v="0"/>
    <n v="163533.6802"/>
    <n v="163533.6802"/>
    <x v="0"/>
    <n v="-1.0390427600000001"/>
    <n v="-0.77735684000000005"/>
    <x v="0"/>
    <n v="-42794.461499999998"/>
  </r>
  <r>
    <x v="1"/>
    <s v="VI7159.1"/>
    <x v="1"/>
    <x v="0"/>
    <x v="0"/>
    <n v="163533.6802"/>
    <n v="163533.6802"/>
    <x v="0"/>
    <n v="-1.0390427600000001"/>
    <n v="-0.77735684000000005"/>
    <x v="0"/>
    <n v="-42794.461499999998"/>
  </r>
  <r>
    <x v="1"/>
    <s v="VI7161.1"/>
    <x v="1"/>
    <x v="0"/>
    <x v="0"/>
    <n v="163533.6802"/>
    <n v="163533.6802"/>
    <x v="0"/>
    <n v="-1.0390427600000001"/>
    <n v="-0.76282680999999997"/>
    <x v="0"/>
    <n v="-45170.611499999999"/>
  </r>
  <r>
    <x v="1"/>
    <s v="VI7161.1"/>
    <x v="1"/>
    <x v="0"/>
    <x v="13"/>
    <n v="158258.4002"/>
    <n v="157706.30859999999"/>
    <x v="13"/>
    <n v="-0.94974860000000005"/>
    <n v="-0.76311654000000007"/>
    <x v="0"/>
    <n v="-29433.052"/>
  </r>
  <r>
    <x v="1"/>
    <s v="VI7161.1"/>
    <x v="1"/>
    <x v="0"/>
    <x v="14"/>
    <n v="163533.6802"/>
    <n v="162410.51689999999"/>
    <x v="14"/>
    <n v="-0.87970839000000001"/>
    <n v="-0.76338331000000004"/>
    <x v="0"/>
    <n v="-18892.415800000002"/>
  </r>
  <r>
    <x v="2"/>
    <s v="VI7694.1"/>
    <x v="1"/>
    <x v="2"/>
    <x v="0"/>
    <n v="327067.3603"/>
    <n v="0"/>
    <x v="0"/>
    <n v="4.6016618999999999"/>
    <n v="5.54320813"/>
    <x v="0"/>
    <n v="-307949.03999999998"/>
  </r>
  <r>
    <x v="1"/>
    <s v="VI7706.1"/>
    <x v="1"/>
    <x v="0"/>
    <x v="0"/>
    <n v="163533.6802"/>
    <n v="163533.6802"/>
    <x v="0"/>
    <n v="-1.0390427600000001"/>
    <n v="-0.76282680999999997"/>
    <x v="0"/>
    <n v="-45170.611499999999"/>
  </r>
  <r>
    <x v="1"/>
    <s v="VI7706.1"/>
    <x v="1"/>
    <x v="0"/>
    <x v="13"/>
    <n v="158258.4002"/>
    <n v="157706.30859999999"/>
    <x v="13"/>
    <n v="-0.94974860000000005"/>
    <n v="-0.76311654000000007"/>
    <x v="0"/>
    <n v="-29433.052"/>
  </r>
  <r>
    <x v="1"/>
    <s v="VI7706.1"/>
    <x v="1"/>
    <x v="0"/>
    <x v="14"/>
    <n v="163533.6802"/>
    <n v="162410.51689999999"/>
    <x v="14"/>
    <n v="-0.87970839000000001"/>
    <n v="-0.76338331000000004"/>
    <x v="0"/>
    <n v="-18892.415800000002"/>
  </r>
  <r>
    <x v="2"/>
    <s v="VI7842.1"/>
    <x v="1"/>
    <x v="2"/>
    <x v="0"/>
    <n v="327067.3603"/>
    <n v="0"/>
    <x v="0"/>
    <n v="4.6016618999999999"/>
    <n v="5.5541056500000003"/>
    <x v="0"/>
    <n v="-311513.26500000001"/>
  </r>
  <r>
    <x v="1"/>
    <s v="VI8682.1"/>
    <x v="1"/>
    <x v="0"/>
    <x v="0"/>
    <n v="163533.6802"/>
    <n v="163533.6802"/>
    <x v="0"/>
    <n v="-1.0390427600000001"/>
    <n v="-0.76282680999999997"/>
    <x v="0"/>
    <n v="-45170.611499999999"/>
  </r>
  <r>
    <x v="1"/>
    <s v="VI8682.1"/>
    <x v="1"/>
    <x v="0"/>
    <x v="13"/>
    <n v="158258.4002"/>
    <n v="157706.30859999999"/>
    <x v="13"/>
    <n v="-0.94974860000000005"/>
    <n v="-0.76311654000000007"/>
    <x v="0"/>
    <n v="-29433.052"/>
  </r>
  <r>
    <x v="1"/>
    <s v="VI8682.1"/>
    <x v="1"/>
    <x v="0"/>
    <x v="14"/>
    <n v="163533.6802"/>
    <n v="162410.51689999999"/>
    <x v="14"/>
    <n v="-0.87970839000000001"/>
    <n v="-0.76338331000000004"/>
    <x v="0"/>
    <n v="-18892.415800000002"/>
  </r>
  <r>
    <x v="3"/>
    <s v="VI8750.2"/>
    <x v="1"/>
    <x v="0"/>
    <x v="0"/>
    <n v="163533.6802"/>
    <n v="163533.6802"/>
    <x v="0"/>
    <n v="-1.0390427600000001"/>
    <n v="-0.76282680999999997"/>
    <x v="0"/>
    <n v="-45170.611499999999"/>
  </r>
  <r>
    <x v="3"/>
    <s v="VI8750.2"/>
    <x v="1"/>
    <x v="0"/>
    <x v="13"/>
    <n v="158258.4002"/>
    <n v="157706.30859999999"/>
    <x v="13"/>
    <n v="-0.94974860000000005"/>
    <n v="-0.76311654000000007"/>
    <x v="0"/>
    <n v="-29433.052"/>
  </r>
  <r>
    <x v="3"/>
    <s v="VI8750.2"/>
    <x v="1"/>
    <x v="0"/>
    <x v="14"/>
    <n v="163533.6802"/>
    <n v="162410.51689999999"/>
    <x v="14"/>
    <n v="-0.87970839000000001"/>
    <n v="-0.76338331000000004"/>
    <x v="0"/>
    <n v="-18892.415800000002"/>
  </r>
  <r>
    <x v="1"/>
    <s v="VJ0489.1"/>
    <x v="1"/>
    <x v="0"/>
    <x v="0"/>
    <n v="-163533.6802"/>
    <n v="-163533.6802"/>
    <x v="0"/>
    <n v="-1.0390427600000001"/>
    <n v="-0.79188688000000007"/>
    <x v="0"/>
    <n v="40418.311500000003"/>
  </r>
  <r>
    <x v="2"/>
    <s v="VJ0522.1"/>
    <x v="1"/>
    <x v="2"/>
    <x v="0"/>
    <n v="327067.3603"/>
    <n v="0"/>
    <x v="0"/>
    <n v="4.6016618999999999"/>
    <n v="5.5250455800000005"/>
    <x v="0"/>
    <n v="-302008.66499999998"/>
  </r>
  <r>
    <x v="2"/>
    <s v="VJ0535.1"/>
    <x v="1"/>
    <x v="2"/>
    <x v="0"/>
    <n v="327067.3603"/>
    <n v="0"/>
    <x v="0"/>
    <n v="4.6016618999999999"/>
    <n v="5.5323105999999997"/>
    <x v="0"/>
    <n v="-304384.815"/>
  </r>
  <r>
    <x v="2"/>
    <s v="VJ0602.1"/>
    <x v="1"/>
    <x v="2"/>
    <x v="0"/>
    <n v="327067.3603"/>
    <n v="0"/>
    <x v="0"/>
    <n v="4.6016618999999999"/>
    <n v="5.5613706699999996"/>
    <x v="0"/>
    <n v="-313889.41499999998"/>
  </r>
  <r>
    <x v="1"/>
    <s v="VJ0686.1"/>
    <x v="1"/>
    <x v="0"/>
    <x v="0"/>
    <n v="-163533.6802"/>
    <n v="-163533.6802"/>
    <x v="0"/>
    <n v="-1.0390427600000001"/>
    <n v="-0.80641691000000004"/>
    <x v="0"/>
    <n v="38042.161500000002"/>
  </r>
  <r>
    <x v="1"/>
    <s v="VJ1161.1"/>
    <x v="1"/>
    <x v="3"/>
    <x v="14"/>
    <n v="310000"/>
    <n v="307870.89350000001"/>
    <x v="14"/>
    <n v="3.8198246999999999"/>
    <n v="4.8975"/>
    <x v="0"/>
    <n v="-331784.85680000001"/>
  </r>
  <r>
    <x v="3"/>
    <s v="VJ1310.2"/>
    <x v="1"/>
    <x v="0"/>
    <x v="0"/>
    <n v="-327067.3603"/>
    <n v="-327067.3603"/>
    <x v="0"/>
    <n v="-1.0390427600000001"/>
    <n v="-0.78462186"/>
    <x v="0"/>
    <n v="83212.773000000001"/>
  </r>
  <r>
    <x v="2"/>
    <s v="VJ4167.1"/>
    <x v="1"/>
    <x v="2"/>
    <x v="0"/>
    <n v="327067.3603"/>
    <n v="0"/>
    <x v="0"/>
    <n v="4.6016618999999999"/>
    <n v="5.2308123899999996"/>
    <x v="0"/>
    <n v="-205774.59"/>
  </r>
  <r>
    <x v="2"/>
    <s v="VJ4221.1"/>
    <x v="1"/>
    <x v="2"/>
    <x v="0"/>
    <n v="490601.0405"/>
    <n v="0"/>
    <x v="0"/>
    <n v="4.6016618999999999"/>
    <n v="5.2235473700000004"/>
    <x v="0"/>
    <n v="-305097.65999999997"/>
  </r>
  <r>
    <x v="2"/>
    <s v="VJ4231.1"/>
    <x v="1"/>
    <x v="2"/>
    <x v="0"/>
    <n v="327067.3603"/>
    <n v="0"/>
    <x v="0"/>
    <n v="4.6016618999999999"/>
    <n v="5.2308123899999996"/>
    <x v="0"/>
    <n v="-205774.59"/>
  </r>
  <r>
    <x v="2"/>
    <s v="VJ4245.1"/>
    <x v="1"/>
    <x v="2"/>
    <x v="0"/>
    <n v="327067.3603"/>
    <n v="0"/>
    <x v="0"/>
    <n v="4.6016618999999999"/>
    <n v="5.2308123899999996"/>
    <x v="0"/>
    <n v="-205774.59"/>
  </r>
  <r>
    <x v="2"/>
    <s v="VJ4428.1"/>
    <x v="1"/>
    <x v="2"/>
    <x v="0"/>
    <n v="-327067.3603"/>
    <n v="0"/>
    <x v="0"/>
    <n v="4.6016618999999999"/>
    <n v="5.2235473700000004"/>
    <x v="0"/>
    <n v="203398.44"/>
  </r>
  <r>
    <x v="2"/>
    <s v="VJ4656.1"/>
    <x v="1"/>
    <x v="2"/>
    <x v="0"/>
    <n v="-163533.6802"/>
    <n v="0"/>
    <x v="0"/>
    <n v="4.6016618999999999"/>
    <n v="5.24170991"/>
    <x v="0"/>
    <n v="104669.4075"/>
  </r>
  <r>
    <x v="2"/>
    <s v="VJ4659.1"/>
    <x v="1"/>
    <x v="2"/>
    <x v="0"/>
    <n v="-327067.3603"/>
    <n v="0"/>
    <x v="0"/>
    <n v="4.6016618999999999"/>
    <n v="5.2344448999999997"/>
    <x v="0"/>
    <n v="206962.66500000001"/>
  </r>
  <r>
    <x v="2"/>
    <s v="VJ4681.3"/>
    <x v="1"/>
    <x v="2"/>
    <x v="14"/>
    <n v="527528.00049999997"/>
    <n v="523904.89309999999"/>
    <x v="14"/>
    <n v="4.6995330900000001"/>
    <n v="5.3146019300000003"/>
    <x v="0"/>
    <n v="-322237.5759"/>
  </r>
  <r>
    <x v="2"/>
    <s v="VJ4883.1"/>
    <x v="1"/>
    <x v="2"/>
    <x v="0"/>
    <n v="-163533.6802"/>
    <n v="0"/>
    <x v="0"/>
    <n v="4.6016618999999999"/>
    <n v="5.2235473700000004"/>
    <x v="0"/>
    <n v="101699.22"/>
  </r>
  <r>
    <x v="2"/>
    <s v="VJ4892.1"/>
    <x v="1"/>
    <x v="2"/>
    <x v="0"/>
    <n v="-327067.3603"/>
    <n v="0"/>
    <x v="0"/>
    <n v="4.6016618999999999"/>
    <n v="5.2090173399999999"/>
    <x v="0"/>
    <n v="198646.14"/>
  </r>
  <r>
    <x v="2"/>
    <s v="VJ4903.1"/>
    <x v="1"/>
    <x v="2"/>
    <x v="0"/>
    <n v="-327067.3603"/>
    <n v="0"/>
    <x v="0"/>
    <n v="4.6016618999999999"/>
    <n v="5.2017523199999998"/>
    <x v="0"/>
    <n v="196269.99"/>
  </r>
  <r>
    <x v="2"/>
    <s v="VJ5123.1"/>
    <x v="1"/>
    <x v="2"/>
    <x v="0"/>
    <n v="-327067.3603"/>
    <n v="0"/>
    <x v="0"/>
    <n v="4.6016618999999999"/>
    <n v="5.1291021499999996"/>
    <x v="0"/>
    <n v="172508.49"/>
  </r>
  <r>
    <x v="2"/>
    <s v="VJ5182.1"/>
    <x v="1"/>
    <x v="2"/>
    <x v="0"/>
    <n v="-327067.3603"/>
    <n v="0"/>
    <x v="0"/>
    <n v="4.6016618999999999"/>
    <n v="5.1291021499999996"/>
    <x v="0"/>
    <n v="172508.49"/>
  </r>
  <r>
    <x v="2"/>
    <s v="VJ5630.1"/>
    <x v="1"/>
    <x v="2"/>
    <x v="0"/>
    <n v="-327067.3603"/>
    <n v="0"/>
    <x v="0"/>
    <n v="4.6016618999999999"/>
    <n v="5.0891445500000003"/>
    <x v="0"/>
    <n v="159439.66500000001"/>
  </r>
  <r>
    <x v="5"/>
    <s v="VJ6301.1"/>
    <x v="1"/>
    <x v="0"/>
    <x v="0"/>
    <n v="163533.6802"/>
    <n v="163533.6802"/>
    <x v="0"/>
    <n v="-1.0390427600000001"/>
    <n v="-0.84274199999999999"/>
    <x v="0"/>
    <n v="-32101.786500000002"/>
  </r>
  <r>
    <x v="5"/>
    <s v="VJ6301.1"/>
    <x v="1"/>
    <x v="0"/>
    <x v="13"/>
    <n v="158258.4002"/>
    <n v="157706.30859999999"/>
    <x v="13"/>
    <n v="-0.94974860000000005"/>
    <n v="-0.84306208999999999"/>
    <x v="0"/>
    <n v="-16825.1355"/>
  </r>
  <r>
    <x v="5"/>
    <s v="VJ6301.1"/>
    <x v="1"/>
    <x v="0"/>
    <x v="14"/>
    <n v="163533.6802"/>
    <n v="162410.51689999999"/>
    <x v="14"/>
    <n v="-0.87970839000000001"/>
    <n v="-0.84335680000000002"/>
    <x v="0"/>
    <n v="-5903.8798999999999"/>
  </r>
  <r>
    <x v="3"/>
    <s v="VJ6447.2"/>
    <x v="1"/>
    <x v="0"/>
    <x v="0"/>
    <n v="163533.6802"/>
    <n v="163533.6802"/>
    <x v="0"/>
    <n v="-1.0390427600000001"/>
    <n v="-0.84274199999999999"/>
    <x v="0"/>
    <n v="-32101.786500000002"/>
  </r>
  <r>
    <x v="3"/>
    <s v="VJ6447.2"/>
    <x v="1"/>
    <x v="0"/>
    <x v="13"/>
    <n v="158258.4002"/>
    <n v="157706.30859999999"/>
    <x v="13"/>
    <n v="-0.94974860000000005"/>
    <n v="-0.84306208999999999"/>
    <x v="0"/>
    <n v="-16825.1355"/>
  </r>
  <r>
    <x v="3"/>
    <s v="VJ6447.2"/>
    <x v="1"/>
    <x v="0"/>
    <x v="14"/>
    <n v="163533.6802"/>
    <n v="162410.51689999999"/>
    <x v="14"/>
    <n v="-0.87970839000000001"/>
    <n v="-0.84335680000000002"/>
    <x v="0"/>
    <n v="-5903.8798999999999"/>
  </r>
  <r>
    <x v="3"/>
    <s v="VJ6668.2"/>
    <x v="1"/>
    <x v="0"/>
    <x v="0"/>
    <n v="163533.6802"/>
    <n v="163533.6802"/>
    <x v="0"/>
    <n v="-1.0390427600000001"/>
    <n v="-0.84274199999999999"/>
    <x v="0"/>
    <n v="-32101.786500000002"/>
  </r>
  <r>
    <x v="3"/>
    <s v="VJ6668.2"/>
    <x v="1"/>
    <x v="0"/>
    <x v="13"/>
    <n v="158258.4002"/>
    <n v="157706.30859999999"/>
    <x v="13"/>
    <n v="-0.94974860000000005"/>
    <n v="-0.84306208999999999"/>
    <x v="0"/>
    <n v="-16825.1355"/>
  </r>
  <r>
    <x v="3"/>
    <s v="VJ6668.2"/>
    <x v="1"/>
    <x v="0"/>
    <x v="14"/>
    <n v="163533.6802"/>
    <n v="162410.51689999999"/>
    <x v="14"/>
    <n v="-0.87970839000000001"/>
    <n v="-0.84335680000000002"/>
    <x v="0"/>
    <n v="-5903.8798999999999"/>
  </r>
  <r>
    <x v="2"/>
    <s v="VJ6914.1"/>
    <x v="1"/>
    <x v="0"/>
    <x v="0"/>
    <n v="-327067.3603"/>
    <n v="-327067.3603"/>
    <x v="0"/>
    <n v="-1.0390427600000001"/>
    <n v="-0.88633210000000007"/>
    <x v="0"/>
    <n v="49946.673000000003"/>
  </r>
  <r>
    <x v="2"/>
    <s v="VJ7127.1"/>
    <x v="1"/>
    <x v="2"/>
    <x v="0"/>
    <n v="327067.3603"/>
    <n v="0"/>
    <x v="0"/>
    <n v="4.6016618999999999"/>
    <n v="5.1472646900000001"/>
    <x v="0"/>
    <n v="-178448.86499999999"/>
  </r>
  <r>
    <x v="1"/>
    <s v="VJ7510.1"/>
    <x v="1"/>
    <x v="0"/>
    <x v="0"/>
    <n v="163533.6802"/>
    <n v="163533.6802"/>
    <x v="0"/>
    <n v="-1.0390427600000001"/>
    <n v="-0.87906708"/>
    <x v="0"/>
    <n v="-26161.411500000002"/>
  </r>
  <r>
    <x v="1"/>
    <s v="VJ7510.1"/>
    <x v="1"/>
    <x v="0"/>
    <x v="13"/>
    <n v="158258.4002"/>
    <n v="157706.30859999999"/>
    <x v="13"/>
    <n v="-0.94974860000000005"/>
    <n v="-0.87940097000000006"/>
    <x v="0"/>
    <n v="-11094.2644"/>
  </r>
  <r>
    <x v="1"/>
    <s v="VJ7510.1"/>
    <x v="1"/>
    <x v="0"/>
    <x v="14"/>
    <n v="163533.6802"/>
    <n v="162410.51689999999"/>
    <x v="14"/>
    <n v="-0.87970839000000001"/>
    <n v="-0.87970839000000001"/>
    <x v="0"/>
    <n v="0"/>
  </r>
  <r>
    <x v="1"/>
    <s v="VJ7511.1"/>
    <x v="1"/>
    <x v="0"/>
    <x v="0"/>
    <n v="163533.6802"/>
    <n v="163533.6802"/>
    <x v="0"/>
    <n v="-1.0390427600000001"/>
    <n v="-0.90086213000000004"/>
    <x v="0"/>
    <n v="-22597.1865"/>
  </r>
  <r>
    <x v="2"/>
    <s v="VJ7887.1"/>
    <x v="1"/>
    <x v="2"/>
    <x v="0"/>
    <n v="-327067.3603"/>
    <n v="0"/>
    <x v="0"/>
    <n v="4.6016618999999999"/>
    <n v="5.1109396"/>
    <x v="0"/>
    <n v="166568.11499999999"/>
  </r>
  <r>
    <x v="1"/>
    <s v="VJ8579.1"/>
    <x v="1"/>
    <x v="0"/>
    <x v="0"/>
    <n v="163533.6802"/>
    <n v="163533.6802"/>
    <x v="0"/>
    <n v="-1.0390427600000001"/>
    <n v="-0.90086213000000004"/>
    <x v="0"/>
    <n v="-22597.1865"/>
  </r>
  <r>
    <x v="1"/>
    <s v="VJ8604.1"/>
    <x v="1"/>
    <x v="0"/>
    <x v="0"/>
    <n v="163533.6802"/>
    <n v="163533.6802"/>
    <x v="0"/>
    <n v="-1.0390427600000001"/>
    <n v="-0.90086213000000004"/>
    <x v="0"/>
    <n v="-22597.1865"/>
  </r>
  <r>
    <x v="3"/>
    <s v="VJ8963.2"/>
    <x v="1"/>
    <x v="0"/>
    <x v="0"/>
    <n v="163533.6802"/>
    <n v="163533.6802"/>
    <x v="0"/>
    <n v="-1.0390427600000001"/>
    <n v="-0.85727202999999996"/>
    <x v="0"/>
    <n v="-29725.636500000001"/>
  </r>
  <r>
    <x v="3"/>
    <s v="VJ8963.2"/>
    <x v="1"/>
    <x v="0"/>
    <x v="13"/>
    <n v="158258.4002"/>
    <n v="157706.30859999999"/>
    <x v="13"/>
    <n v="-0.94974860000000005"/>
    <n v="-0.85759764000000005"/>
    <x v="0"/>
    <n v="-14532.787100000001"/>
  </r>
  <r>
    <x v="3"/>
    <s v="VJ8963.2"/>
    <x v="1"/>
    <x v="0"/>
    <x v="14"/>
    <n v="163533.6802"/>
    <n v="162410.51689999999"/>
    <x v="14"/>
    <n v="-0.87970839000000001"/>
    <n v="-0.85789744000000001"/>
    <x v="0"/>
    <n v="-3542.328"/>
  </r>
  <r>
    <x v="2"/>
    <s v="VJ9259.1"/>
    <x v="1"/>
    <x v="2"/>
    <x v="0"/>
    <n v="327067.3603"/>
    <n v="0"/>
    <x v="0"/>
    <n v="4.6016618999999999"/>
    <n v="5.1182046200000002"/>
    <x v="0"/>
    <n v="-168944.26500000001"/>
  </r>
  <r>
    <x v="2"/>
    <s v="VJ9843.1"/>
    <x v="1"/>
    <x v="2"/>
    <x v="0"/>
    <n v="327067.3603"/>
    <n v="0"/>
    <x v="0"/>
    <n v="4.6016618999999999"/>
    <n v="5.0528194700000002"/>
    <x v="0"/>
    <n v="-147558.91500000001"/>
  </r>
  <r>
    <x v="3"/>
    <s v="VK0128.2"/>
    <x v="1"/>
    <x v="0"/>
    <x v="0"/>
    <n v="163533.6802"/>
    <n v="163533.6802"/>
    <x v="0"/>
    <n v="-1.0390427600000001"/>
    <n v="-0.86453705000000003"/>
    <x v="0"/>
    <n v="-28537.5615"/>
  </r>
  <r>
    <x v="3"/>
    <s v="VK0128.2"/>
    <x v="1"/>
    <x v="0"/>
    <x v="13"/>
    <n v="158258.4002"/>
    <n v="157706.30859999999"/>
    <x v="13"/>
    <n v="-0.94974860000000005"/>
    <n v="-0.86486542"/>
    <x v="0"/>
    <n v="-13386.612800000001"/>
  </r>
  <r>
    <x v="3"/>
    <s v="VK0128.2"/>
    <x v="1"/>
    <x v="0"/>
    <x v="14"/>
    <n v="163533.6802"/>
    <n v="162410.51689999999"/>
    <x v="14"/>
    <n v="-0.87970839000000001"/>
    <n v="-0.86516776000000006"/>
    <x v="0"/>
    <n v="-2361.5520000000001"/>
  </r>
  <r>
    <x v="2"/>
    <s v="VK0694.1"/>
    <x v="1"/>
    <x v="2"/>
    <x v="0"/>
    <n v="327067.3603"/>
    <n v="0"/>
    <x v="0"/>
    <n v="4.6016618999999999"/>
    <n v="5.0019643499999997"/>
    <x v="0"/>
    <n v="-130925.86500000001"/>
  </r>
  <r>
    <x v="2"/>
    <s v="VK0898.1"/>
    <x v="1"/>
    <x v="2"/>
    <x v="0"/>
    <n v="327067.3603"/>
    <n v="0"/>
    <x v="0"/>
    <n v="4.6016618999999999"/>
    <n v="4.9801692900000001"/>
    <x v="0"/>
    <n v="-123797.41499999999"/>
  </r>
  <r>
    <x v="2"/>
    <s v="VK2200.1"/>
    <x v="1"/>
    <x v="2"/>
    <x v="0"/>
    <n v="327067.3603"/>
    <n v="0"/>
    <x v="0"/>
    <n v="4.6016618999999999"/>
    <n v="5.0164943800000001"/>
    <x v="0"/>
    <n v="-135678.16500000001"/>
  </r>
  <r>
    <x v="2"/>
    <s v="VK2293.1"/>
    <x v="1"/>
    <x v="2"/>
    <x v="0"/>
    <n v="163533.6802"/>
    <n v="0"/>
    <x v="0"/>
    <n v="4.6016618999999999"/>
    <n v="5.0128618700000001"/>
    <x v="0"/>
    <n v="-67245.044999999998"/>
  </r>
  <r>
    <x v="2"/>
    <s v="VK2309.1"/>
    <x v="1"/>
    <x v="2"/>
    <x v="0"/>
    <n v="245300.5202"/>
    <n v="0"/>
    <x v="0"/>
    <n v="4.6016618999999999"/>
    <n v="5.0128618700000001"/>
    <x v="0"/>
    <n v="-100867.5675"/>
  </r>
  <r>
    <x v="2"/>
    <s v="VK2435.1"/>
    <x v="1"/>
    <x v="2"/>
    <x v="0"/>
    <n v="163533.6802"/>
    <n v="0"/>
    <x v="0"/>
    <n v="4.6016618999999999"/>
    <n v="5.0273919100000004"/>
    <x v="0"/>
    <n v="-69621.195000000007"/>
  </r>
  <r>
    <x v="2"/>
    <s v="VK2551.1"/>
    <x v="1"/>
    <x v="2"/>
    <x v="0"/>
    <n v="-327067.3603"/>
    <n v="0"/>
    <x v="0"/>
    <n v="4.6016618999999999"/>
    <n v="4.9910668200000003"/>
    <x v="0"/>
    <n v="127361.64"/>
  </r>
  <r>
    <x v="2"/>
    <s v="VK2661.1"/>
    <x v="1"/>
    <x v="2"/>
    <x v="0"/>
    <n v="163533.6802"/>
    <n v="0"/>
    <x v="0"/>
    <n v="4.6016618999999999"/>
    <n v="5.0128618700000001"/>
    <x v="0"/>
    <n v="-67245.044999999998"/>
  </r>
  <r>
    <x v="2"/>
    <s v="VK2883.1"/>
    <x v="1"/>
    <x v="2"/>
    <x v="0"/>
    <n v="-490601.0405"/>
    <n v="0"/>
    <x v="0"/>
    <n v="4.6016618999999999"/>
    <n v="5.0310244099999997"/>
    <x v="0"/>
    <n v="210645.69750000001"/>
  </r>
  <r>
    <x v="2"/>
    <s v="VK3202.1"/>
    <x v="1"/>
    <x v="2"/>
    <x v="0"/>
    <n v="-245300.5202"/>
    <n v="0"/>
    <x v="0"/>
    <n v="4.6016618999999999"/>
    <n v="5.0201268900000002"/>
    <x v="0"/>
    <n v="102649.68"/>
  </r>
  <r>
    <x v="2"/>
    <s v="VK4105.1"/>
    <x v="1"/>
    <x v="2"/>
    <x v="0"/>
    <n v="245300.5202"/>
    <n v="0"/>
    <x v="0"/>
    <n v="4.6016618999999999"/>
    <n v="5.0600844800000004"/>
    <x v="0"/>
    <n v="-112451.2988"/>
  </r>
  <r>
    <x v="1"/>
    <s v="VK4707.1"/>
    <x v="1"/>
    <x v="0"/>
    <x v="0"/>
    <n v="163533.6802"/>
    <n v="163533.6802"/>
    <x v="0"/>
    <n v="-1.0390427600000001"/>
    <n v="-0.90086213000000004"/>
    <x v="0"/>
    <n v="-22597.1865"/>
  </r>
  <r>
    <x v="1"/>
    <s v="VK4708.1"/>
    <x v="1"/>
    <x v="0"/>
    <x v="0"/>
    <n v="163533.6802"/>
    <n v="163533.6802"/>
    <x v="0"/>
    <n v="-1.0390427600000001"/>
    <n v="-0.90086213000000004"/>
    <x v="0"/>
    <n v="-22597.1865"/>
  </r>
  <r>
    <x v="1"/>
    <s v="VK5018.1"/>
    <x v="1"/>
    <x v="0"/>
    <x v="0"/>
    <n v="163533.6802"/>
    <n v="163533.6802"/>
    <x v="0"/>
    <n v="-1.0390427600000001"/>
    <n v="-0.90086213000000004"/>
    <x v="0"/>
    <n v="-22597.1865"/>
  </r>
  <r>
    <x v="2"/>
    <s v="VK5091.1"/>
    <x v="1"/>
    <x v="2"/>
    <x v="0"/>
    <n v="490601.0405"/>
    <n v="0"/>
    <x v="0"/>
    <n v="4.6016618999999999"/>
    <n v="4.8239714200000003"/>
    <x v="0"/>
    <n v="-109065.285"/>
  </r>
  <r>
    <x v="2"/>
    <s v="VK7386.1"/>
    <x v="1"/>
    <x v="2"/>
    <x v="0"/>
    <n v="-490601.0405"/>
    <n v="0"/>
    <x v="0"/>
    <n v="4.6016618999999999"/>
    <n v="4.7222611800000003"/>
    <x v="0"/>
    <n v="59166.135000000002"/>
  </r>
  <r>
    <x v="2"/>
    <s v="VK7443.1"/>
    <x v="1"/>
    <x v="2"/>
    <x v="0"/>
    <n v="490601.0405"/>
    <n v="0"/>
    <x v="0"/>
    <n v="4.6016618999999999"/>
    <n v="4.7658512899999996"/>
    <x v="0"/>
    <n v="-80551.485000000001"/>
  </r>
  <r>
    <x v="2"/>
    <s v="VK7543.1"/>
    <x v="1"/>
    <x v="2"/>
    <x v="0"/>
    <n v="490601.0405"/>
    <n v="0"/>
    <x v="0"/>
    <n v="4.6016618999999999"/>
    <n v="4.7876463400000002"/>
    <x v="0"/>
    <n v="-91244.160000000003"/>
  </r>
  <r>
    <x v="2"/>
    <s v="VK7723.1"/>
    <x v="1"/>
    <x v="2"/>
    <x v="0"/>
    <n v="-327067.3603"/>
    <n v="0"/>
    <x v="0"/>
    <n v="4.6016618999999999"/>
    <n v="4.7295262000000005"/>
    <x v="0"/>
    <n v="41820.239999999998"/>
  </r>
  <r>
    <x v="2"/>
    <s v="VK7749.1"/>
    <x v="1"/>
    <x v="2"/>
    <x v="0"/>
    <n v="-327067.3603"/>
    <n v="0"/>
    <x v="0"/>
    <n v="4.6016618999999999"/>
    <n v="4.7077311499999999"/>
    <x v="0"/>
    <n v="34691.79"/>
  </r>
  <r>
    <x v="2"/>
    <s v="VK8046.1"/>
    <x v="1"/>
    <x v="2"/>
    <x v="0"/>
    <n v="327067.3603"/>
    <n v="0"/>
    <x v="0"/>
    <n v="4.6016618999999999"/>
    <n v="4.7295262000000005"/>
    <x v="0"/>
    <n v="-41820.239999999998"/>
  </r>
  <r>
    <x v="2"/>
    <s v="VK8688.1"/>
    <x v="1"/>
    <x v="2"/>
    <x v="0"/>
    <n v="-654134.7206"/>
    <n v="0"/>
    <x v="0"/>
    <n v="4.6016618999999999"/>
    <n v="4.7949113600000004"/>
    <x v="0"/>
    <n v="126411.18"/>
  </r>
  <r>
    <x v="2"/>
    <s v="VK8869.1"/>
    <x v="1"/>
    <x v="2"/>
    <x v="0"/>
    <n v="-327067.3603"/>
    <n v="0"/>
    <x v="0"/>
    <n v="4.6016618999999999"/>
    <n v="4.8312364399999996"/>
    <x v="0"/>
    <n v="75086.34"/>
  </r>
  <r>
    <x v="2"/>
    <s v="VK8944.1"/>
    <x v="1"/>
    <x v="2"/>
    <x v="0"/>
    <n v="-327067.3603"/>
    <n v="0"/>
    <x v="0"/>
    <n v="4.6016618999999999"/>
    <n v="4.8385014599999998"/>
    <x v="0"/>
    <n v="77462.490000000005"/>
  </r>
  <r>
    <x v="2"/>
    <s v="VK9118.1"/>
    <x v="1"/>
    <x v="2"/>
    <x v="0"/>
    <n v="-327067.3603"/>
    <n v="0"/>
    <x v="0"/>
    <n v="4.6016618999999999"/>
    <n v="4.84576648"/>
    <x v="0"/>
    <n v="79838.64"/>
  </r>
  <r>
    <x v="2"/>
    <s v="VK9130.1"/>
    <x v="1"/>
    <x v="2"/>
    <x v="0"/>
    <n v="-327067.3603"/>
    <n v="0"/>
    <x v="0"/>
    <n v="4.6016618999999999"/>
    <n v="4.8385014599999998"/>
    <x v="0"/>
    <n v="77462.490000000005"/>
  </r>
  <r>
    <x v="2"/>
    <s v="VK9230.1"/>
    <x v="1"/>
    <x v="2"/>
    <x v="0"/>
    <n v="-327067.3603"/>
    <n v="0"/>
    <x v="0"/>
    <n v="4.6016618999999999"/>
    <n v="4.8748265399999999"/>
    <x v="0"/>
    <n v="89343.24"/>
  </r>
  <r>
    <x v="2"/>
    <s v="VK9365.1"/>
    <x v="1"/>
    <x v="2"/>
    <x v="0"/>
    <n v="-163533.6802"/>
    <n v="0"/>
    <x v="0"/>
    <n v="4.6016618999999999"/>
    <n v="4.8167064100000001"/>
    <x v="0"/>
    <n v="35167.019999999997"/>
  </r>
  <r>
    <x v="3"/>
    <s v="VK9398.2"/>
    <x v="1"/>
    <x v="0"/>
    <x v="0"/>
    <n v="-327067.3603"/>
    <n v="-327067.3603"/>
    <x v="0"/>
    <n v="-1.0390427600000001"/>
    <n v="-0.88633210000000007"/>
    <x v="0"/>
    <n v="49946.673000000003"/>
  </r>
  <r>
    <x v="3"/>
    <s v="VK9457.2"/>
    <x v="1"/>
    <x v="0"/>
    <x v="0"/>
    <n v="-327067.3603"/>
    <n v="-327067.3603"/>
    <x v="0"/>
    <n v="-1.0390427600000001"/>
    <n v="-0.87906708"/>
    <x v="0"/>
    <n v="52322.823000000004"/>
  </r>
  <r>
    <x v="2"/>
    <s v="VK9560.1"/>
    <x v="1"/>
    <x v="2"/>
    <x v="0"/>
    <n v="327067.3603"/>
    <n v="0"/>
    <x v="0"/>
    <n v="4.6016618999999999"/>
    <n v="4.7658512899999996"/>
    <x v="0"/>
    <n v="-53700.99"/>
  </r>
  <r>
    <x v="3"/>
    <s v="VK9585.2"/>
    <x v="1"/>
    <x v="0"/>
    <x v="0"/>
    <n v="-163533.6802"/>
    <n v="-163533.6802"/>
    <x v="0"/>
    <n v="-1.0390427600000001"/>
    <n v="-0.87180206000000005"/>
    <x v="0"/>
    <n v="27349.486499999999"/>
  </r>
  <r>
    <x v="3"/>
    <s v="VK9615.2"/>
    <x v="1"/>
    <x v="0"/>
    <x v="0"/>
    <n v="-490601.0405"/>
    <n v="-490601.0405"/>
    <x v="0"/>
    <n v="-1.0390427600000001"/>
    <n v="-0.87180206000000005"/>
    <x v="0"/>
    <n v="82048.459499999997"/>
  </r>
  <r>
    <x v="3"/>
    <s v="VK9634.2"/>
    <x v="1"/>
    <x v="0"/>
    <x v="0"/>
    <n v="-490601.0405"/>
    <n v="-490601.0405"/>
    <x v="0"/>
    <n v="-1.0390427600000001"/>
    <n v="-0.87906708"/>
    <x v="0"/>
    <n v="78484.234500000006"/>
  </r>
  <r>
    <x v="3"/>
    <s v="VK9649.2"/>
    <x v="1"/>
    <x v="0"/>
    <x v="0"/>
    <n v="-327067.3603"/>
    <n v="-327067.3603"/>
    <x v="0"/>
    <n v="-1.0390427600000001"/>
    <n v="-0.88633210000000007"/>
    <x v="0"/>
    <n v="49946.673000000003"/>
  </r>
  <r>
    <x v="1"/>
    <s v="VL0109.1"/>
    <x v="1"/>
    <x v="3"/>
    <x v="14"/>
    <n v="31000"/>
    <n v="30787.089400000001"/>
    <x v="14"/>
    <n v="3.8198246999999999"/>
    <n v="4.0250000000000004"/>
    <x v="0"/>
    <n v="-6316.7502000000004"/>
  </r>
  <r>
    <x v="1"/>
    <s v="VL0142.1"/>
    <x v="1"/>
    <x v="3"/>
    <x v="0"/>
    <n v="-310000"/>
    <n v="-310000"/>
    <x v="0"/>
    <n v="3.5692000000000004"/>
    <n v="3.855"/>
    <x v="0"/>
    <n v="88598"/>
  </r>
  <r>
    <x v="1"/>
    <s v="VL0145.1"/>
    <x v="1"/>
    <x v="3"/>
    <x v="0"/>
    <n v="-310000"/>
    <n v="-310000"/>
    <x v="0"/>
    <n v="3.5692000000000004"/>
    <n v="3.8250000000000002"/>
    <x v="0"/>
    <n v="79298"/>
  </r>
  <r>
    <x v="1"/>
    <s v="VL0230.1"/>
    <x v="1"/>
    <x v="0"/>
    <x v="0"/>
    <n v="163533.6802"/>
    <n v="163533.6802"/>
    <x v="0"/>
    <n v="-1.0390427600000001"/>
    <n v="-0.87906708"/>
    <x v="0"/>
    <n v="-26161.411500000002"/>
  </r>
  <r>
    <x v="1"/>
    <s v="VL0967.1"/>
    <x v="1"/>
    <x v="0"/>
    <x v="0"/>
    <n v="-163533.6802"/>
    <n v="-163533.6802"/>
    <x v="0"/>
    <n v="-1.0390427600000001"/>
    <n v="-0.91539217000000006"/>
    <x v="0"/>
    <n v="20221.036499999998"/>
  </r>
  <r>
    <x v="1"/>
    <s v="VL1027.1"/>
    <x v="1"/>
    <x v="0"/>
    <x v="0"/>
    <n v="-163533.6802"/>
    <n v="-163533.6802"/>
    <x v="0"/>
    <n v="-1.0390427600000001"/>
    <n v="-0.93718721999999999"/>
    <x v="0"/>
    <n v="16656.8115"/>
  </r>
  <r>
    <x v="2"/>
    <s v="VL1181.1"/>
    <x v="1"/>
    <x v="2"/>
    <x v="0"/>
    <n v="-490601.0405"/>
    <n v="0"/>
    <x v="0"/>
    <n v="4.6016618999999999"/>
    <n v="4.6060209099999998"/>
    <x v="0"/>
    <n v="2138.5349999999999"/>
  </r>
  <r>
    <x v="2"/>
    <s v="VL1231.1"/>
    <x v="1"/>
    <x v="2"/>
    <x v="0"/>
    <n v="327067.3603"/>
    <n v="0"/>
    <x v="0"/>
    <n v="4.6016618999999999"/>
    <n v="4.6060209099999998"/>
    <x v="0"/>
    <n v="-1425.69"/>
  </r>
  <r>
    <x v="2"/>
    <s v="VL1376.1"/>
    <x v="1"/>
    <x v="2"/>
    <x v="0"/>
    <n v="490601.0405"/>
    <n v="0"/>
    <x v="0"/>
    <n v="4.6016618999999999"/>
    <n v="4.5696958199999997"/>
    <x v="0"/>
    <n v="15682.59"/>
  </r>
  <r>
    <x v="2"/>
    <s v="VL2004.1"/>
    <x v="1"/>
    <x v="2"/>
    <x v="0"/>
    <n v="327067.3603"/>
    <n v="0"/>
    <x v="0"/>
    <n v="4.6016618999999999"/>
    <n v="4.5188407000000002"/>
    <x v="0"/>
    <n v="27088.11"/>
  </r>
  <r>
    <x v="2"/>
    <s v="VL2125.1"/>
    <x v="1"/>
    <x v="2"/>
    <x v="0"/>
    <n v="408834.20039999997"/>
    <n v="0"/>
    <x v="0"/>
    <n v="4.6016618999999999"/>
    <n v="4.5188407000000002"/>
    <x v="0"/>
    <n v="33860.137499999997"/>
  </r>
  <r>
    <x v="2"/>
    <s v="VL2190.1"/>
    <x v="1"/>
    <x v="2"/>
    <x v="0"/>
    <n v="327067.3603"/>
    <n v="0"/>
    <x v="0"/>
    <n v="4.6016618999999999"/>
    <n v="4.54790077"/>
    <x v="0"/>
    <n v="17583.509999999998"/>
  </r>
  <r>
    <x v="1"/>
    <s v="VL2256.1"/>
    <x v="1"/>
    <x v="0"/>
    <x v="0"/>
    <n v="-163533.6802"/>
    <n v="-163533.6802"/>
    <x v="0"/>
    <n v="-1.0390427600000001"/>
    <n v="-0.93718721999999999"/>
    <x v="0"/>
    <n v="16656.8115"/>
  </r>
  <r>
    <x v="1"/>
    <s v="VL2397.1"/>
    <x v="1"/>
    <x v="0"/>
    <x v="0"/>
    <n v="-163533.6802"/>
    <n v="-163533.6802"/>
    <x v="0"/>
    <n v="-1.0390427600000001"/>
    <n v="-0.93718721999999999"/>
    <x v="0"/>
    <n v="16656.8115"/>
  </r>
  <r>
    <x v="2"/>
    <s v="VL2605.1"/>
    <x v="1"/>
    <x v="2"/>
    <x v="0"/>
    <n v="-327067.3603"/>
    <n v="0"/>
    <x v="0"/>
    <n v="4.6016618999999999"/>
    <n v="4.5261057200000003"/>
    <x v="0"/>
    <n v="-24711.96"/>
  </r>
  <r>
    <x v="1"/>
    <s v="VL2667.1"/>
    <x v="1"/>
    <x v="0"/>
    <x v="0"/>
    <n v="-163533.6802"/>
    <n v="-163533.6802"/>
    <x v="0"/>
    <n v="-1.0390427600000001"/>
    <n v="-0.93718721999999999"/>
    <x v="0"/>
    <n v="16656.8115"/>
  </r>
  <r>
    <x v="2"/>
    <s v="VL2833.1"/>
    <x v="1"/>
    <x v="2"/>
    <x v="0"/>
    <n v="490601.0405"/>
    <n v="0"/>
    <x v="0"/>
    <n v="4.6016618999999999"/>
    <n v="4.5261057200000003"/>
    <x v="0"/>
    <n v="37067.94"/>
  </r>
  <r>
    <x v="2"/>
    <s v="VL2865.1"/>
    <x v="1"/>
    <x v="2"/>
    <x v="0"/>
    <n v="-327067.3603"/>
    <n v="0"/>
    <x v="0"/>
    <n v="4.6016618999999999"/>
    <n v="4.5261057200000003"/>
    <x v="0"/>
    <n v="-24711.96"/>
  </r>
  <r>
    <x v="2"/>
    <s v="VL2994.1"/>
    <x v="1"/>
    <x v="2"/>
    <x v="0"/>
    <n v="-490601.0405"/>
    <n v="0"/>
    <x v="0"/>
    <n v="4.6016618999999999"/>
    <n v="4.4897806300000003"/>
    <x v="0"/>
    <n v="-54889.065000000002"/>
  </r>
  <r>
    <x v="1"/>
    <s v="VL3077.1"/>
    <x v="1"/>
    <x v="0"/>
    <x v="0"/>
    <n v="-163533.6802"/>
    <n v="-163533.6802"/>
    <x v="0"/>
    <n v="-1.0390427600000001"/>
    <n v="-0.92992220000000003"/>
    <x v="0"/>
    <n v="17844.886500000001"/>
  </r>
  <r>
    <x v="1"/>
    <s v="VL3144.1"/>
    <x v="1"/>
    <x v="0"/>
    <x v="0"/>
    <n v="-163533.6802"/>
    <n v="-163533.6802"/>
    <x v="0"/>
    <n v="-1.0390427600000001"/>
    <n v="-0.93718721999999999"/>
    <x v="0"/>
    <n v="16656.8115"/>
  </r>
  <r>
    <x v="2"/>
    <s v="VL3177.1"/>
    <x v="1"/>
    <x v="2"/>
    <x v="0"/>
    <n v="-327067.3603"/>
    <n v="0"/>
    <x v="0"/>
    <n v="4.6016618999999999"/>
    <n v="4.48251562"/>
    <x v="0"/>
    <n v="-38968.86"/>
  </r>
  <r>
    <x v="2"/>
    <s v="VL3209.1"/>
    <x v="1"/>
    <x v="2"/>
    <x v="0"/>
    <n v="-327067.3603"/>
    <n v="0"/>
    <x v="0"/>
    <n v="4.6016618999999999"/>
    <n v="4.4752505999999999"/>
    <x v="0"/>
    <n v="-41345.01"/>
  </r>
  <r>
    <x v="3"/>
    <s v="VL3232.2"/>
    <x v="1"/>
    <x v="0"/>
    <x v="0"/>
    <n v="-490601.0405"/>
    <n v="-490601.0405"/>
    <x v="0"/>
    <n v="-1.0390427600000001"/>
    <n v="-0.92992220000000003"/>
    <x v="0"/>
    <n v="53534.659500000002"/>
  </r>
  <r>
    <x v="2"/>
    <s v="VL3291.1"/>
    <x v="1"/>
    <x v="2"/>
    <x v="0"/>
    <n v="327067.3603"/>
    <n v="0"/>
    <x v="0"/>
    <n v="4.6016618999999999"/>
    <n v="4.5043106699999997"/>
    <x v="0"/>
    <n v="31840.41"/>
  </r>
  <r>
    <x v="2"/>
    <s v="VL3523.1"/>
    <x v="1"/>
    <x v="2"/>
    <x v="0"/>
    <n v="-327067.3603"/>
    <n v="0"/>
    <x v="0"/>
    <n v="4.6016618999999999"/>
    <n v="4.4752505999999999"/>
    <x v="0"/>
    <n v="-41345.01"/>
  </r>
  <r>
    <x v="2"/>
    <s v="VL3852.1"/>
    <x v="1"/>
    <x v="2"/>
    <x v="0"/>
    <n v="245300.5202"/>
    <n v="0"/>
    <x v="0"/>
    <n v="4.6016618999999999"/>
    <n v="4.5261057200000003"/>
    <x v="0"/>
    <n v="18533.97"/>
  </r>
  <r>
    <x v="2"/>
    <s v="VL5404.1"/>
    <x v="1"/>
    <x v="2"/>
    <x v="0"/>
    <n v="163533.6802"/>
    <n v="0"/>
    <x v="0"/>
    <n v="4.6016618999999999"/>
    <n v="4.5188407000000002"/>
    <x v="0"/>
    <n v="13544.055"/>
  </r>
  <r>
    <x v="2"/>
    <s v="VL5715.1"/>
    <x v="1"/>
    <x v="2"/>
    <x v="0"/>
    <n v="327067.3603"/>
    <n v="0"/>
    <x v="0"/>
    <n v="4.6016618999999999"/>
    <n v="4.5406357499999999"/>
    <x v="0"/>
    <n v="19959.66"/>
  </r>
  <r>
    <x v="2"/>
    <s v="VL5816.1"/>
    <x v="1"/>
    <x v="2"/>
    <x v="0"/>
    <n v="-327067.3603"/>
    <n v="0"/>
    <x v="0"/>
    <n v="4.6016618999999999"/>
    <n v="4.5987558899999996"/>
    <x v="0"/>
    <n v="-950.46"/>
  </r>
  <r>
    <x v="2"/>
    <s v="VL5841.1"/>
    <x v="1"/>
    <x v="2"/>
    <x v="0"/>
    <n v="-163533.6802"/>
    <n v="0"/>
    <x v="0"/>
    <n v="4.6016618999999999"/>
    <n v="4.5769608399999999"/>
    <x v="0"/>
    <n v="-4039.4550000000004"/>
  </r>
  <r>
    <x v="2"/>
    <s v="VL6111.1"/>
    <x v="1"/>
    <x v="2"/>
    <x v="0"/>
    <n v="327067.3603"/>
    <n v="0"/>
    <x v="0"/>
    <n v="4.6016618999999999"/>
    <n v="4.5987558899999996"/>
    <x v="0"/>
    <n v="950.46"/>
  </r>
  <r>
    <x v="2"/>
    <s v="VL6241.1"/>
    <x v="1"/>
    <x v="2"/>
    <x v="0"/>
    <n v="-163533.6802"/>
    <n v="0"/>
    <x v="0"/>
    <n v="4.6016618999999999"/>
    <n v="4.5987558899999996"/>
    <x v="0"/>
    <n v="-475.23"/>
  </r>
  <r>
    <x v="2"/>
    <s v="VL6269.1"/>
    <x v="1"/>
    <x v="2"/>
    <x v="0"/>
    <n v="-490601.0405"/>
    <n v="0"/>
    <x v="0"/>
    <n v="4.6016618999999999"/>
    <n v="4.5696958199999997"/>
    <x v="0"/>
    <n v="-15682.59"/>
  </r>
  <r>
    <x v="2"/>
    <s v="VL6303.1"/>
    <x v="1"/>
    <x v="2"/>
    <x v="0"/>
    <n v="-327067.3603"/>
    <n v="0"/>
    <x v="0"/>
    <n v="4.6016618999999999"/>
    <n v="4.54790077"/>
    <x v="0"/>
    <n v="-17583.509999999998"/>
  </r>
  <r>
    <x v="2"/>
    <s v="VL6333.1"/>
    <x v="1"/>
    <x v="2"/>
    <x v="0"/>
    <n v="-327067.3603"/>
    <n v="0"/>
    <x v="0"/>
    <n v="4.6016618999999999"/>
    <n v="4.5406357499999999"/>
    <x v="0"/>
    <n v="-19959.66"/>
  </r>
  <r>
    <x v="2"/>
    <s v="VL6367.1"/>
    <x v="1"/>
    <x v="2"/>
    <x v="0"/>
    <n v="-163533.6802"/>
    <n v="0"/>
    <x v="0"/>
    <n v="4.6016618999999999"/>
    <n v="4.5188407000000002"/>
    <x v="0"/>
    <n v="-13544.055"/>
  </r>
  <r>
    <x v="1"/>
    <s v="VL6378.1"/>
    <x v="1"/>
    <x v="0"/>
    <x v="13"/>
    <n v="-158258.4002"/>
    <n v="-157706.30859999999"/>
    <x v="13"/>
    <n v="-0.94974860000000005"/>
    <n v="-0.88666875000000001"/>
    <x v="0"/>
    <n v="9948.0902000000006"/>
  </r>
  <r>
    <x v="1"/>
    <s v="VL6378.1"/>
    <x v="1"/>
    <x v="0"/>
    <x v="14"/>
    <n v="-163533.6802"/>
    <n v="-162410.51689999999"/>
    <x v="14"/>
    <n v="-0.87970839000000001"/>
    <n v="-0.88697871000000006"/>
    <x v="0"/>
    <n v="-1180.7760000000001"/>
  </r>
  <r>
    <x v="2"/>
    <s v="VL6397.1"/>
    <x v="1"/>
    <x v="2"/>
    <x v="0"/>
    <n v="-327067.3603"/>
    <n v="0"/>
    <x v="0"/>
    <n v="4.6016618999999999"/>
    <n v="4.4970456500000004"/>
    <x v="0"/>
    <n v="-34216.559999999998"/>
  </r>
  <r>
    <x v="2"/>
    <s v="VL6421.1"/>
    <x v="1"/>
    <x v="2"/>
    <x v="0"/>
    <n v="-327067.3603"/>
    <n v="0"/>
    <x v="0"/>
    <n v="4.6016618999999999"/>
    <n v="4.5188407000000002"/>
    <x v="0"/>
    <n v="-27088.11"/>
  </r>
  <r>
    <x v="2"/>
    <s v="VL6465.1"/>
    <x v="1"/>
    <x v="2"/>
    <x v="0"/>
    <n v="-327067.3603"/>
    <n v="0"/>
    <x v="0"/>
    <n v="4.6016618999999999"/>
    <n v="4.5188407000000002"/>
    <x v="0"/>
    <n v="-27088.11"/>
  </r>
  <r>
    <x v="2"/>
    <s v="VL6819.1"/>
    <x v="1"/>
    <x v="2"/>
    <x v="0"/>
    <n v="327067.3603"/>
    <n v="0"/>
    <x v="0"/>
    <n v="4.6016618999999999"/>
    <n v="4.5261057200000003"/>
    <x v="0"/>
    <n v="24711.96"/>
  </r>
  <r>
    <x v="5"/>
    <s v="VL7345.1"/>
    <x v="1"/>
    <x v="0"/>
    <x v="0"/>
    <n v="-490601.0405"/>
    <n v="-490601.0405"/>
    <x v="0"/>
    <n v="-1.0390427600000001"/>
    <n v="-0.92265719000000002"/>
    <x v="0"/>
    <n v="57098.8845"/>
  </r>
  <r>
    <x v="3"/>
    <s v="VL7553.2"/>
    <x v="1"/>
    <x v="2"/>
    <x v="0"/>
    <n v="238366.69219999999"/>
    <n v="0"/>
    <x v="0"/>
    <n v="4.6016618999999999"/>
    <n v="4.5188407000000002"/>
    <x v="0"/>
    <n v="19741.814599999998"/>
  </r>
  <r>
    <x v="3"/>
    <s v="VL7553.6"/>
    <x v="1"/>
    <x v="2"/>
    <x v="0"/>
    <n v="415768.02840000001"/>
    <n v="0"/>
    <x v="0"/>
    <n v="4.6016618999999999"/>
    <n v="4.5188407000000002"/>
    <x v="0"/>
    <n v="34434.405400000003"/>
  </r>
  <r>
    <x v="2"/>
    <s v="VL8412.1"/>
    <x v="1"/>
    <x v="2"/>
    <x v="0"/>
    <n v="-163533.6802"/>
    <n v="0"/>
    <x v="0"/>
    <n v="4.6016618999999999"/>
    <n v="4.6278159600000004"/>
    <x v="0"/>
    <n v="4277.07"/>
  </r>
  <r>
    <x v="2"/>
    <s v="VL8443.2"/>
    <x v="1"/>
    <x v="4"/>
    <x v="0"/>
    <n v="327067.3603"/>
    <n v="327067.3603"/>
    <x v="0"/>
    <n v="4.6350809799999997"/>
    <n v="4.6568761700000003"/>
    <x v="0"/>
    <n v="-7128.4975000000004"/>
  </r>
  <r>
    <x v="2"/>
    <s v="VL8648.1"/>
    <x v="1"/>
    <x v="2"/>
    <x v="0"/>
    <n v="-327067.3603"/>
    <n v="0"/>
    <x v="0"/>
    <n v="4.6016618999999999"/>
    <n v="4.6568760300000003"/>
    <x v="0"/>
    <n v="18058.740000000002"/>
  </r>
  <r>
    <x v="2"/>
    <s v="VL8672.1"/>
    <x v="1"/>
    <x v="2"/>
    <x v="0"/>
    <n v="-163533.6802"/>
    <n v="0"/>
    <x v="0"/>
    <n v="4.6016618999999999"/>
    <n v="4.6641410499999996"/>
    <x v="0"/>
    <n v="10217.445"/>
  </r>
  <r>
    <x v="2"/>
    <s v="VL8788.1"/>
    <x v="1"/>
    <x v="2"/>
    <x v="0"/>
    <n v="-163533.6802"/>
    <n v="0"/>
    <x v="0"/>
    <n v="4.6016618999999999"/>
    <n v="4.6278159600000004"/>
    <x v="0"/>
    <n v="4277.07"/>
  </r>
  <r>
    <x v="2"/>
    <s v="VL8861.1"/>
    <x v="1"/>
    <x v="2"/>
    <x v="0"/>
    <n v="-327067.3603"/>
    <n v="0"/>
    <x v="0"/>
    <n v="4.6016618999999999"/>
    <n v="4.6278159600000004"/>
    <x v="0"/>
    <n v="8554.14"/>
  </r>
  <r>
    <x v="6"/>
    <s v="VM0114.1"/>
    <x v="1"/>
    <x v="0"/>
    <x v="0"/>
    <n v="-163533.6802"/>
    <n v="-163533.6802"/>
    <x v="0"/>
    <n v="-1.0390427600000001"/>
    <n v="-0.93718721999999999"/>
    <x v="0"/>
    <n v="16656.8115"/>
  </r>
  <r>
    <x v="2"/>
    <s v="VM0235.1"/>
    <x v="1"/>
    <x v="2"/>
    <x v="0"/>
    <n v="-245300.5202"/>
    <n v="0"/>
    <x v="0"/>
    <n v="4.6016618999999999"/>
    <n v="4.7077311499999999"/>
    <x v="0"/>
    <n v="26018.842499999999"/>
  </r>
  <r>
    <x v="2"/>
    <s v="VM0243.1"/>
    <x v="1"/>
    <x v="2"/>
    <x v="0"/>
    <n v="-327067.3603"/>
    <n v="0"/>
    <x v="0"/>
    <n v="4.6016618999999999"/>
    <n v="4.7004661299999997"/>
    <x v="0"/>
    <n v="32315.64"/>
  </r>
  <r>
    <x v="2"/>
    <s v="VM0252.1"/>
    <x v="1"/>
    <x v="2"/>
    <x v="0"/>
    <n v="-327067.3603"/>
    <n v="0"/>
    <x v="0"/>
    <n v="4.6016618999999999"/>
    <n v="4.6932011100000004"/>
    <x v="0"/>
    <n v="29939.49"/>
  </r>
  <r>
    <x v="2"/>
    <s v="VM0255.1"/>
    <x v="1"/>
    <x v="2"/>
    <x v="0"/>
    <n v="-327067.3603"/>
    <n v="0"/>
    <x v="0"/>
    <n v="4.6016618999999999"/>
    <n v="4.67867108"/>
    <x v="0"/>
    <n v="25187.19"/>
  </r>
  <r>
    <x v="2"/>
    <s v="VM1225.1"/>
    <x v="1"/>
    <x v="2"/>
    <x v="0"/>
    <n v="-81766.840100000001"/>
    <n v="0"/>
    <x v="0"/>
    <n v="4.6016618999999999"/>
    <n v="4.5769608399999999"/>
    <x v="0"/>
    <n v="-2019.7275000000002"/>
  </r>
  <r>
    <x v="2"/>
    <s v="VM1293.1"/>
    <x v="1"/>
    <x v="2"/>
    <x v="0"/>
    <n v="81766.840100000001"/>
    <n v="0"/>
    <x v="0"/>
    <n v="4.6016618999999999"/>
    <n v="4.5406357499999999"/>
    <x v="0"/>
    <n v="4989.915"/>
  </r>
  <r>
    <x v="4"/>
    <s v="VM1883.1"/>
    <x v="1"/>
    <x v="2"/>
    <x v="0"/>
    <n v="-949550.40090000001"/>
    <n v="0"/>
    <x v="0"/>
    <n v="4.6016618999999999"/>
    <n v="4.6714060599999998"/>
    <x v="0"/>
    <n v="66225.600000000006"/>
  </r>
  <r>
    <x v="1"/>
    <s v="VM2092.1"/>
    <x v="1"/>
    <x v="1"/>
    <x v="0"/>
    <n v="0"/>
    <n v="0"/>
    <x v="0"/>
    <n v="4.6016618999999999"/>
    <n v="0"/>
    <x v="13"/>
    <n v="0"/>
  </r>
  <r>
    <x v="1"/>
    <s v="VM2092.2"/>
    <x v="1"/>
    <x v="1"/>
    <x v="0"/>
    <n v="0"/>
    <n v="0"/>
    <x v="0"/>
    <n v="3.5578000000000003"/>
    <n v="0"/>
    <x v="14"/>
    <n v="0"/>
  </r>
  <r>
    <x v="2"/>
    <s v="VM6122.1"/>
    <x v="1"/>
    <x v="2"/>
    <x v="0"/>
    <n v="-163533.6802"/>
    <n v="0"/>
    <x v="0"/>
    <n v="4.6016618999999999"/>
    <n v="4.6859361000000002"/>
    <x v="0"/>
    <n v="13781.67"/>
  </r>
  <r>
    <x v="2"/>
    <s v="VM7006.1"/>
    <x v="1"/>
    <x v="2"/>
    <x v="0"/>
    <n v="-163533.6802"/>
    <n v="0"/>
    <x v="0"/>
    <n v="4.6016618999999999"/>
    <n v="4.5987558899999996"/>
    <x v="0"/>
    <n v="-475.23"/>
  </r>
  <r>
    <x v="2"/>
    <s v="VM7028.1"/>
    <x v="1"/>
    <x v="2"/>
    <x v="0"/>
    <n v="-327067.3603"/>
    <n v="0"/>
    <x v="0"/>
    <n v="4.6016618999999999"/>
    <n v="4.5987558899999996"/>
    <x v="0"/>
    <n v="-950.46"/>
  </r>
  <r>
    <x v="2"/>
    <s v="VM7067.1"/>
    <x v="1"/>
    <x v="2"/>
    <x v="0"/>
    <n v="-163533.6802"/>
    <n v="0"/>
    <x v="0"/>
    <n v="4.6016618999999999"/>
    <n v="4.61328593"/>
    <x v="0"/>
    <n v="1900.92"/>
  </r>
  <r>
    <x v="2"/>
    <s v="VM7115.1"/>
    <x v="1"/>
    <x v="2"/>
    <x v="0"/>
    <n v="-163533.6802"/>
    <n v="0"/>
    <x v="0"/>
    <n v="4.6016618999999999"/>
    <n v="4.5914908700000003"/>
    <x v="0"/>
    <n v="-1663.3050000000001"/>
  </r>
  <r>
    <x v="2"/>
    <s v="VM7147.1"/>
    <x v="1"/>
    <x v="2"/>
    <x v="0"/>
    <n v="-490601.0405"/>
    <n v="0"/>
    <x v="0"/>
    <n v="4.6016618999999999"/>
    <n v="4.5769608399999999"/>
    <x v="0"/>
    <n v="-12118.365"/>
  </r>
  <r>
    <x v="2"/>
    <s v="VM7177.2"/>
    <x v="1"/>
    <x v="4"/>
    <x v="0"/>
    <n v="327067.3603"/>
    <n v="327067.3603"/>
    <x v="0"/>
    <n v="4.6350809799999997"/>
    <n v="4.5951235300000004"/>
    <x v="0"/>
    <n v="13068.7775"/>
  </r>
  <r>
    <x v="2"/>
    <s v="VM7248.1"/>
    <x v="1"/>
    <x v="2"/>
    <x v="0"/>
    <n v="-163533.6802"/>
    <n v="0"/>
    <x v="0"/>
    <n v="4.6016618999999999"/>
    <n v="4.6568760300000003"/>
    <x v="0"/>
    <n v="9029.3700000000008"/>
  </r>
  <r>
    <x v="2"/>
    <s v="VM7345.1"/>
    <x v="1"/>
    <x v="2"/>
    <x v="0"/>
    <n v="163533.6802"/>
    <n v="0"/>
    <x v="0"/>
    <n v="4.6016618999999999"/>
    <n v="4.6859361000000002"/>
    <x v="0"/>
    <n v="-13781.67"/>
  </r>
  <r>
    <x v="2"/>
    <s v="VM7361.1"/>
    <x v="1"/>
    <x v="2"/>
    <x v="0"/>
    <n v="327067.3603"/>
    <n v="0"/>
    <x v="0"/>
    <n v="4.6016618999999999"/>
    <n v="4.7004661299999997"/>
    <x v="0"/>
    <n v="-32315.64"/>
  </r>
  <r>
    <x v="2"/>
    <s v="VM7395.1"/>
    <x v="1"/>
    <x v="2"/>
    <x v="0"/>
    <n v="327067.3603"/>
    <n v="0"/>
    <x v="0"/>
    <n v="4.6016618999999999"/>
    <n v="4.7077311499999999"/>
    <x v="0"/>
    <n v="-34691.79"/>
  </r>
  <r>
    <x v="2"/>
    <s v="VM7527.1"/>
    <x v="1"/>
    <x v="2"/>
    <x v="0"/>
    <n v="-490601.0405"/>
    <n v="0"/>
    <x v="0"/>
    <n v="4.6016618999999999"/>
    <n v="4.7077311499999999"/>
    <x v="0"/>
    <n v="52037.684999999998"/>
  </r>
  <r>
    <x v="2"/>
    <s v="VM7637.1"/>
    <x v="1"/>
    <x v="2"/>
    <x v="0"/>
    <n v="-327067.3603"/>
    <n v="0"/>
    <x v="0"/>
    <n v="4.6016618999999999"/>
    <n v="4.7876463400000002"/>
    <x v="0"/>
    <n v="60829.440000000002"/>
  </r>
  <r>
    <x v="2"/>
    <s v="VM7690.1"/>
    <x v="1"/>
    <x v="2"/>
    <x v="0"/>
    <n v="-327067.3603"/>
    <n v="0"/>
    <x v="0"/>
    <n v="4.6016618999999999"/>
    <n v="4.7949113600000004"/>
    <x v="0"/>
    <n v="63205.59"/>
  </r>
  <r>
    <x v="2"/>
    <s v="VM7790.1"/>
    <x v="1"/>
    <x v="2"/>
    <x v="0"/>
    <n v="490601.0405"/>
    <n v="0"/>
    <x v="0"/>
    <n v="4.6016618999999999"/>
    <n v="4.8167064100000001"/>
    <x v="0"/>
    <n v="-105501.06"/>
  </r>
  <r>
    <x v="2"/>
    <s v="VM7853.1"/>
    <x v="1"/>
    <x v="2"/>
    <x v="0"/>
    <n v="490601.0405"/>
    <n v="0"/>
    <x v="0"/>
    <n v="4.6016618999999999"/>
    <n v="4.84576648"/>
    <x v="0"/>
    <n v="-119757.96"/>
  </r>
  <r>
    <x v="2"/>
    <s v="VM8012.1"/>
    <x v="1"/>
    <x v="2"/>
    <x v="0"/>
    <n v="-163533.6802"/>
    <n v="0"/>
    <x v="0"/>
    <n v="4.6016618999999999"/>
    <n v="4.7949113600000004"/>
    <x v="0"/>
    <n v="31602.794999999998"/>
  </r>
  <r>
    <x v="2"/>
    <s v="VM8036.1"/>
    <x v="1"/>
    <x v="2"/>
    <x v="0"/>
    <n v="-163533.6802"/>
    <n v="0"/>
    <x v="0"/>
    <n v="4.6016618999999999"/>
    <n v="4.78038132"/>
    <x v="0"/>
    <n v="29226.645"/>
  </r>
  <r>
    <x v="2"/>
    <s v="VM8161.1"/>
    <x v="1"/>
    <x v="2"/>
    <x v="0"/>
    <n v="327067.3603"/>
    <n v="0"/>
    <x v="0"/>
    <n v="4.6016618999999999"/>
    <n v="4.7585862700000003"/>
    <x v="0"/>
    <n v="-51324.84"/>
  </r>
  <r>
    <x v="2"/>
    <s v="VM8200.1"/>
    <x v="1"/>
    <x v="2"/>
    <x v="0"/>
    <n v="163533.6802"/>
    <n v="0"/>
    <x v="0"/>
    <n v="4.6016618999999999"/>
    <n v="4.7295262000000005"/>
    <x v="0"/>
    <n v="-20910.12"/>
  </r>
  <r>
    <x v="2"/>
    <s v="VM8258.1"/>
    <x v="1"/>
    <x v="2"/>
    <x v="13"/>
    <n v="316516.8003"/>
    <n v="315412.61709999997"/>
    <x v="13"/>
    <n v="4.63974859"/>
    <n v="4.8330714500000003"/>
    <x v="0"/>
    <n v="-60976.4686"/>
  </r>
  <r>
    <x v="2"/>
    <s v="VM8357.1"/>
    <x v="1"/>
    <x v="2"/>
    <x v="0"/>
    <n v="163533.6802"/>
    <n v="0"/>
    <x v="0"/>
    <n v="4.6016618999999999"/>
    <n v="4.6714060599999998"/>
    <x v="0"/>
    <n v="-11405.52"/>
  </r>
  <r>
    <x v="2"/>
    <s v="VM8481.1"/>
    <x v="1"/>
    <x v="2"/>
    <x v="0"/>
    <n v="327067.3603"/>
    <n v="0"/>
    <x v="0"/>
    <n v="4.6016618999999999"/>
    <n v="4.67867108"/>
    <x v="0"/>
    <n v="-25187.19"/>
  </r>
  <r>
    <x v="5"/>
    <s v="VM8543.1"/>
    <x v="1"/>
    <x v="0"/>
    <x v="13"/>
    <n v="316516.8003"/>
    <n v="315412.61709999997"/>
    <x v="13"/>
    <n v="-0.94974860000000005"/>
    <n v="-0.98841762"/>
    <x v="0"/>
    <n v="12196.6978"/>
  </r>
  <r>
    <x v="3"/>
    <s v="VM8561.2"/>
    <x v="1"/>
    <x v="0"/>
    <x v="13"/>
    <n v="158258.4002"/>
    <n v="157706.30859999999"/>
    <x v="13"/>
    <n v="-0.94974860000000005"/>
    <n v="-1.0102209499999999"/>
    <x v="0"/>
    <n v="9536.8716000000004"/>
  </r>
  <r>
    <x v="3"/>
    <s v="VM8561.2"/>
    <x v="1"/>
    <x v="0"/>
    <x v="14"/>
    <n v="163533.6802"/>
    <n v="162410.51689999999"/>
    <x v="14"/>
    <n v="-0.87970839000000001"/>
    <n v="-1.0105740999999999"/>
    <x v="0"/>
    <n v="21253.967799999999"/>
  </r>
  <r>
    <x v="2"/>
    <s v="VM8719.1"/>
    <x v="1"/>
    <x v="2"/>
    <x v="0"/>
    <n v="81766.840100000001"/>
    <n v="0"/>
    <x v="0"/>
    <n v="4.6016618999999999"/>
    <n v="4.6060209099999998"/>
    <x v="0"/>
    <n v="-356.42250000000001"/>
  </r>
  <r>
    <x v="2"/>
    <s v="VM8728.1"/>
    <x v="1"/>
    <x v="2"/>
    <x v="0"/>
    <n v="163533.6802"/>
    <n v="0"/>
    <x v="0"/>
    <n v="4.6016618999999999"/>
    <n v="4.5987558899999996"/>
    <x v="0"/>
    <n v="475.23"/>
  </r>
  <r>
    <x v="2"/>
    <s v="VM8738.1"/>
    <x v="1"/>
    <x v="2"/>
    <x v="0"/>
    <n v="163533.6802"/>
    <n v="0"/>
    <x v="0"/>
    <n v="4.6016618999999999"/>
    <n v="4.61328593"/>
    <x v="0"/>
    <n v="-1900.92"/>
  </r>
  <r>
    <x v="2"/>
    <s v="VM8940.1"/>
    <x v="1"/>
    <x v="2"/>
    <x v="0"/>
    <n v="490601.0405"/>
    <n v="0"/>
    <x v="0"/>
    <n v="4.6016618999999999"/>
    <n v="4.5987558899999996"/>
    <x v="0"/>
    <n v="1425.69"/>
  </r>
  <r>
    <x v="3"/>
    <s v="VM9274.2"/>
    <x v="1"/>
    <x v="0"/>
    <x v="13"/>
    <n v="158258.4002"/>
    <n v="157706.30859999999"/>
    <x v="13"/>
    <n v="-0.94974860000000005"/>
    <n v="-1.0102209499999999"/>
    <x v="0"/>
    <n v="9536.8716000000004"/>
  </r>
  <r>
    <x v="3"/>
    <s v="VM9274.2"/>
    <x v="1"/>
    <x v="0"/>
    <x v="14"/>
    <n v="163533.6802"/>
    <n v="162410.51689999999"/>
    <x v="14"/>
    <n v="-0.87970839000000001"/>
    <n v="-1.0105740999999999"/>
    <x v="0"/>
    <n v="21253.967799999999"/>
  </r>
  <r>
    <x v="3"/>
    <s v="VM9342.2"/>
    <x v="1"/>
    <x v="0"/>
    <x v="13"/>
    <n v="158258.4002"/>
    <n v="157706.30859999999"/>
    <x v="15"/>
    <n v="-0.94974860000000005"/>
    <n v="-1.0102209499999999"/>
    <x v="0"/>
    <n v="9536.8716000000004"/>
  </r>
  <r>
    <x v="3"/>
    <s v="VM9342.2"/>
    <x v="1"/>
    <x v="0"/>
    <x v="14"/>
    <n v="163533.6802"/>
    <n v="162410.51689999999"/>
    <x v="14"/>
    <n v="-0.87970839000000001"/>
    <n v="-1.0105740999999999"/>
    <x v="0"/>
    <n v="21253.967799999999"/>
  </r>
  <r>
    <x v="7"/>
    <s v="VM9581.1"/>
    <x v="1"/>
    <x v="2"/>
    <x v="0"/>
    <n v="327067.3603"/>
    <n v="0"/>
    <x v="0"/>
    <n v="4.6016618999999999"/>
    <n v="4.5813198499999999"/>
    <x v="0"/>
    <n v="6653.22"/>
  </r>
  <r>
    <x v="7"/>
    <s v="VM9581.2"/>
    <x v="1"/>
    <x v="5"/>
    <x v="0"/>
    <n v="-327067.3603"/>
    <n v="0"/>
    <x v="0"/>
    <n v="4.6355604699999997"/>
    <n v="4.5813198499999999"/>
    <x v="0"/>
    <n v="-17740.335900000002"/>
  </r>
  <r>
    <x v="2"/>
    <s v="VN0142.1"/>
    <x v="1"/>
    <x v="2"/>
    <x v="13"/>
    <n v="474775.20049999998"/>
    <n v="473118.92570000002"/>
    <x v="15"/>
    <n v="4.63974859"/>
    <n v="4.9093831100000003"/>
    <x v="0"/>
    <n v="-127569.1909"/>
  </r>
  <r>
    <x v="2"/>
    <s v="VN0621.1"/>
    <x v="1"/>
    <x v="2"/>
    <x v="0"/>
    <n v="-327067.3603"/>
    <n v="0"/>
    <x v="0"/>
    <n v="4.6016618999999999"/>
    <n v="4.7440562399999999"/>
    <x v="0"/>
    <n v="46572.54"/>
  </r>
  <r>
    <x v="2"/>
    <s v="VN0634.1"/>
    <x v="1"/>
    <x v="2"/>
    <x v="0"/>
    <n v="-163533.6802"/>
    <n v="0"/>
    <x v="0"/>
    <n v="4.6016618999999999"/>
    <n v="4.7440562399999999"/>
    <x v="0"/>
    <n v="23286.27"/>
  </r>
  <r>
    <x v="2"/>
    <s v="VN0859.1"/>
    <x v="1"/>
    <x v="2"/>
    <x v="0"/>
    <n v="-163533.6802"/>
    <n v="0"/>
    <x v="0"/>
    <n v="4.6016618999999999"/>
    <n v="4.71499617"/>
    <x v="0"/>
    <n v="18533.97"/>
  </r>
  <r>
    <x v="2"/>
    <s v="VN0930.1"/>
    <x v="1"/>
    <x v="2"/>
    <x v="13"/>
    <n v="316516.8003"/>
    <n v="315412.61709999997"/>
    <x v="15"/>
    <n v="4.63974859"/>
    <n v="4.8512408899999997"/>
    <x v="0"/>
    <n v="-66707.339699999997"/>
  </r>
  <r>
    <x v="2"/>
    <s v="VN1027.1"/>
    <x v="1"/>
    <x v="2"/>
    <x v="0"/>
    <n v="-327067.3603"/>
    <n v="0"/>
    <x v="0"/>
    <n v="4.6016618999999999"/>
    <n v="4.7513212500000002"/>
    <x v="0"/>
    <n v="48948.69"/>
  </r>
  <r>
    <x v="2"/>
    <s v="VN1148.1"/>
    <x v="1"/>
    <x v="2"/>
    <x v="13"/>
    <n v="316516.8003"/>
    <n v="315412.61709999997"/>
    <x v="15"/>
    <n v="4.63974859"/>
    <n v="4.8984814400000003"/>
    <x v="0"/>
    <n v="-81607.604600000006"/>
  </r>
  <r>
    <x v="2"/>
    <s v="VN1331.1"/>
    <x v="1"/>
    <x v="2"/>
    <x v="0"/>
    <n v="-490601.0405"/>
    <n v="0"/>
    <x v="0"/>
    <n v="4.6016618999999999"/>
    <n v="4.7731162999999999"/>
    <x v="0"/>
    <n v="84115.71"/>
  </r>
  <r>
    <x v="2"/>
    <s v="VN1421.1"/>
    <x v="1"/>
    <x v="2"/>
    <x v="0"/>
    <n v="-327067.3603"/>
    <n v="0"/>
    <x v="0"/>
    <n v="4.6016618999999999"/>
    <n v="4.7731162999999999"/>
    <x v="0"/>
    <n v="56077.14"/>
  </r>
  <r>
    <x v="3"/>
    <s v="VN1534.2"/>
    <x v="1"/>
    <x v="0"/>
    <x v="14"/>
    <n v="163533.6802"/>
    <n v="162410.51689999999"/>
    <x v="14"/>
    <n v="-0.87970839000000001"/>
    <n v="-0.98149282999999998"/>
    <x v="0"/>
    <n v="16530.863799999999"/>
  </r>
  <r>
    <x v="3"/>
    <s v="VN1539.2"/>
    <x v="1"/>
    <x v="0"/>
    <x v="13"/>
    <n v="316516.8003"/>
    <n v="315412.61709999997"/>
    <x v="15"/>
    <n v="-0.94974860000000005"/>
    <n v="-0.98841762"/>
    <x v="0"/>
    <n v="12196.6978"/>
  </r>
  <r>
    <x v="3"/>
    <s v="VN1539.2"/>
    <x v="1"/>
    <x v="0"/>
    <x v="14"/>
    <n v="327067.3603"/>
    <n v="324821.03370000003"/>
    <x v="14"/>
    <n v="-0.87970839000000001"/>
    <n v="-0.98876315000000004"/>
    <x v="0"/>
    <n v="35423.279600000002"/>
  </r>
  <r>
    <x v="4"/>
    <s v="VN1749.1"/>
    <x v="1"/>
    <x v="0"/>
    <x v="14"/>
    <n v="654134.7206"/>
    <n v="649642.0675"/>
    <x v="14"/>
    <n v="-0.87970839000000001"/>
    <n v="-0.97422251999999998"/>
    <x v="0"/>
    <n v="61400.351300000002"/>
  </r>
  <r>
    <x v="7"/>
    <s v="VN1849.1"/>
    <x v="1"/>
    <x v="0"/>
    <x v="13"/>
    <n v="316516.8003"/>
    <n v="315412.61709999997"/>
    <x v="15"/>
    <n v="-0.94974860000000005"/>
    <n v="-1.0102209499999999"/>
    <x v="0"/>
    <n v="19073.743200000001"/>
  </r>
  <r>
    <x v="3"/>
    <s v="VN2356.2"/>
    <x v="1"/>
    <x v="0"/>
    <x v="13"/>
    <n v="158258.4002"/>
    <n v="157706.30859999999"/>
    <x v="15"/>
    <n v="-0.94974860000000005"/>
    <n v="-1.01748873"/>
    <x v="0"/>
    <n v="10683.0458"/>
  </r>
  <r>
    <x v="2"/>
    <s v="VN3679.1"/>
    <x v="1"/>
    <x v="2"/>
    <x v="0"/>
    <n v="327067.3603"/>
    <n v="0"/>
    <x v="0"/>
    <n v="4.6016618999999999"/>
    <n v="4.7222611800000003"/>
    <x v="0"/>
    <n v="-39444.089999999997"/>
  </r>
  <r>
    <x v="2"/>
    <s v="VN3761.1"/>
    <x v="1"/>
    <x v="2"/>
    <x v="0"/>
    <n v="327067.3603"/>
    <n v="0"/>
    <x v="0"/>
    <n v="4.6016618999999999"/>
    <n v="4.7367912199999997"/>
    <x v="0"/>
    <n v="-44196.39"/>
  </r>
  <r>
    <x v="2"/>
    <s v="VN4266.1"/>
    <x v="1"/>
    <x v="2"/>
    <x v="0"/>
    <n v="163533.6802"/>
    <n v="0"/>
    <x v="0"/>
    <n v="4.6016618999999999"/>
    <n v="4.71499617"/>
    <x v="0"/>
    <n v="-18533.97"/>
  </r>
  <r>
    <x v="1"/>
    <s v="VN4268.1"/>
    <x v="1"/>
    <x v="0"/>
    <x v="13"/>
    <n v="158258.4002"/>
    <n v="157706.30859999999"/>
    <x v="15"/>
    <n v="-0.94974860000000005"/>
    <n v="-0.94481095999999998"/>
    <x v="0"/>
    <n v="-778.69640000000004"/>
  </r>
  <r>
    <x v="1"/>
    <s v="VN4268.1"/>
    <x v="1"/>
    <x v="0"/>
    <x v="14"/>
    <n v="163533.6802"/>
    <n v="162410.51689999999"/>
    <x v="14"/>
    <n v="-0.87970839000000001"/>
    <n v="-0.94514125000000004"/>
    <x v="0"/>
    <n v="10626.983899999999"/>
  </r>
  <r>
    <x v="2"/>
    <s v="VN4277.1"/>
    <x v="1"/>
    <x v="2"/>
    <x v="0"/>
    <n v="490601.0405"/>
    <n v="0"/>
    <x v="0"/>
    <n v="4.6016618999999999"/>
    <n v="4.7222611800000003"/>
    <x v="0"/>
    <n v="-59166.135000000002"/>
  </r>
  <r>
    <x v="2"/>
    <s v="VN4392.1"/>
    <x v="1"/>
    <x v="2"/>
    <x v="0"/>
    <n v="163533.6802"/>
    <n v="0"/>
    <x v="0"/>
    <n v="4.6016618999999999"/>
    <n v="4.6932011100000004"/>
    <x v="0"/>
    <n v="-14969.745000000001"/>
  </r>
  <r>
    <x v="2"/>
    <s v="VN4436.1"/>
    <x v="1"/>
    <x v="2"/>
    <x v="0"/>
    <n v="327067.3603"/>
    <n v="0"/>
    <x v="0"/>
    <n v="4.6016618999999999"/>
    <n v="4.7077311499999999"/>
    <x v="0"/>
    <n v="-34691.79"/>
  </r>
  <r>
    <x v="1"/>
    <s v="VN4463.1"/>
    <x v="1"/>
    <x v="0"/>
    <x v="0"/>
    <n v="1962404.1618999999"/>
    <n v="1962404.1618999999"/>
    <x v="0"/>
    <n v="-1.0390427600000001"/>
    <n v="-1.00257237"/>
    <x v="0"/>
    <n v="-71569.638000000006"/>
  </r>
  <r>
    <x v="2"/>
    <s v="VN5175.1"/>
    <x v="1"/>
    <x v="2"/>
    <x v="0"/>
    <n v="327067.3603"/>
    <n v="0"/>
    <x v="0"/>
    <n v="4.6016618999999999"/>
    <n v="4.8167064100000001"/>
    <x v="0"/>
    <n v="-70334.039999999994"/>
  </r>
  <r>
    <x v="1"/>
    <s v="VN5267.1"/>
    <x v="1"/>
    <x v="0"/>
    <x v="13"/>
    <n v="158258.4002"/>
    <n v="157706.30859999999"/>
    <x v="15"/>
    <n v="-0.94974860000000005"/>
    <n v="-0.96661428999999999"/>
    <x v="0"/>
    <n v="2659.8263000000002"/>
  </r>
  <r>
    <x v="2"/>
    <s v="VN5276.1"/>
    <x v="1"/>
    <x v="2"/>
    <x v="0"/>
    <n v="327067.3603"/>
    <n v="0"/>
    <x v="0"/>
    <n v="4.6016618999999999"/>
    <n v="4.7585862700000003"/>
    <x v="0"/>
    <n v="-51324.84"/>
  </r>
  <r>
    <x v="1"/>
    <s v="VN5308.1"/>
    <x v="1"/>
    <x v="0"/>
    <x v="13"/>
    <n v="158258.4002"/>
    <n v="157706.30859999999"/>
    <x v="15"/>
    <n v="-0.94974860000000005"/>
    <n v="-0.95934651000000004"/>
    <x v="0"/>
    <n v="1513.652"/>
  </r>
  <r>
    <x v="1"/>
    <s v="VN5310.1"/>
    <x v="1"/>
    <x v="0"/>
    <x v="13"/>
    <n v="158258.4002"/>
    <n v="157706.30859999999"/>
    <x v="15"/>
    <n v="-0.94974860000000005"/>
    <n v="-0.94481095999999998"/>
    <x v="0"/>
    <n v="-778.69640000000004"/>
  </r>
  <r>
    <x v="1"/>
    <s v="VN5310.1"/>
    <x v="1"/>
    <x v="0"/>
    <x v="14"/>
    <n v="163533.6802"/>
    <n v="162410.51689999999"/>
    <x v="14"/>
    <n v="-0.87970839000000001"/>
    <n v="-0.94514125000000004"/>
    <x v="0"/>
    <n v="10626.983899999999"/>
  </r>
  <r>
    <x v="2"/>
    <s v="VN5331.1"/>
    <x v="1"/>
    <x v="2"/>
    <x v="13"/>
    <n v="316516.8003"/>
    <n v="315412.61709999997"/>
    <x v="15"/>
    <n v="4.63974859"/>
    <n v="4.8839458899999997"/>
    <x v="0"/>
    <n v="-77022.907699999996"/>
  </r>
  <r>
    <x v="2"/>
    <s v="VN5414.1"/>
    <x v="1"/>
    <x v="2"/>
    <x v="13"/>
    <n v="316516.8003"/>
    <n v="315412.61709999997"/>
    <x v="15"/>
    <n v="4.63974859"/>
    <n v="4.8984814400000003"/>
    <x v="0"/>
    <n v="-81607.604600000006"/>
  </r>
  <r>
    <x v="2"/>
    <s v="VN5522.1"/>
    <x v="1"/>
    <x v="2"/>
    <x v="0"/>
    <n v="327067.3603"/>
    <n v="0"/>
    <x v="0"/>
    <n v="4.6016618999999999"/>
    <n v="4.8385014599999998"/>
    <x v="0"/>
    <n v="-77462.490000000005"/>
  </r>
  <r>
    <x v="1"/>
    <s v="VN5523.1"/>
    <x v="1"/>
    <x v="0"/>
    <x v="13"/>
    <n v="158258.4002"/>
    <n v="157706.30859999999"/>
    <x v="15"/>
    <n v="-0.94974860000000005"/>
    <n v="-0.95934651000000004"/>
    <x v="0"/>
    <n v="1513.652"/>
  </r>
  <r>
    <x v="2"/>
    <s v="VN5845.1"/>
    <x v="1"/>
    <x v="2"/>
    <x v="0"/>
    <n v="-327067.3603"/>
    <n v="0"/>
    <x v="0"/>
    <n v="4.6016618999999999"/>
    <n v="4.9038866099999998"/>
    <x v="0"/>
    <n v="98847.84"/>
  </r>
  <r>
    <x v="2"/>
    <s v="VN6796.1"/>
    <x v="1"/>
    <x v="2"/>
    <x v="13"/>
    <n v="-316516.8003"/>
    <n v="-315412.61709999997"/>
    <x v="15"/>
    <n v="4.63974859"/>
    <n v="4.9493558799999997"/>
    <x v="0"/>
    <n v="97654.043699999995"/>
  </r>
  <r>
    <x v="2"/>
    <s v="VN7102.1"/>
    <x v="1"/>
    <x v="2"/>
    <x v="13"/>
    <n v="237387.60019999999"/>
    <n v="236559.46290000001"/>
    <x v="15"/>
    <n v="4.63974859"/>
    <n v="5.1019791899999998"/>
    <x v="0"/>
    <n v="-109345.0208"/>
  </r>
  <r>
    <x v="2"/>
    <s v="VN7214.1"/>
    <x v="1"/>
    <x v="2"/>
    <x v="13"/>
    <n v="316516.8003"/>
    <n v="315412.61709999997"/>
    <x v="15"/>
    <n v="4.63974859"/>
    <n v="5.0583725299999998"/>
    <x v="0"/>
    <n v="-132039.27040000001"/>
  </r>
  <r>
    <x v="2"/>
    <s v="VN7365.1"/>
    <x v="1"/>
    <x v="2"/>
    <x v="0"/>
    <n v="-490601.0405"/>
    <n v="0"/>
    <x v="0"/>
    <n v="4.6016618999999999"/>
    <n v="4.9256816700000003"/>
    <x v="0"/>
    <n v="158964.435"/>
  </r>
  <r>
    <x v="2"/>
    <s v="VN7370.1"/>
    <x v="1"/>
    <x v="2"/>
    <x v="0"/>
    <n v="-327067.3603"/>
    <n v="0"/>
    <x v="0"/>
    <n v="4.6016618999999999"/>
    <n v="4.9184166500000002"/>
    <x v="0"/>
    <n v="103600.14"/>
  </r>
  <r>
    <x v="2"/>
    <s v="VN7441.1"/>
    <x v="1"/>
    <x v="2"/>
    <x v="0"/>
    <n v="-327067.3603"/>
    <n v="0"/>
    <x v="0"/>
    <n v="4.6016618999999999"/>
    <n v="4.9256816700000003"/>
    <x v="0"/>
    <n v="105976.29"/>
  </r>
  <r>
    <x v="2"/>
    <s v="VN7537.1"/>
    <x v="1"/>
    <x v="2"/>
    <x v="13"/>
    <n v="-316516.8003"/>
    <n v="-315412.61709999997"/>
    <x v="15"/>
    <n v="4.63974859"/>
    <n v="5.0220336400000001"/>
    <x v="0"/>
    <n v="120577.5282"/>
  </r>
  <r>
    <x v="2"/>
    <s v="VN7577.1"/>
    <x v="1"/>
    <x v="2"/>
    <x v="0"/>
    <n v="327067.3603"/>
    <n v="0"/>
    <x v="0"/>
    <n v="4.6016618999999999"/>
    <n v="4.9402116999999999"/>
    <x v="0"/>
    <n v="-110728.59"/>
  </r>
  <r>
    <x v="2"/>
    <s v="VN7582.1"/>
    <x v="1"/>
    <x v="2"/>
    <x v="0"/>
    <n v="163533.6802"/>
    <n v="0"/>
    <x v="0"/>
    <n v="4.6016618999999999"/>
    <n v="4.9402116999999999"/>
    <x v="0"/>
    <n v="-55364.294999999998"/>
  </r>
  <r>
    <x v="2"/>
    <s v="VN7812.1"/>
    <x v="1"/>
    <x v="2"/>
    <x v="0"/>
    <n v="490601.0405"/>
    <n v="0"/>
    <x v="0"/>
    <n v="4.6016618999999999"/>
    <n v="4.91115163"/>
    <x v="0"/>
    <n v="-151835.98499999999"/>
  </r>
  <r>
    <x v="2"/>
    <s v="VN7843.1"/>
    <x v="1"/>
    <x v="2"/>
    <x v="0"/>
    <n v="327067.3603"/>
    <n v="0"/>
    <x v="0"/>
    <n v="4.6016618999999999"/>
    <n v="4.9184166500000002"/>
    <x v="0"/>
    <n v="-103600.14"/>
  </r>
  <r>
    <x v="2"/>
    <s v="VN8249.1"/>
    <x v="1"/>
    <x v="2"/>
    <x v="13"/>
    <n v="-474775.20049999998"/>
    <n v="-473118.92570000002"/>
    <x v="15"/>
    <n v="4.63974859"/>
    <n v="5.0002303100000001"/>
    <x v="0"/>
    <n v="170550.7242"/>
  </r>
  <r>
    <x v="2"/>
    <s v="VN8641.1"/>
    <x v="1"/>
    <x v="2"/>
    <x v="0"/>
    <n v="327067.3603"/>
    <n v="0"/>
    <x v="0"/>
    <n v="4.6016618999999999"/>
    <n v="4.9256816700000003"/>
    <x v="0"/>
    <n v="-105976.29"/>
  </r>
  <r>
    <x v="2"/>
    <s v="VN8657.1"/>
    <x v="1"/>
    <x v="2"/>
    <x v="13"/>
    <n v="316516.8003"/>
    <n v="315412.61709999997"/>
    <x v="15"/>
    <n v="4.63974859"/>
    <n v="5.0511047500000004"/>
    <x v="0"/>
    <n v="-129746.9219"/>
  </r>
  <r>
    <x v="3"/>
    <s v="VN8780.2"/>
    <x v="1"/>
    <x v="0"/>
    <x v="13"/>
    <n v="-158258.4002"/>
    <n v="-157706.30859999999"/>
    <x v="15"/>
    <n v="-0.94974860000000005"/>
    <n v="-0.98114984000000005"/>
    <x v="0"/>
    <n v="-4952.1747000000005"/>
  </r>
  <r>
    <x v="3"/>
    <s v="VN8813.2"/>
    <x v="1"/>
    <x v="0"/>
    <x v="13"/>
    <n v="-316516.8003"/>
    <n v="-315412.61709999997"/>
    <x v="15"/>
    <n v="-0.94974860000000005"/>
    <n v="-0.98114984000000005"/>
    <x v="0"/>
    <n v="-9904.349400000001"/>
  </r>
  <r>
    <x v="2"/>
    <s v="VN8899.1"/>
    <x v="1"/>
    <x v="2"/>
    <x v="13"/>
    <n v="-474775.20049999998"/>
    <n v="-473118.92570000002"/>
    <x v="15"/>
    <n v="4.63974859"/>
    <n v="5.0656403000000001"/>
    <x v="0"/>
    <n v="201497.42819999999"/>
  </r>
  <r>
    <x v="1"/>
    <s v="VO0721.1"/>
    <x v="1"/>
    <x v="0"/>
    <x v="13"/>
    <n v="-158258.4002"/>
    <n v="-157706.30859999999"/>
    <x v="15"/>
    <n v="-0.94974860000000005"/>
    <n v="-0.99568540000000005"/>
    <x v="0"/>
    <n v="-7244.5231000000003"/>
  </r>
  <r>
    <x v="1"/>
    <s v="VO0722.1"/>
    <x v="1"/>
    <x v="0"/>
    <x v="13"/>
    <n v="-158258.4002"/>
    <n v="-157706.30859999999"/>
    <x v="15"/>
    <n v="-0.94974860000000005"/>
    <n v="-0.98114984000000005"/>
    <x v="0"/>
    <n v="-4952.1747000000005"/>
  </r>
  <r>
    <x v="1"/>
    <s v="VO0722.1"/>
    <x v="1"/>
    <x v="0"/>
    <x v="14"/>
    <n v="-163533.6802"/>
    <n v="-162410.51689999999"/>
    <x v="14"/>
    <n v="-0.87970839000000001"/>
    <n v="-0.98149282999999998"/>
    <x v="0"/>
    <n v="-16530.863799999999"/>
  </r>
  <r>
    <x v="2"/>
    <s v="VO0931.1"/>
    <x v="1"/>
    <x v="2"/>
    <x v="0"/>
    <n v="327067.3603"/>
    <n v="0"/>
    <x v="0"/>
    <n v="4.6016618999999999"/>
    <n v="4.7440562399999999"/>
    <x v="0"/>
    <n v="-46572.54"/>
  </r>
  <r>
    <x v="2"/>
    <s v="VO0936.1"/>
    <x v="1"/>
    <x v="2"/>
    <x v="0"/>
    <n v="327067.3603"/>
    <n v="0"/>
    <x v="0"/>
    <n v="4.6016618999999999"/>
    <n v="4.7440562399999999"/>
    <x v="0"/>
    <n v="-46572.54"/>
  </r>
  <r>
    <x v="1"/>
    <s v="VO1242.1"/>
    <x v="1"/>
    <x v="0"/>
    <x v="13"/>
    <n v="-158258.4002"/>
    <n v="-157706.30859999999"/>
    <x v="15"/>
    <n v="-0.94974860000000005"/>
    <n v="-1.0029531700000001"/>
    <x v="0"/>
    <n v="-8390.6974000000009"/>
  </r>
  <r>
    <x v="2"/>
    <s v="VO1308.1"/>
    <x v="1"/>
    <x v="2"/>
    <x v="0"/>
    <n v="-327067.3603"/>
    <n v="0"/>
    <x v="0"/>
    <n v="4.6016618999999999"/>
    <n v="4.7440562399999999"/>
    <x v="0"/>
    <n v="46572.54"/>
  </r>
  <r>
    <x v="2"/>
    <s v="VO1325.1"/>
    <x v="1"/>
    <x v="2"/>
    <x v="0"/>
    <n v="-163533.6802"/>
    <n v="0"/>
    <x v="0"/>
    <n v="4.6016618999999999"/>
    <n v="4.7440562399999999"/>
    <x v="0"/>
    <n v="23286.27"/>
  </r>
  <r>
    <x v="2"/>
    <s v="VO1473.1"/>
    <x v="1"/>
    <x v="2"/>
    <x v="0"/>
    <n v="-327067.3603"/>
    <n v="0"/>
    <x v="0"/>
    <n v="4.6016618999999999"/>
    <n v="4.7513212500000002"/>
    <x v="0"/>
    <n v="48948.69"/>
  </r>
  <r>
    <x v="1"/>
    <s v="VO1565.1"/>
    <x v="1"/>
    <x v="0"/>
    <x v="13"/>
    <n v="-158258.4002"/>
    <n v="-157706.30859999999"/>
    <x v="15"/>
    <n v="-0.94974860000000005"/>
    <n v="-1.0029531700000001"/>
    <x v="0"/>
    <n v="-8390.6974000000009"/>
  </r>
  <r>
    <x v="3"/>
    <s v="VO1873.2"/>
    <x v="1"/>
    <x v="0"/>
    <x v="13"/>
    <n v="-633033.60060000001"/>
    <n v="-630825.23430000001"/>
    <x v="15"/>
    <n v="-0.94974860000000005"/>
    <n v="-0.99568540000000005"/>
    <x v="0"/>
    <n v="-28978.0926"/>
  </r>
  <r>
    <x v="2"/>
    <s v="VO2729.1"/>
    <x v="1"/>
    <x v="2"/>
    <x v="13"/>
    <n v="-158258.4002"/>
    <n v="-157706.30859999999"/>
    <x v="15"/>
    <n v="4.63974859"/>
    <n v="4.6477431500000002"/>
    <x v="0"/>
    <n v="1260.7916"/>
  </r>
  <r>
    <x v="2"/>
    <s v="VO2830.1"/>
    <x v="1"/>
    <x v="2"/>
    <x v="13"/>
    <n v="-158258.4002"/>
    <n v="-157706.30859999999"/>
    <x v="15"/>
    <n v="4.63974859"/>
    <n v="4.6550109199999996"/>
    <x v="0"/>
    <n v="2406.9659000000001"/>
  </r>
  <r>
    <x v="2"/>
    <s v="VO2855.1"/>
    <x v="1"/>
    <x v="2"/>
    <x v="0"/>
    <n v="-490601.0405"/>
    <n v="0"/>
    <x v="0"/>
    <n v="4.6016618999999999"/>
    <n v="4.5188407000000002"/>
    <x v="0"/>
    <n v="-40632.165000000001"/>
  </r>
  <r>
    <x v="2"/>
    <s v="VO2895.1"/>
    <x v="1"/>
    <x v="2"/>
    <x v="0"/>
    <n v="-490601.0405"/>
    <n v="0"/>
    <x v="0"/>
    <n v="4.6016618999999999"/>
    <n v="4.5043106699999997"/>
    <x v="0"/>
    <n v="-47760.614999999998"/>
  </r>
  <r>
    <x v="2"/>
    <s v="VO3023.1"/>
    <x v="1"/>
    <x v="2"/>
    <x v="0"/>
    <n v="327067.3603"/>
    <n v="0"/>
    <x v="0"/>
    <n v="4.6016618999999999"/>
    <n v="4.5188407000000002"/>
    <x v="0"/>
    <n v="27088.11"/>
  </r>
  <r>
    <x v="2"/>
    <s v="VO3319.1"/>
    <x v="1"/>
    <x v="2"/>
    <x v="0"/>
    <n v="-490601.0405"/>
    <n v="0"/>
    <x v="0"/>
    <n v="4.6016618999999999"/>
    <n v="4.4534555500000002"/>
    <x v="0"/>
    <n v="-72710.19"/>
  </r>
  <r>
    <x v="2"/>
    <s v="VO3364.1"/>
    <x v="1"/>
    <x v="2"/>
    <x v="0"/>
    <n v="-163533.6802"/>
    <n v="0"/>
    <x v="0"/>
    <n v="4.6016618999999999"/>
    <n v="4.4534555500000002"/>
    <x v="0"/>
    <n v="-24236.73"/>
  </r>
  <r>
    <x v="2"/>
    <s v="VO3476.1"/>
    <x v="1"/>
    <x v="2"/>
    <x v="0"/>
    <n v="163533.6802"/>
    <n v="0"/>
    <x v="0"/>
    <n v="4.6016618999999999"/>
    <n v="4.4534555500000002"/>
    <x v="0"/>
    <n v="24236.73"/>
  </r>
  <r>
    <x v="2"/>
    <s v="VO3749.1"/>
    <x v="1"/>
    <x v="2"/>
    <x v="0"/>
    <n v="163533.6802"/>
    <n v="0"/>
    <x v="0"/>
    <n v="4.6016618999999999"/>
    <n v="4.4607205600000004"/>
    <x v="0"/>
    <n v="23048.654999999999"/>
  </r>
  <r>
    <x v="2"/>
    <s v="VO3754.1"/>
    <x v="1"/>
    <x v="2"/>
    <x v="0"/>
    <n v="163533.6802"/>
    <n v="0"/>
    <x v="0"/>
    <n v="4.6016618999999999"/>
    <n v="4.4607205600000004"/>
    <x v="0"/>
    <n v="23048.654999999999"/>
  </r>
  <r>
    <x v="2"/>
    <s v="VO4095.1"/>
    <x v="1"/>
    <x v="2"/>
    <x v="0"/>
    <n v="327067.3603"/>
    <n v="0"/>
    <x v="0"/>
    <n v="4.6016618999999999"/>
    <n v="4.4534555500000002"/>
    <x v="0"/>
    <n v="48473.46"/>
  </r>
  <r>
    <x v="2"/>
    <s v="VO4173.1"/>
    <x v="1"/>
    <x v="2"/>
    <x v="0"/>
    <n v="163533.6802"/>
    <n v="0"/>
    <x v="0"/>
    <n v="4.6016618999999999"/>
    <n v="4.4534555500000002"/>
    <x v="0"/>
    <n v="24236.73"/>
  </r>
  <r>
    <x v="2"/>
    <s v="VO4968.1"/>
    <x v="1"/>
    <x v="2"/>
    <x v="0"/>
    <n v="245300.5202"/>
    <n v="0"/>
    <x v="0"/>
    <n v="4.6016618999999999"/>
    <n v="4.4679855799999997"/>
    <x v="0"/>
    <n v="32790.870000000003"/>
  </r>
  <r>
    <x v="2"/>
    <s v="VO5342.1"/>
    <x v="1"/>
    <x v="2"/>
    <x v="13"/>
    <n v="-316516.8003"/>
    <n v="-315412.61709999997"/>
    <x v="15"/>
    <n v="4.63974859"/>
    <n v="4.6404753699999999"/>
    <x v="0"/>
    <n v="229.23480000000001"/>
  </r>
  <r>
    <x v="2"/>
    <s v="VO5357.1"/>
    <x v="1"/>
    <x v="2"/>
    <x v="0"/>
    <n v="327067.3603"/>
    <n v="0"/>
    <x v="0"/>
    <n v="4.6016618999999999"/>
    <n v="4.4752505999999999"/>
    <x v="0"/>
    <n v="41345.01"/>
  </r>
  <r>
    <x v="2"/>
    <s v="VO5471.1"/>
    <x v="1"/>
    <x v="2"/>
    <x v="13"/>
    <n v="-316516.8003"/>
    <n v="-315412.61709999997"/>
    <x v="15"/>
    <n v="4.63974859"/>
    <n v="4.6477431500000002"/>
    <x v="0"/>
    <n v="2521.5833000000002"/>
  </r>
  <r>
    <x v="2"/>
    <s v="VO5801.1"/>
    <x v="1"/>
    <x v="2"/>
    <x v="0"/>
    <n v="327067.3603"/>
    <n v="0"/>
    <x v="0"/>
    <n v="4.6016618999999999"/>
    <n v="4.4679855799999997"/>
    <x v="0"/>
    <n v="43721.16"/>
  </r>
  <r>
    <x v="2"/>
    <s v="VO5805.1"/>
    <x v="1"/>
    <x v="2"/>
    <x v="0"/>
    <n v="163533.6802"/>
    <n v="0"/>
    <x v="0"/>
    <n v="4.6016618999999999"/>
    <n v="4.4679855799999997"/>
    <x v="0"/>
    <n v="21860.58"/>
  </r>
  <r>
    <x v="3"/>
    <s v="VO5855.2"/>
    <x v="1"/>
    <x v="0"/>
    <x v="0"/>
    <n v="654134.7206"/>
    <n v="654134.7206"/>
    <x v="0"/>
    <n v="-1.0390427600000001"/>
    <n v="-1.0316324400000001"/>
    <x v="0"/>
    <n v="-4847.3460000000005"/>
  </r>
  <r>
    <x v="7"/>
    <s v="VO6174.1"/>
    <x v="1"/>
    <x v="0"/>
    <x v="0"/>
    <n v="654134.7206"/>
    <n v="654134.7206"/>
    <x v="0"/>
    <n v="-1.0390427600000001"/>
    <n v="-0.97351231000000005"/>
    <x v="0"/>
    <n v="-42865.745999999999"/>
  </r>
  <r>
    <x v="8"/>
    <s v="VO6650.1"/>
    <x v="1"/>
    <x v="0"/>
    <x v="0"/>
    <n v="-327067.3603"/>
    <n v="-327067.3603"/>
    <x v="0"/>
    <n v="-1.0390427600000001"/>
    <n v="-0.97351231000000005"/>
    <x v="0"/>
    <n v="21432.873"/>
  </r>
  <r>
    <x v="5"/>
    <s v="VO6671.1"/>
    <x v="1"/>
    <x v="0"/>
    <x v="0"/>
    <n v="-327067.3603"/>
    <n v="-327067.3603"/>
    <x v="0"/>
    <n v="-1.0390427600000001"/>
    <n v="-0.97351231000000005"/>
    <x v="0"/>
    <n v="21432.873"/>
  </r>
  <r>
    <x v="1"/>
    <s v="VO6755.E"/>
    <x v="1"/>
    <x v="1"/>
    <x v="0"/>
    <n v="0"/>
    <n v="0"/>
    <x v="0"/>
    <n v="3.5578000000000003"/>
    <n v="0"/>
    <x v="15"/>
    <n v="0"/>
  </r>
  <r>
    <x v="2"/>
    <s v="VO9252.1"/>
    <x v="1"/>
    <x v="2"/>
    <x v="0"/>
    <n v="-490601.0405"/>
    <n v="0"/>
    <x v="0"/>
    <n v="4.6016618999999999"/>
    <n v="4.5914908700000003"/>
    <x v="0"/>
    <n v="-4989.915"/>
  </r>
  <r>
    <x v="2"/>
    <s v="VO9300.1"/>
    <x v="1"/>
    <x v="2"/>
    <x v="0"/>
    <n v="-163533.6802"/>
    <n v="0"/>
    <x v="0"/>
    <n v="4.6016618999999999"/>
    <n v="4.6060209099999998"/>
    <x v="0"/>
    <n v="712.84500000000003"/>
  </r>
  <r>
    <x v="2"/>
    <s v="VO9460.1"/>
    <x v="1"/>
    <x v="2"/>
    <x v="0"/>
    <n v="-163533.6802"/>
    <n v="0"/>
    <x v="0"/>
    <n v="4.6016618999999999"/>
    <n v="4.5914908700000003"/>
    <x v="0"/>
    <n v="-1663.3050000000001"/>
  </r>
  <r>
    <x v="2"/>
    <s v="VO9466.1"/>
    <x v="1"/>
    <x v="2"/>
    <x v="0"/>
    <n v="-163533.6802"/>
    <n v="0"/>
    <x v="0"/>
    <n v="4.6016618999999999"/>
    <n v="4.5914908700000003"/>
    <x v="0"/>
    <n v="-1663.3050000000001"/>
  </r>
  <r>
    <x v="2"/>
    <s v="VO9563.1"/>
    <x v="1"/>
    <x v="2"/>
    <x v="13"/>
    <n v="-316516.8003"/>
    <n v="-315412.61709999997"/>
    <x v="15"/>
    <n v="4.63974859"/>
    <n v="4.6695464800000002"/>
    <x v="0"/>
    <n v="9398.6286"/>
  </r>
  <r>
    <x v="2"/>
    <s v="VO9591.1"/>
    <x v="1"/>
    <x v="2"/>
    <x v="0"/>
    <n v="-327067.3603"/>
    <n v="0"/>
    <x v="0"/>
    <n v="4.6016618999999999"/>
    <n v="4.5842258600000001"/>
    <x v="0"/>
    <n v="-5702.76"/>
  </r>
  <r>
    <x v="2"/>
    <s v="VO9713.1"/>
    <x v="1"/>
    <x v="2"/>
    <x v="13"/>
    <n v="-316516.8003"/>
    <n v="-315412.61709999997"/>
    <x v="15"/>
    <n v="4.63974859"/>
    <n v="4.6840820299999999"/>
    <x v="0"/>
    <n v="13983.325500000001"/>
  </r>
  <r>
    <x v="2"/>
    <s v="VO9799.1"/>
    <x v="1"/>
    <x v="2"/>
    <x v="0"/>
    <n v="327067.3603"/>
    <n v="0"/>
    <x v="0"/>
    <n v="4.6016618999999999"/>
    <n v="4.5842258600000001"/>
    <x v="0"/>
    <n v="5702.76"/>
  </r>
  <r>
    <x v="1"/>
    <s v="VO9819.1"/>
    <x v="1"/>
    <x v="0"/>
    <x v="13"/>
    <n v="158258.4002"/>
    <n v="157706.30859999999"/>
    <x v="15"/>
    <n v="-0.94974860000000005"/>
    <n v="-1.0465598300000001"/>
    <x v="0"/>
    <n v="15267.742700000001"/>
  </r>
  <r>
    <x v="1"/>
    <s v="VO9829.1"/>
    <x v="1"/>
    <x v="0"/>
    <x v="13"/>
    <n v="158258.4002"/>
    <n v="157706.30859999999"/>
    <x v="15"/>
    <n v="-0.94974860000000005"/>
    <n v="-1.0465598300000001"/>
    <x v="0"/>
    <n v="15267.742700000001"/>
  </r>
  <r>
    <x v="2"/>
    <s v="VO9885.1"/>
    <x v="1"/>
    <x v="2"/>
    <x v="0"/>
    <n v="327067.3603"/>
    <n v="0"/>
    <x v="0"/>
    <n v="4.6016618999999999"/>
    <n v="4.5987558899999996"/>
    <x v="0"/>
    <n v="950.46"/>
  </r>
  <r>
    <x v="2"/>
    <s v="VP0083.1"/>
    <x v="1"/>
    <x v="2"/>
    <x v="0"/>
    <n v="327067.3603"/>
    <n v="0"/>
    <x v="0"/>
    <n v="4.6016618999999999"/>
    <n v="4.5261057200000003"/>
    <x v="0"/>
    <n v="24711.96"/>
  </r>
  <r>
    <x v="3"/>
    <s v="VP0191.2"/>
    <x v="1"/>
    <x v="0"/>
    <x v="13"/>
    <n v="316516.8003"/>
    <n v="315412.61709999997"/>
    <x v="15"/>
    <n v="-0.94974860000000005"/>
    <n v="-1.0320242799999999"/>
    <x v="0"/>
    <n v="25950.788499999999"/>
  </r>
  <r>
    <x v="3"/>
    <s v="VP0191.2"/>
    <x v="1"/>
    <x v="0"/>
    <x v="14"/>
    <n v="327067.3603"/>
    <n v="324821.03370000003"/>
    <x v="14"/>
    <n v="-0.87970839000000001"/>
    <n v="-1.03238505"/>
    <x v="0"/>
    <n v="49592.591500000002"/>
  </r>
  <r>
    <x v="5"/>
    <s v="VP0203.1"/>
    <x v="1"/>
    <x v="0"/>
    <x v="13"/>
    <n v="158258.4002"/>
    <n v="157706.30859999999"/>
    <x v="15"/>
    <n v="-0.94974860000000005"/>
    <n v="-1.0247565000000001"/>
    <x v="0"/>
    <n v="11829.22"/>
  </r>
  <r>
    <x v="5"/>
    <s v="VP0203.1"/>
    <x v="1"/>
    <x v="0"/>
    <x v="14"/>
    <n v="163533.6802"/>
    <n v="162410.51689999999"/>
    <x v="14"/>
    <n v="-0.87970839000000001"/>
    <n v="-1.02511474"/>
    <x v="0"/>
    <n v="23615.519700000001"/>
  </r>
  <r>
    <x v="2"/>
    <s v="VP0219.2"/>
    <x v="1"/>
    <x v="6"/>
    <x v="0"/>
    <n v="-327067.3603"/>
    <n v="-327067.3603"/>
    <x v="0"/>
    <n v="3.5626191399999998"/>
    <n v="3.51626847"/>
    <x v="0"/>
    <n v="-15159.789500000001"/>
  </r>
  <r>
    <x v="2"/>
    <s v="VP0225.2"/>
    <x v="1"/>
    <x v="4"/>
    <x v="0"/>
    <n v="327067.3603"/>
    <n v="327067.3603"/>
    <x v="0"/>
    <n v="4.6350809799999997"/>
    <n v="4.5914910200000003"/>
    <x v="0"/>
    <n v="14256.852500000001"/>
  </r>
  <r>
    <x v="2"/>
    <s v="VP0232.1"/>
    <x v="1"/>
    <x v="2"/>
    <x v="0"/>
    <n v="-327067.3603"/>
    <n v="0"/>
    <x v="0"/>
    <n v="4.6016618999999999"/>
    <n v="4.5406357499999999"/>
    <x v="0"/>
    <n v="-19959.66"/>
  </r>
  <r>
    <x v="2"/>
    <s v="VP0235.1"/>
    <x v="1"/>
    <x v="2"/>
    <x v="0"/>
    <n v="-163533.6802"/>
    <n v="0"/>
    <x v="0"/>
    <n v="4.6016618999999999"/>
    <n v="4.5406357499999999"/>
    <x v="0"/>
    <n v="-9979.83"/>
  </r>
  <r>
    <x v="2"/>
    <s v="VP0295.1"/>
    <x v="1"/>
    <x v="2"/>
    <x v="0"/>
    <n v="-327067.3603"/>
    <n v="0"/>
    <x v="0"/>
    <n v="4.6016618999999999"/>
    <n v="4.5696958199999997"/>
    <x v="0"/>
    <n v="-10455.06"/>
  </r>
  <r>
    <x v="2"/>
    <s v="VP1886.2"/>
    <x v="1"/>
    <x v="4"/>
    <x v="0"/>
    <n v="-490601.0405"/>
    <n v="-490601.0405"/>
    <x v="0"/>
    <n v="4.6350809799999997"/>
    <n v="4.5914910200000003"/>
    <x v="0"/>
    <n v="-21385.278699999999"/>
  </r>
  <r>
    <x v="2"/>
    <s v="VP2054.2"/>
    <x v="1"/>
    <x v="4"/>
    <x v="0"/>
    <n v="-490601.0405"/>
    <n v="-490601.0405"/>
    <x v="0"/>
    <n v="4.6350809799999997"/>
    <n v="4.5842260000000001"/>
    <x v="0"/>
    <n v="-24949.503700000001"/>
  </r>
  <r>
    <x v="2"/>
    <s v="VP2182.1"/>
    <x v="1"/>
    <x v="2"/>
    <x v="0"/>
    <n v="-490601.0405"/>
    <n v="0"/>
    <x v="0"/>
    <n v="4.6016618999999999"/>
    <n v="4.5696958199999997"/>
    <x v="0"/>
    <n v="-15682.59"/>
  </r>
  <r>
    <x v="2"/>
    <s v="VP2380.1"/>
    <x v="1"/>
    <x v="2"/>
    <x v="0"/>
    <n v="490601.0405"/>
    <n v="0"/>
    <x v="0"/>
    <n v="4.6016618999999999"/>
    <n v="4.5769608399999999"/>
    <x v="0"/>
    <n v="12118.365"/>
  </r>
  <r>
    <x v="2"/>
    <s v="VP2627.1"/>
    <x v="1"/>
    <x v="2"/>
    <x v="0"/>
    <n v="490601.0405"/>
    <n v="0"/>
    <x v="0"/>
    <n v="4.6016618999999999"/>
    <n v="4.5987558899999996"/>
    <x v="0"/>
    <n v="1425.69"/>
  </r>
  <r>
    <x v="2"/>
    <s v="VP2725.1"/>
    <x v="1"/>
    <x v="2"/>
    <x v="0"/>
    <n v="-327067.3603"/>
    <n v="0"/>
    <x v="0"/>
    <n v="4.6016618999999999"/>
    <n v="4.5842258600000001"/>
    <x v="0"/>
    <n v="-5702.76"/>
  </r>
  <r>
    <x v="2"/>
    <s v="VP2777.1"/>
    <x v="1"/>
    <x v="2"/>
    <x v="0"/>
    <n v="327067.3603"/>
    <n v="0"/>
    <x v="0"/>
    <n v="4.6016618999999999"/>
    <n v="4.5914908700000003"/>
    <x v="0"/>
    <n v="3326.61"/>
  </r>
  <r>
    <x v="2"/>
    <s v="VP3243.2"/>
    <x v="1"/>
    <x v="4"/>
    <x v="0"/>
    <n v="-163533.6802"/>
    <n v="-163533.6802"/>
    <x v="0"/>
    <n v="4.6350809799999997"/>
    <n v="4.6096535599999999"/>
    <x v="0"/>
    <n v="-4158.2386999999999"/>
  </r>
  <r>
    <x v="2"/>
    <s v="VP3252.2"/>
    <x v="1"/>
    <x v="4"/>
    <x v="0"/>
    <n v="-327067.3603"/>
    <n v="-327067.3603"/>
    <x v="0"/>
    <n v="4.6350809799999997"/>
    <n v="4.6096535599999999"/>
    <x v="0"/>
    <n v="-8316.4775000000009"/>
  </r>
  <r>
    <x v="2"/>
    <s v="VP3275.1"/>
    <x v="1"/>
    <x v="2"/>
    <x v="0"/>
    <n v="-163533.6802"/>
    <n v="0"/>
    <x v="0"/>
    <n v="4.6016618999999999"/>
    <n v="4.6205509400000002"/>
    <x v="0"/>
    <n v="3088.9950000000003"/>
  </r>
  <r>
    <x v="2"/>
    <s v="VP3374.1"/>
    <x v="1"/>
    <x v="2"/>
    <x v="0"/>
    <n v="-327067.3603"/>
    <n v="0"/>
    <x v="0"/>
    <n v="4.6016618999999999"/>
    <n v="4.6423459899999999"/>
    <x v="0"/>
    <n v="13306.44"/>
  </r>
  <r>
    <x v="2"/>
    <s v="VP3847.1"/>
    <x v="1"/>
    <x v="2"/>
    <x v="0"/>
    <n v="327067.3603"/>
    <n v="0"/>
    <x v="0"/>
    <n v="4.6016618999999999"/>
    <n v="4.4861481200000002"/>
    <x v="0"/>
    <n v="37780.785000000003"/>
  </r>
  <r>
    <x v="2"/>
    <s v="VP4295.2"/>
    <x v="1"/>
    <x v="6"/>
    <x v="0"/>
    <n v="-654134.7206"/>
    <n v="-654134.7206"/>
    <x v="0"/>
    <n v="3.5626191399999998"/>
    <n v="3.5743886100000002"/>
    <x v="0"/>
    <n v="7698.8210000000008"/>
  </r>
  <r>
    <x v="2"/>
    <s v="VP4323.2"/>
    <x v="1"/>
    <x v="4"/>
    <x v="0"/>
    <n v="654134.7206"/>
    <n v="654134.7206"/>
    <x v="0"/>
    <n v="4.6350809799999997"/>
    <n v="4.6205510900000002"/>
    <x v="0"/>
    <n v="9504.505000000001"/>
  </r>
  <r>
    <x v="1"/>
    <s v="VP4362.1"/>
    <x v="1"/>
    <x v="3"/>
    <x v="13"/>
    <n v="30000"/>
    <n v="29895.3436"/>
    <x v="15"/>
    <n v="3.69"/>
    <n v="3.65"/>
    <x v="0"/>
    <n v="1195.8137000000002"/>
  </r>
  <r>
    <x v="2"/>
    <s v="VP5583.1"/>
    <x v="1"/>
    <x v="2"/>
    <x v="0"/>
    <n v="490601.0405"/>
    <n v="0"/>
    <x v="0"/>
    <n v="4.6016618999999999"/>
    <n v="4.5043106699999997"/>
    <x v="0"/>
    <n v="47760.614999999998"/>
  </r>
  <r>
    <x v="2"/>
    <s v="VP5933.1"/>
    <x v="1"/>
    <x v="2"/>
    <x v="0"/>
    <n v="-245300.5202"/>
    <n v="0"/>
    <x v="0"/>
    <n v="4.6016618999999999"/>
    <n v="4.3444802899999999"/>
    <x v="0"/>
    <n v="-63086.782500000001"/>
  </r>
  <r>
    <x v="2"/>
    <s v="VP6315.1"/>
    <x v="1"/>
    <x v="2"/>
    <x v="13"/>
    <n v="474775.20049999998"/>
    <n v="473118.92570000002"/>
    <x v="15"/>
    <n v="4.63974859"/>
    <n v="4.4369776300000003"/>
    <x v="0"/>
    <n v="95934.782399999996"/>
  </r>
  <r>
    <x v="2"/>
    <s v="VP6371.1"/>
    <x v="1"/>
    <x v="2"/>
    <x v="13"/>
    <n v="474775.20049999998"/>
    <n v="473118.92570000002"/>
    <x v="15"/>
    <n v="4.63974859"/>
    <n v="4.4442453999999998"/>
    <x v="0"/>
    <n v="92496.259699999995"/>
  </r>
  <r>
    <x v="2"/>
    <s v="VP6450.1"/>
    <x v="1"/>
    <x v="2"/>
    <x v="13"/>
    <n v="316516.8003"/>
    <n v="315412.61709999997"/>
    <x v="15"/>
    <n v="4.63974859"/>
    <n v="4.4587809600000003"/>
    <x v="0"/>
    <n v="57079.476300000002"/>
  </r>
  <r>
    <x v="1"/>
    <s v="VP6500.1"/>
    <x v="1"/>
    <x v="0"/>
    <x v="13"/>
    <n v="158258.4002"/>
    <n v="157706.30859999999"/>
    <x v="15"/>
    <n v="-0.94974860000000005"/>
    <n v="-0.98841762"/>
    <x v="0"/>
    <n v="6098.3489"/>
  </r>
  <r>
    <x v="9"/>
    <s v="VP6892.2"/>
    <x v="1"/>
    <x v="7"/>
    <x v="0"/>
    <n v="163533.6802"/>
    <n v="163533.6802"/>
    <x v="0"/>
    <n v="0"/>
    <n v="-7.9915189999999997E-2"/>
    <x v="0"/>
    <n v="13068.825000000001"/>
  </r>
  <r>
    <x v="9"/>
    <s v="VP6900.2"/>
    <x v="1"/>
    <x v="7"/>
    <x v="0"/>
    <n v="327067.3603"/>
    <n v="327067.3603"/>
    <x v="0"/>
    <n v="0"/>
    <n v="-7.9915189999999997E-2"/>
    <x v="0"/>
    <n v="26137.65"/>
  </r>
  <r>
    <x v="2"/>
    <s v="VP7006.1"/>
    <x v="1"/>
    <x v="2"/>
    <x v="13"/>
    <n v="316516.8003"/>
    <n v="315412.61709999997"/>
    <x v="15"/>
    <n v="4.63974859"/>
    <n v="4.3606659700000003"/>
    <x v="0"/>
    <n v="88026.180300000007"/>
  </r>
  <r>
    <x v="9"/>
    <s v="VP7008.2"/>
    <x v="1"/>
    <x v="7"/>
    <x v="0"/>
    <n v="327067.3603"/>
    <n v="327067.3603"/>
    <x v="0"/>
    <n v="0"/>
    <n v="-7.265017E-2"/>
    <x v="0"/>
    <n v="23761.5"/>
  </r>
  <r>
    <x v="2"/>
    <s v="VP7199.1"/>
    <x v="1"/>
    <x v="2"/>
    <x v="0"/>
    <n v="163533.6802"/>
    <n v="0"/>
    <x v="0"/>
    <n v="4.6016618999999999"/>
    <n v="4.2863601500000001"/>
    <x v="0"/>
    <n v="51562.455000000002"/>
  </r>
  <r>
    <x v="2"/>
    <s v="VP7384.1"/>
    <x v="1"/>
    <x v="2"/>
    <x v="0"/>
    <n v="163533.6802"/>
    <n v="0"/>
    <x v="0"/>
    <n v="4.6016618999999999"/>
    <n v="4.2355050299999997"/>
    <x v="0"/>
    <n v="59878.98"/>
  </r>
  <r>
    <x v="2"/>
    <s v="VP7397.2"/>
    <x v="1"/>
    <x v="4"/>
    <x v="0"/>
    <n v="327067.3603"/>
    <n v="327067.3603"/>
    <x v="0"/>
    <n v="4.6350809799999997"/>
    <n v="4.2391376799999998"/>
    <x v="0"/>
    <n v="129500.1275"/>
  </r>
  <r>
    <x v="2"/>
    <s v="VP7399.2"/>
    <x v="1"/>
    <x v="4"/>
    <x v="0"/>
    <n v="163533.6802"/>
    <n v="163533.6802"/>
    <x v="0"/>
    <n v="4.6350809799999997"/>
    <n v="4.2391376799999998"/>
    <x v="0"/>
    <n v="64750.063699999999"/>
  </r>
  <r>
    <x v="3"/>
    <s v="VP7812.2"/>
    <x v="1"/>
    <x v="0"/>
    <x v="13"/>
    <n v="158258.4002"/>
    <n v="157706.30859999999"/>
    <x v="15"/>
    <n v="-0.94974860000000005"/>
    <n v="-0.99568540000000005"/>
    <x v="0"/>
    <n v="7244.5231000000003"/>
  </r>
  <r>
    <x v="10"/>
    <s v="VP7846.1"/>
    <x v="1"/>
    <x v="0"/>
    <x v="13"/>
    <n v="158258.4002"/>
    <n v="157706.30859999999"/>
    <x v="15"/>
    <n v="-0.94974860000000005"/>
    <n v="-0.97388207000000004"/>
    <x v="0"/>
    <n v="3806.0005000000001"/>
  </r>
  <r>
    <x v="10"/>
    <s v="VP7846.1"/>
    <x v="1"/>
    <x v="0"/>
    <x v="14"/>
    <n v="163533.6802"/>
    <n v="162410.51689999999"/>
    <x v="14"/>
    <n v="-0.87970839000000001"/>
    <n v="-0.97422251999999998"/>
    <x v="0"/>
    <n v="15350.087800000001"/>
  </r>
  <r>
    <x v="5"/>
    <s v="VP7861.1"/>
    <x v="1"/>
    <x v="0"/>
    <x v="13"/>
    <n v="158258.4002"/>
    <n v="157706.30859999999"/>
    <x v="15"/>
    <n v="-0.94974860000000005"/>
    <n v="-0.97388207000000004"/>
    <x v="0"/>
    <n v="3806.0005000000001"/>
  </r>
  <r>
    <x v="5"/>
    <s v="VP7861.1"/>
    <x v="1"/>
    <x v="0"/>
    <x v="14"/>
    <n v="163533.6802"/>
    <n v="162410.51689999999"/>
    <x v="14"/>
    <n v="-0.87970839000000001"/>
    <n v="-0.97422251999999998"/>
    <x v="0"/>
    <n v="15350.087800000001"/>
  </r>
  <r>
    <x v="2"/>
    <s v="VQ2279.1"/>
    <x v="1"/>
    <x v="2"/>
    <x v="13"/>
    <n v="316516.8003"/>
    <n v="315412.61709999997"/>
    <x v="15"/>
    <n v="4.63974859"/>
    <n v="4.4151743000000003"/>
    <x v="0"/>
    <n v="70833.566900000005"/>
  </r>
  <r>
    <x v="2"/>
    <s v="VQ2287.1"/>
    <x v="1"/>
    <x v="2"/>
    <x v="13"/>
    <n v="316516.8003"/>
    <n v="315412.61709999997"/>
    <x v="15"/>
    <n v="4.63974859"/>
    <n v="4.4224420699999998"/>
    <x v="0"/>
    <n v="68541.218500000003"/>
  </r>
  <r>
    <x v="2"/>
    <s v="VQ2468.1"/>
    <x v="1"/>
    <x v="2"/>
    <x v="0"/>
    <n v="-327067.3603"/>
    <n v="0"/>
    <x v="0"/>
    <n v="4.6016618999999999"/>
    <n v="4.3081551999999999"/>
    <x v="0"/>
    <n v="-95996.46"/>
  </r>
  <r>
    <x v="2"/>
    <s v="VQ2665.1"/>
    <x v="1"/>
    <x v="2"/>
    <x v="0"/>
    <n v="-327067.3603"/>
    <n v="0"/>
    <x v="0"/>
    <n v="4.6016618999999999"/>
    <n v="4.2936251700000003"/>
    <x v="0"/>
    <n v="-100748.76"/>
  </r>
  <r>
    <x v="2"/>
    <s v="VQ2732.1"/>
    <x v="1"/>
    <x v="2"/>
    <x v="0"/>
    <n v="-327067.3603"/>
    <n v="0"/>
    <x v="0"/>
    <n v="4.6016618999999999"/>
    <n v="4.25003507"/>
    <x v="0"/>
    <n v="-115005.66"/>
  </r>
  <r>
    <x v="2"/>
    <s v="VQ2845.1"/>
    <x v="1"/>
    <x v="2"/>
    <x v="14"/>
    <n v="327067.3603"/>
    <n v="324821.03370000003"/>
    <x v="14"/>
    <n v="4.6995330900000001"/>
    <n v="4.3876364800000003"/>
    <x v="0"/>
    <n v="101310.5797"/>
  </r>
  <r>
    <x v="2"/>
    <s v="VQ2945.1"/>
    <x v="1"/>
    <x v="2"/>
    <x v="13"/>
    <n v="237387.60019999999"/>
    <n v="236559.46290000001"/>
    <x v="15"/>
    <n v="4.63974859"/>
    <n v="4.3170593100000003"/>
    <x v="0"/>
    <n v="76335.203200000004"/>
  </r>
  <r>
    <x v="2"/>
    <s v="VQ2953.2"/>
    <x v="1"/>
    <x v="4"/>
    <x v="0"/>
    <n v="490601.0405"/>
    <n v="490601.0405"/>
    <x v="0"/>
    <n v="4.6350809799999997"/>
    <n v="4.2427701899999999"/>
    <x v="0"/>
    <n v="192468.07870000001"/>
  </r>
  <r>
    <x v="3"/>
    <s v="VQ3051.2"/>
    <x v="1"/>
    <x v="0"/>
    <x v="13"/>
    <n v="-158258.4002"/>
    <n v="-157706.30859999999"/>
    <x v="15"/>
    <n v="-0.94974860000000005"/>
    <n v="-0.96661428999999999"/>
    <x v="0"/>
    <n v="-2659.8263000000002"/>
  </r>
  <r>
    <x v="3"/>
    <s v="VQ3051.2"/>
    <x v="1"/>
    <x v="0"/>
    <x v="14"/>
    <n v="-163533.6802"/>
    <n v="-162410.51689999999"/>
    <x v="14"/>
    <n v="-0.87970839000000001"/>
    <n v="-0.96695220000000004"/>
    <x v="0"/>
    <n v="-14169.311799999999"/>
  </r>
  <r>
    <x v="3"/>
    <s v="VQ3058.2"/>
    <x v="1"/>
    <x v="0"/>
    <x v="13"/>
    <n v="-316516.8003"/>
    <n v="-315412.61709999997"/>
    <x v="15"/>
    <n v="-0.94974860000000005"/>
    <n v="-0.99568540000000005"/>
    <x v="0"/>
    <n v="-14489.0463"/>
  </r>
  <r>
    <x v="9"/>
    <s v="VQ3075.2"/>
    <x v="1"/>
    <x v="7"/>
    <x v="0"/>
    <n v="327067.3603"/>
    <n v="327067.3603"/>
    <x v="0"/>
    <n v="0"/>
    <n v="-5.8120140000000001E-2"/>
    <x v="0"/>
    <n v="19009.2"/>
  </r>
  <r>
    <x v="3"/>
    <s v="VQ3096.2"/>
    <x v="1"/>
    <x v="0"/>
    <x v="13"/>
    <n v="-316516.8003"/>
    <n v="-315412.61709999997"/>
    <x v="15"/>
    <n v="-0.94974860000000005"/>
    <n v="-0.99568540000000005"/>
    <x v="0"/>
    <n v="-14489.0463"/>
  </r>
  <r>
    <x v="2"/>
    <s v="VQ3100.2"/>
    <x v="1"/>
    <x v="6"/>
    <x v="0"/>
    <n v="-654134.7206"/>
    <n v="-654134.7206"/>
    <x v="0"/>
    <n v="3.5626191399999998"/>
    <n v="3.2329327999999999"/>
    <x v="0"/>
    <n v="-215659.27900000001"/>
  </r>
  <r>
    <x v="2"/>
    <s v="VQ3108.2"/>
    <x v="1"/>
    <x v="4"/>
    <x v="0"/>
    <n v="654134.7206"/>
    <n v="654134.7206"/>
    <x v="0"/>
    <n v="4.6350809799999997"/>
    <n v="4.2427701899999999"/>
    <x v="0"/>
    <n v="256624.10500000001"/>
  </r>
  <r>
    <x v="2"/>
    <s v="VQ3127.2"/>
    <x v="1"/>
    <x v="4"/>
    <x v="0"/>
    <n v="327067.3603"/>
    <n v="327067.3603"/>
    <x v="0"/>
    <n v="4.6350809799999997"/>
    <n v="4.2573002300000002"/>
    <x v="0"/>
    <n v="123559.7525"/>
  </r>
  <r>
    <x v="2"/>
    <s v="VQ3400.1"/>
    <x v="1"/>
    <x v="2"/>
    <x v="0"/>
    <n v="-163533.6802"/>
    <n v="0"/>
    <x v="0"/>
    <n v="4.6016618999999999"/>
    <n v="4.3008901899999996"/>
    <x v="0"/>
    <n v="-49186.305"/>
  </r>
  <r>
    <x v="2"/>
    <s v="VQ3523.1"/>
    <x v="1"/>
    <x v="2"/>
    <x v="13"/>
    <n v="237387.60019999999"/>
    <n v="236559.46290000001"/>
    <x v="15"/>
    <n v="4.63974859"/>
    <n v="4.34249653"/>
    <x v="0"/>
    <n v="70317.788499999995"/>
  </r>
  <r>
    <x v="1"/>
    <s v="VQ4137.1"/>
    <x v="1"/>
    <x v="2"/>
    <x v="0"/>
    <n v="2110112.0019999999"/>
    <n v="0"/>
    <x v="0"/>
    <n v="4.6016618999999999"/>
    <n v="4.27909513"/>
    <x v="0"/>
    <n v="680652"/>
  </r>
  <r>
    <x v="2"/>
    <s v="VQ5331.1"/>
    <x v="1"/>
    <x v="2"/>
    <x v="0"/>
    <n v="-654134.7206"/>
    <n v="0"/>
    <x v="0"/>
    <n v="4.6016618999999999"/>
    <n v="4.2863601500000001"/>
    <x v="0"/>
    <n v="-206249.82"/>
  </r>
  <r>
    <x v="2"/>
    <s v="VQ5368.1"/>
    <x v="1"/>
    <x v="2"/>
    <x v="0"/>
    <n v="-490601.0405"/>
    <n v="0"/>
    <x v="0"/>
    <n v="4.6016618999999999"/>
    <n v="4.2936251700000003"/>
    <x v="0"/>
    <n v="-151123.14000000001"/>
  </r>
  <r>
    <x v="9"/>
    <s v="VQ5435.2"/>
    <x v="1"/>
    <x v="7"/>
    <x v="0"/>
    <n v="327067.3603"/>
    <n v="327067.3603"/>
    <x v="0"/>
    <n v="0"/>
    <n v="-2.906007E-2"/>
    <x v="0"/>
    <n v="9504.6"/>
  </r>
  <r>
    <x v="2"/>
    <s v="VQ5459.1"/>
    <x v="1"/>
    <x v="2"/>
    <x v="0"/>
    <n v="-327067.3603"/>
    <n v="0"/>
    <x v="0"/>
    <n v="4.6016618999999999"/>
    <n v="4.2718301199999997"/>
    <x v="0"/>
    <n v="-107877.21"/>
  </r>
  <r>
    <x v="2"/>
    <s v="VQ5468.2"/>
    <x v="1"/>
    <x v="4"/>
    <x v="0"/>
    <n v="327067.3603"/>
    <n v="327067.3603"/>
    <x v="0"/>
    <n v="4.6350809799999997"/>
    <n v="4.2754627699999999"/>
    <x v="0"/>
    <n v="117619.3775"/>
  </r>
  <r>
    <x v="2"/>
    <s v="VQ5550.2"/>
    <x v="1"/>
    <x v="4"/>
    <x v="0"/>
    <n v="327067.3603"/>
    <n v="327067.3603"/>
    <x v="0"/>
    <n v="4.6350809799999997"/>
    <n v="4.2754627699999999"/>
    <x v="0"/>
    <n v="117619.3775"/>
  </r>
  <r>
    <x v="2"/>
    <s v="VQ5615.2"/>
    <x v="1"/>
    <x v="4"/>
    <x v="0"/>
    <n v="327067.3603"/>
    <n v="327067.3603"/>
    <x v="0"/>
    <n v="4.6350809799999997"/>
    <n v="4.2936253100000004"/>
    <x v="0"/>
    <n v="111679.0025"/>
  </r>
  <r>
    <x v="2"/>
    <s v="VQ5649.2"/>
    <x v="1"/>
    <x v="4"/>
    <x v="0"/>
    <n v="163533.6802"/>
    <n v="163533.6802"/>
    <x v="0"/>
    <n v="4.6350809799999997"/>
    <n v="4.28272779"/>
    <x v="0"/>
    <n v="57621.613700000002"/>
  </r>
  <r>
    <x v="2"/>
    <s v="VQ5652.2"/>
    <x v="1"/>
    <x v="4"/>
    <x v="0"/>
    <n v="163533.6802"/>
    <n v="163533.6802"/>
    <x v="0"/>
    <n v="4.6350809799999997"/>
    <n v="4.2863603000000001"/>
    <x v="0"/>
    <n v="57027.576200000003"/>
  </r>
  <r>
    <x v="2"/>
    <s v="VQ5679.1"/>
    <x v="1"/>
    <x v="2"/>
    <x v="0"/>
    <n v="-327067.3603"/>
    <n v="0"/>
    <x v="0"/>
    <n v="4.6016618999999999"/>
    <n v="4.2899926600000002"/>
    <x v="0"/>
    <n v="-101936.83500000001"/>
  </r>
  <r>
    <x v="2"/>
    <s v="VQ5683.1"/>
    <x v="1"/>
    <x v="2"/>
    <x v="0"/>
    <n v="-327067.3603"/>
    <n v="0"/>
    <x v="0"/>
    <n v="4.6016618999999999"/>
    <n v="4.2899926600000002"/>
    <x v="0"/>
    <n v="-101936.83500000001"/>
  </r>
  <r>
    <x v="2"/>
    <s v="VQ5716.1"/>
    <x v="1"/>
    <x v="2"/>
    <x v="0"/>
    <n v="-327067.3603"/>
    <n v="0"/>
    <x v="0"/>
    <n v="4.6016618999999999"/>
    <n v="4.2827276400000001"/>
    <x v="0"/>
    <n v="-104312.985"/>
  </r>
  <r>
    <x v="2"/>
    <s v="VQ5722.1"/>
    <x v="1"/>
    <x v="2"/>
    <x v="0"/>
    <n v="-327067.3603"/>
    <n v="0"/>
    <x v="0"/>
    <n v="4.6016618999999999"/>
    <n v="4.27909513"/>
    <x v="0"/>
    <n v="-105501.06"/>
  </r>
  <r>
    <x v="9"/>
    <s v="VQ5800.2"/>
    <x v="1"/>
    <x v="7"/>
    <x v="0"/>
    <n v="327067.3603"/>
    <n v="327067.3603"/>
    <x v="0"/>
    <n v="0"/>
    <n v="-1.4530030000000001E-2"/>
    <x v="0"/>
    <n v="4752.3"/>
  </r>
  <r>
    <x v="2"/>
    <s v="VQ5888.1"/>
    <x v="1"/>
    <x v="2"/>
    <x v="13"/>
    <n v="316516.8003"/>
    <n v="315412.61709999997"/>
    <x v="15"/>
    <n v="4.63974859"/>
    <n v="4.3206932"/>
    <x v="0"/>
    <n v="100634.09669999999"/>
  </r>
  <r>
    <x v="2"/>
    <s v="VQ5905.2"/>
    <x v="1"/>
    <x v="4"/>
    <x v="0"/>
    <n v="327067.3603"/>
    <n v="327067.3603"/>
    <x v="0"/>
    <n v="4.6350809799999997"/>
    <n v="4.2754627699999999"/>
    <x v="0"/>
    <n v="117619.3775"/>
  </r>
  <r>
    <x v="2"/>
    <s v="VQ5933.1"/>
    <x v="1"/>
    <x v="2"/>
    <x v="13"/>
    <n v="316516.8003"/>
    <n v="315412.61709999997"/>
    <x v="15"/>
    <n v="4.63974859"/>
    <n v="4.3243270899999997"/>
    <x v="0"/>
    <n v="99487.922500000001"/>
  </r>
  <r>
    <x v="9"/>
    <s v="VQ5942.2"/>
    <x v="1"/>
    <x v="7"/>
    <x v="0"/>
    <n v="327067.3603"/>
    <n v="327067.3603"/>
    <x v="0"/>
    <n v="0"/>
    <n v="-2.179505E-2"/>
    <x v="0"/>
    <n v="7128.45"/>
  </r>
  <r>
    <x v="2"/>
    <s v="VQ5959.1"/>
    <x v="1"/>
    <x v="2"/>
    <x v="14"/>
    <n v="327067.3603"/>
    <n v="324821.03370000003"/>
    <x v="14"/>
    <n v="4.6995330900000001"/>
    <n v="4.4058122700000002"/>
    <x v="0"/>
    <n v="95406.699800000002"/>
  </r>
  <r>
    <x v="6"/>
    <s v="VQ6002.1"/>
    <x v="1"/>
    <x v="2"/>
    <x v="0"/>
    <n v="163533.6802"/>
    <n v="0"/>
    <x v="0"/>
    <n v="4.6016618999999999"/>
    <n v="4.3008901899999996"/>
    <x v="0"/>
    <n v="49186.305"/>
  </r>
  <r>
    <x v="2"/>
    <s v="VQ6016.1"/>
    <x v="1"/>
    <x v="2"/>
    <x v="0"/>
    <n v="-327067.3603"/>
    <n v="0"/>
    <x v="0"/>
    <n v="4.6016618999999999"/>
    <n v="4.2899926600000002"/>
    <x v="0"/>
    <n v="-101936.83500000001"/>
  </r>
  <r>
    <x v="2"/>
    <s v="VQ6036.1"/>
    <x v="1"/>
    <x v="2"/>
    <x v="0"/>
    <n v="-327067.3603"/>
    <n v="0"/>
    <x v="0"/>
    <n v="4.6016618999999999"/>
    <n v="4.2899926600000002"/>
    <x v="0"/>
    <n v="-101936.83500000001"/>
  </r>
  <r>
    <x v="2"/>
    <s v="VQ6076.1"/>
    <x v="1"/>
    <x v="2"/>
    <x v="14"/>
    <n v="327067.3603"/>
    <n v="324821.03370000003"/>
    <x v="14"/>
    <n v="4.6995330900000001"/>
    <n v="4.4130825900000001"/>
    <x v="0"/>
    <n v="93045.147800000006"/>
  </r>
  <r>
    <x v="2"/>
    <s v="VQ6086.1"/>
    <x v="1"/>
    <x v="2"/>
    <x v="14"/>
    <n v="245300.5202"/>
    <n v="243615.77530000001"/>
    <x v="14"/>
    <n v="4.6995330900000001"/>
    <n v="4.4167177500000001"/>
    <x v="0"/>
    <n v="68898.278900000005"/>
  </r>
  <r>
    <x v="2"/>
    <s v="VQ6224.1"/>
    <x v="1"/>
    <x v="2"/>
    <x v="14"/>
    <n v="245300.5202"/>
    <n v="243615.77530000001"/>
    <x v="14"/>
    <n v="4.6995330900000001"/>
    <n v="4.4203529100000001"/>
    <x v="0"/>
    <n v="68012.696899999995"/>
  </r>
  <r>
    <x v="2"/>
    <s v="VQ6235.1"/>
    <x v="1"/>
    <x v="2"/>
    <x v="14"/>
    <n v="327067.3603"/>
    <n v="324821.03370000003"/>
    <x v="14"/>
    <n v="4.6995330900000001"/>
    <n v="4.4312583800000001"/>
    <x v="0"/>
    <n v="87141.267900000006"/>
  </r>
  <r>
    <x v="2"/>
    <s v="VQ6496.2"/>
    <x v="1"/>
    <x v="4"/>
    <x v="0"/>
    <n v="-327067.3603"/>
    <n v="-327067.3603"/>
    <x v="0"/>
    <n v="4.6350809799999997"/>
    <n v="4.3117878599999999"/>
    <x v="0"/>
    <n v="-105738.6275"/>
  </r>
  <r>
    <x v="2"/>
    <s v="VQ8209.1"/>
    <x v="1"/>
    <x v="2"/>
    <x v="13"/>
    <n v="-316516.8003"/>
    <n v="-315412.61709999997"/>
    <x v="15"/>
    <n v="4.63974859"/>
    <n v="4.4151743000000003"/>
    <x v="0"/>
    <n v="-70833.566900000005"/>
  </r>
  <r>
    <x v="2"/>
    <s v="VQ8313.1"/>
    <x v="1"/>
    <x v="2"/>
    <x v="0"/>
    <n v="490601.0405"/>
    <n v="0"/>
    <x v="0"/>
    <n v="4.6016618999999999"/>
    <n v="4.4026004299999997"/>
    <x v="0"/>
    <n v="97659.764999999999"/>
  </r>
  <r>
    <x v="2"/>
    <s v="VQ8343.1"/>
    <x v="1"/>
    <x v="2"/>
    <x v="13"/>
    <n v="-316516.8003"/>
    <n v="-315412.61709999997"/>
    <x v="15"/>
    <n v="4.63974859"/>
    <n v="4.4369776300000003"/>
    <x v="0"/>
    <n v="-63956.5216"/>
  </r>
  <r>
    <x v="2"/>
    <s v="VQ8415.1"/>
    <x v="1"/>
    <x v="2"/>
    <x v="13"/>
    <n v="-316516.8003"/>
    <n v="-315412.61709999997"/>
    <x v="15"/>
    <n v="4.63974859"/>
    <n v="4.4660487299999998"/>
    <x v="0"/>
    <n v="-54787.127800000002"/>
  </r>
  <r>
    <x v="2"/>
    <s v="VQ8482.1"/>
    <x v="1"/>
    <x v="2"/>
    <x v="13"/>
    <n v="-158258.4002"/>
    <n v="-157706.30859999999"/>
    <x v="15"/>
    <n v="4.63974859"/>
    <n v="4.4733165100000001"/>
    <x v="0"/>
    <n v="-26247.3897"/>
  </r>
  <r>
    <x v="2"/>
    <s v="VQ8515.1"/>
    <x v="1"/>
    <x v="2"/>
    <x v="13"/>
    <n v="-316516.8003"/>
    <n v="-315412.61709999997"/>
    <x v="15"/>
    <n v="4.63974859"/>
    <n v="4.4587809600000003"/>
    <x v="0"/>
    <n v="-57079.476300000002"/>
  </r>
  <r>
    <x v="2"/>
    <s v="VQ8572.1"/>
    <x v="1"/>
    <x v="2"/>
    <x v="13"/>
    <n v="-474775.20049999998"/>
    <n v="-473118.92570000002"/>
    <x v="15"/>
    <n v="4.63974859"/>
    <n v="4.4587809600000003"/>
    <x v="0"/>
    <n v="-85619.214399999997"/>
  </r>
  <r>
    <x v="1"/>
    <s v="VQ8589.1"/>
    <x v="1"/>
    <x v="0"/>
    <x v="13"/>
    <n v="-158258.4002"/>
    <n v="-157706.30859999999"/>
    <x v="15"/>
    <n v="-0.94974860000000005"/>
    <n v="-0.94481095999999998"/>
    <x v="0"/>
    <n v="778.69640000000004"/>
  </r>
  <r>
    <x v="1"/>
    <s v="VQ8589.1"/>
    <x v="1"/>
    <x v="0"/>
    <x v="14"/>
    <n v="-163533.6802"/>
    <n v="-162410.51689999999"/>
    <x v="14"/>
    <n v="-0.87970839000000001"/>
    <n v="-0.94514125000000004"/>
    <x v="0"/>
    <n v="-10626.983899999999"/>
  </r>
  <r>
    <x v="2"/>
    <s v="VQ8690.1"/>
    <x v="1"/>
    <x v="2"/>
    <x v="13"/>
    <n v="-316516.8003"/>
    <n v="-315412.61709999997"/>
    <x v="15"/>
    <n v="4.63974859"/>
    <n v="4.4696826200000004"/>
    <x v="0"/>
    <n v="-53640.953600000001"/>
  </r>
  <r>
    <x v="2"/>
    <s v="VQ8767.1"/>
    <x v="1"/>
    <x v="2"/>
    <x v="14"/>
    <n v="327067.3603"/>
    <n v="324821.03370000003"/>
    <x v="14"/>
    <n v="4.6995330900000001"/>
    <n v="4.5693944100000001"/>
    <x v="0"/>
    <n v="42271.780299999999"/>
  </r>
  <r>
    <x v="1"/>
    <s v="VQ8951.1"/>
    <x v="1"/>
    <x v="0"/>
    <x v="13"/>
    <n v="-158258.4002"/>
    <n v="-157706.30859999999"/>
    <x v="15"/>
    <n v="-0.94974860000000005"/>
    <n v="-0.95207874000000003"/>
    <x v="0"/>
    <n v="-367.4778"/>
  </r>
  <r>
    <x v="1"/>
    <s v="VQ8951.1"/>
    <x v="1"/>
    <x v="0"/>
    <x v="14"/>
    <n v="-163533.6802"/>
    <n v="-162410.51689999999"/>
    <x v="14"/>
    <n v="-0.87970839000000001"/>
    <n v="-0.95241156000000005"/>
    <x v="0"/>
    <n v="-11807.759900000001"/>
  </r>
  <r>
    <x v="1"/>
    <s v="VQ9363.1"/>
    <x v="1"/>
    <x v="0"/>
    <x v="13"/>
    <n v="-158258.4002"/>
    <n v="-157706.30859999999"/>
    <x v="15"/>
    <n v="-0.94974860000000005"/>
    <n v="-0.98114984000000005"/>
    <x v="0"/>
    <n v="-4952.1747000000005"/>
  </r>
  <r>
    <x v="1"/>
    <s v="VQ9365.1"/>
    <x v="1"/>
    <x v="0"/>
    <x v="13"/>
    <n v="-158258.4002"/>
    <n v="-157706.30859999999"/>
    <x v="15"/>
    <n v="-0.94974860000000005"/>
    <n v="-0.95571263000000006"/>
    <x v="0"/>
    <n v="-940.56490000000008"/>
  </r>
  <r>
    <x v="1"/>
    <s v="VQ9365.1"/>
    <x v="1"/>
    <x v="0"/>
    <x v="14"/>
    <n v="-163533.6802"/>
    <n v="-162410.51689999999"/>
    <x v="14"/>
    <n v="-0.87970839000000001"/>
    <n v="-0.95604672000000002"/>
    <x v="0"/>
    <n v="-12398.1479"/>
  </r>
  <r>
    <x v="2"/>
    <s v="VQ9871.1"/>
    <x v="1"/>
    <x v="2"/>
    <x v="13"/>
    <n v="316516.8003"/>
    <n v="315412.61709999997"/>
    <x v="15"/>
    <n v="4.63974859"/>
    <n v="4.4624148400000001"/>
    <x v="0"/>
    <n v="55933.302000000003"/>
  </r>
  <r>
    <x v="2"/>
    <s v="VQ9895.1"/>
    <x v="1"/>
    <x v="2"/>
    <x v="13"/>
    <n v="316516.8003"/>
    <n v="315412.61709999997"/>
    <x v="15"/>
    <n v="4.63974859"/>
    <n v="4.4769503999999998"/>
    <x v="0"/>
    <n v="51348.605100000001"/>
  </r>
  <r>
    <x v="2"/>
    <s v="VQ9951.1"/>
    <x v="1"/>
    <x v="2"/>
    <x v="13"/>
    <n v="316516.8003"/>
    <n v="315412.61709999997"/>
    <x v="15"/>
    <n v="4.63974859"/>
    <n v="4.4842181700000001"/>
    <x v="0"/>
    <n v="49056.256699999998"/>
  </r>
  <r>
    <x v="1"/>
    <s v="VR0236.1"/>
    <x v="1"/>
    <x v="0"/>
    <x v="13"/>
    <n v="-158258.4002"/>
    <n v="-157706.30859999999"/>
    <x v="15"/>
    <n v="-0.94974860000000005"/>
    <n v="-0.98841762"/>
    <x v="0"/>
    <n v="-6098.3489"/>
  </r>
  <r>
    <x v="2"/>
    <s v="VR0258.1"/>
    <x v="1"/>
    <x v="2"/>
    <x v="0"/>
    <n v="327067.3603"/>
    <n v="0"/>
    <x v="0"/>
    <n v="4.6016618999999999"/>
    <n v="4.6496110100000001"/>
    <x v="0"/>
    <n v="-15682.59"/>
  </r>
  <r>
    <x v="2"/>
    <s v="VR0722.1"/>
    <x v="1"/>
    <x v="2"/>
    <x v="13"/>
    <n v="316516.8003"/>
    <n v="315412.61709999997"/>
    <x v="15"/>
    <n v="4.63974859"/>
    <n v="4.6913498100000002"/>
    <x v="0"/>
    <n v="-16275.674000000001"/>
  </r>
  <r>
    <x v="2"/>
    <s v="VR1257.1"/>
    <x v="1"/>
    <x v="2"/>
    <x v="13"/>
    <n v="-316516.8003"/>
    <n v="-315412.61709999997"/>
    <x v="15"/>
    <n v="4.63974859"/>
    <n v="4.7676614600000002"/>
    <x v="0"/>
    <n v="40345.332600000002"/>
  </r>
  <r>
    <x v="6"/>
    <s v="VR1904.1"/>
    <x v="1"/>
    <x v="2"/>
    <x v="0"/>
    <n v="-287819.27710000001"/>
    <n v="0"/>
    <x v="0"/>
    <n v="4.6016618999999999"/>
    <n v="4.4679855799999997"/>
    <x v="0"/>
    <n v="-38474.620799999997"/>
  </r>
  <r>
    <x v="11"/>
    <s v="VR2012.1"/>
    <x v="1"/>
    <x v="0"/>
    <x v="15"/>
    <n v="-633033.60060000001"/>
    <n v="-626536.22259999998"/>
    <x v="16"/>
    <n v="-0.77093433"/>
    <n v="-0.80002618999999997"/>
    <x v="0"/>
    <n v="-18227.104900000002"/>
  </r>
  <r>
    <x v="2"/>
    <s v="VR4073.1"/>
    <x v="1"/>
    <x v="2"/>
    <x v="0"/>
    <n v="-163533.6802"/>
    <n v="0"/>
    <x v="0"/>
    <n v="4.6016618999999999"/>
    <n v="4.7077311499999999"/>
    <x v="0"/>
    <n v="17345.895"/>
  </r>
  <r>
    <x v="1"/>
    <s v="VR4087.1"/>
    <x v="1"/>
    <x v="0"/>
    <x v="13"/>
    <n v="-158258.4002"/>
    <n v="-157706.30859999999"/>
    <x v="15"/>
    <n v="-0.94974860000000005"/>
    <n v="-0.98478372999999997"/>
    <x v="0"/>
    <n v="-5525.2618000000002"/>
  </r>
  <r>
    <x v="2"/>
    <s v="VR4111.2"/>
    <x v="1"/>
    <x v="4"/>
    <x v="0"/>
    <n v="-327067.3603"/>
    <n v="-327067.3603"/>
    <x v="0"/>
    <n v="4.6350809799999997"/>
    <n v="4.7040987899999998"/>
    <x v="0"/>
    <n v="22573.4725"/>
  </r>
  <r>
    <x v="1"/>
    <s v="VR4120.1"/>
    <x v="1"/>
    <x v="0"/>
    <x v="13"/>
    <n v="-158258.4002"/>
    <n v="-157706.30859999999"/>
    <x v="15"/>
    <n v="-0.94974860000000005"/>
    <n v="-0.98841762"/>
    <x v="0"/>
    <n v="-6098.3489"/>
  </r>
  <r>
    <x v="2"/>
    <s v="VR4193.1"/>
    <x v="1"/>
    <x v="2"/>
    <x v="13"/>
    <n v="316516.8003"/>
    <n v="315412.61709999997"/>
    <x v="15"/>
    <n v="4.63974859"/>
    <n v="4.7567598000000002"/>
    <x v="0"/>
    <n v="-36906.8099"/>
  </r>
  <r>
    <x v="1"/>
    <s v="VR4200.1"/>
    <x v="1"/>
    <x v="0"/>
    <x v="13"/>
    <n v="-158258.4002"/>
    <n v="-157706.30859999999"/>
    <x v="15"/>
    <n v="-0.94974860000000005"/>
    <n v="-0.98841762"/>
    <x v="0"/>
    <n v="-6098.3489"/>
  </r>
  <r>
    <x v="2"/>
    <s v="VR4216.2"/>
    <x v="1"/>
    <x v="4"/>
    <x v="0"/>
    <n v="-163533.6802"/>
    <n v="-163533.6802"/>
    <x v="0"/>
    <n v="4.6350809799999997"/>
    <n v="4.7222613300000003"/>
    <x v="0"/>
    <n v="14256.9238"/>
  </r>
  <r>
    <x v="2"/>
    <s v="VR4296.1"/>
    <x v="1"/>
    <x v="2"/>
    <x v="13"/>
    <n v="158258.4002"/>
    <n v="157706.30859999999"/>
    <x v="15"/>
    <n v="4.63974859"/>
    <n v="4.7785631300000002"/>
    <x v="0"/>
    <n v="-21891.927599999999"/>
  </r>
  <r>
    <x v="2"/>
    <s v="VR4351.1"/>
    <x v="1"/>
    <x v="2"/>
    <x v="13"/>
    <n v="316516.8003"/>
    <n v="315412.61709999997"/>
    <x v="15"/>
    <n v="4.63974859"/>
    <n v="4.7930986799999999"/>
    <x v="0"/>
    <n v="-48368.552199999998"/>
  </r>
  <r>
    <x v="2"/>
    <s v="VR4431.1"/>
    <x v="1"/>
    <x v="2"/>
    <x v="13"/>
    <n v="316516.8003"/>
    <n v="315412.61709999997"/>
    <x v="15"/>
    <n v="4.63974859"/>
    <n v="4.8330714500000003"/>
    <x v="0"/>
    <n v="-60976.4686"/>
  </r>
  <r>
    <x v="2"/>
    <s v="VR4625.1"/>
    <x v="1"/>
    <x v="2"/>
    <x v="13"/>
    <n v="-474775.20049999998"/>
    <n v="-473118.92570000002"/>
    <x v="15"/>
    <n v="4.63974859"/>
    <n v="4.7967325699999996"/>
    <x v="0"/>
    <n v="74272.089600000007"/>
  </r>
  <r>
    <x v="2"/>
    <s v="VR4736.1"/>
    <x v="1"/>
    <x v="2"/>
    <x v="13"/>
    <n v="-316516.8003"/>
    <n v="-315412.61709999997"/>
    <x v="15"/>
    <n v="4.63974859"/>
    <n v="4.7712953499999999"/>
    <x v="0"/>
    <n v="41491.506800000003"/>
  </r>
  <r>
    <x v="2"/>
    <s v="VR4766.2"/>
    <x v="1"/>
    <x v="4"/>
    <x v="0"/>
    <n v="-245300.5202"/>
    <n v="-245300.5202"/>
    <x v="0"/>
    <n v="4.6350809799999997"/>
    <n v="4.7149963100000001"/>
    <x v="0"/>
    <n v="19603.273100000002"/>
  </r>
  <r>
    <x v="1"/>
    <s v="VR4899.1"/>
    <x v="1"/>
    <x v="0"/>
    <x v="13"/>
    <n v="-158258.4002"/>
    <n v="-157706.30859999999"/>
    <x v="15"/>
    <n v="-0.94974860000000005"/>
    <n v="-0.98841762"/>
    <x v="0"/>
    <n v="-6098.3489"/>
  </r>
  <r>
    <x v="2"/>
    <s v="VR5096.1"/>
    <x v="1"/>
    <x v="2"/>
    <x v="13"/>
    <n v="474775.20049999998"/>
    <n v="473118.92570000002"/>
    <x v="15"/>
    <n v="4.63974859"/>
    <n v="4.7676614600000002"/>
    <x v="0"/>
    <n v="-60517.998899999999"/>
  </r>
  <r>
    <x v="1"/>
    <s v="VR5547.1"/>
    <x v="1"/>
    <x v="0"/>
    <x v="13"/>
    <n v="-158258.4002"/>
    <n v="-157706.30859999999"/>
    <x v="15"/>
    <n v="-0.94974860000000005"/>
    <n v="-0.99205151000000003"/>
    <x v="0"/>
    <n v="-6671.4360000000006"/>
  </r>
  <r>
    <x v="1"/>
    <s v="VR5548.1"/>
    <x v="1"/>
    <x v="0"/>
    <x v="13"/>
    <n v="-158258.4002"/>
    <n v="-157706.30859999999"/>
    <x v="15"/>
    <n v="-0.94974860000000005"/>
    <n v="-0.95571263000000006"/>
    <x v="0"/>
    <n v="-940.56490000000008"/>
  </r>
  <r>
    <x v="1"/>
    <s v="VR5548.1"/>
    <x v="1"/>
    <x v="0"/>
    <x v="14"/>
    <n v="-163533.6802"/>
    <n v="-162410.51689999999"/>
    <x v="14"/>
    <n v="-0.87970839000000001"/>
    <n v="-0.95604672000000002"/>
    <x v="0"/>
    <n v="-12398.1479"/>
  </r>
  <r>
    <x v="2"/>
    <s v="VR5559.1"/>
    <x v="1"/>
    <x v="2"/>
    <x v="13"/>
    <n v="158258.4002"/>
    <n v="157706.30859999999"/>
    <x v="15"/>
    <n v="4.63974859"/>
    <n v="4.7567598000000002"/>
    <x v="0"/>
    <n v="-18453.404999999999"/>
  </r>
  <r>
    <x v="2"/>
    <s v="VR5595.1"/>
    <x v="1"/>
    <x v="2"/>
    <x v="13"/>
    <n v="316516.8003"/>
    <n v="315412.61709999997"/>
    <x v="15"/>
    <n v="4.63974859"/>
    <n v="4.7567598000000002"/>
    <x v="0"/>
    <n v="-36906.8099"/>
  </r>
  <r>
    <x v="2"/>
    <s v="VR5767.2"/>
    <x v="1"/>
    <x v="4"/>
    <x v="0"/>
    <n v="-327067.3603"/>
    <n v="-327067.3603"/>
    <x v="0"/>
    <n v="4.6350809799999997"/>
    <n v="4.6641411899999996"/>
    <x v="0"/>
    <n v="9504.6475000000009"/>
  </r>
  <r>
    <x v="2"/>
    <s v="VR5824.1"/>
    <x v="1"/>
    <x v="2"/>
    <x v="13"/>
    <n v="474775.20049999998"/>
    <n v="473118.92570000002"/>
    <x v="15"/>
    <n v="4.63974859"/>
    <n v="4.7204209099999996"/>
    <x v="0"/>
    <n v="-38167.601600000002"/>
  </r>
  <r>
    <x v="2"/>
    <s v="VR6357.1"/>
    <x v="1"/>
    <x v="2"/>
    <x v="14"/>
    <n v="327067.3603"/>
    <n v="324821.03370000003"/>
    <x v="14"/>
    <n v="4.6995330900000001"/>
    <n v="4.6457327399999997"/>
    <x v="0"/>
    <n v="17475.4846"/>
  </r>
  <r>
    <x v="2"/>
    <s v="VR6385.1"/>
    <x v="1"/>
    <x v="2"/>
    <x v="14"/>
    <n v="163533.6802"/>
    <n v="162410.51689999999"/>
    <x v="14"/>
    <n v="4.6995330900000001"/>
    <n v="4.6530030599999996"/>
    <x v="0"/>
    <n v="7556.9663"/>
  </r>
  <r>
    <x v="2"/>
    <s v="VR6547.1"/>
    <x v="1"/>
    <x v="2"/>
    <x v="14"/>
    <n v="163533.6802"/>
    <n v="162410.51689999999"/>
    <x v="14"/>
    <n v="4.6995330900000001"/>
    <n v="4.6530030599999996"/>
    <x v="0"/>
    <n v="7556.9663"/>
  </r>
  <r>
    <x v="2"/>
    <s v="VR6551.1"/>
    <x v="1"/>
    <x v="2"/>
    <x v="13"/>
    <n v="316516.8003"/>
    <n v="315412.61709999997"/>
    <x v="15"/>
    <n v="4.63974859"/>
    <n v="4.6150381500000002"/>
    <x v="0"/>
    <n v="7793.9847"/>
  </r>
  <r>
    <x v="2"/>
    <s v="VR8978.1"/>
    <x v="1"/>
    <x v="2"/>
    <x v="13"/>
    <n v="-316516.8003"/>
    <n v="-315412.61709999997"/>
    <x v="15"/>
    <n v="4.63974859"/>
    <n v="4.5205570599999998"/>
    <x v="0"/>
    <n v="-37594.514499999997"/>
  </r>
  <r>
    <x v="2"/>
    <s v="VR9049.1"/>
    <x v="1"/>
    <x v="2"/>
    <x v="13"/>
    <n v="-474775.20049999998"/>
    <n v="-473118.92570000002"/>
    <x v="15"/>
    <n v="4.63974859"/>
    <n v="4.4842181700000001"/>
    <x v="0"/>
    <n v="-73584.3851"/>
  </r>
  <r>
    <x v="2"/>
    <s v="VR9199.1"/>
    <x v="1"/>
    <x v="2"/>
    <x v="13"/>
    <n v="474775.20049999998"/>
    <n v="473118.92570000002"/>
    <x v="15"/>
    <n v="4.63974859"/>
    <n v="4.5423603899999998"/>
    <x v="0"/>
    <n v="46076.203699999998"/>
  </r>
  <r>
    <x v="2"/>
    <s v="VR9376.1"/>
    <x v="1"/>
    <x v="2"/>
    <x v="13"/>
    <n v="474775.20049999998"/>
    <n v="473118.92570000002"/>
    <x v="15"/>
    <n v="4.63974859"/>
    <n v="4.5496281600000001"/>
    <x v="0"/>
    <n v="42637.681100000002"/>
  </r>
  <r>
    <x v="2"/>
    <s v="VR9763.1"/>
    <x v="1"/>
    <x v="2"/>
    <x v="0"/>
    <n v="-245300.5202"/>
    <n v="0"/>
    <x v="0"/>
    <n v="4.6016618999999999"/>
    <n v="4.5406357499999999"/>
    <x v="0"/>
    <n v="-14969.745000000001"/>
  </r>
  <r>
    <x v="2"/>
    <s v="VR9775.1"/>
    <x v="1"/>
    <x v="2"/>
    <x v="13"/>
    <n v="-316516.8003"/>
    <n v="-315412.61709999997"/>
    <x v="15"/>
    <n v="4.63974859"/>
    <n v="4.5677975999999996"/>
    <x v="0"/>
    <n v="-22694.249599999999"/>
  </r>
  <r>
    <x v="2"/>
    <s v="VR9790.1"/>
    <x v="1"/>
    <x v="2"/>
    <x v="13"/>
    <n v="-237387.60019999999"/>
    <n v="-236559.46290000001"/>
    <x v="15"/>
    <n v="4.63974859"/>
    <n v="4.5750653799999998"/>
    <x v="0"/>
    <n v="-15301.4259"/>
  </r>
  <r>
    <x v="2"/>
    <s v="VR9967.2"/>
    <x v="1"/>
    <x v="4"/>
    <x v="0"/>
    <n v="-81766.840100000001"/>
    <n v="-81766.840100000001"/>
    <x v="0"/>
    <n v="4.6350809799999997"/>
    <n v="4.5079433199999999"/>
    <x v="0"/>
    <n v="-10395.644399999999"/>
  </r>
  <r>
    <x v="3"/>
    <s v="VS0004.2"/>
    <x v="1"/>
    <x v="0"/>
    <x v="0"/>
    <n v="490601.0405"/>
    <n v="490601.0405"/>
    <x v="0"/>
    <n v="-1.0390427600000001"/>
    <n v="-0.96624728999999998"/>
    <x v="0"/>
    <n v="-35713.534500000002"/>
  </r>
  <r>
    <x v="2"/>
    <s v="VS0021.1"/>
    <x v="1"/>
    <x v="2"/>
    <x v="13"/>
    <n v="474775.20049999998"/>
    <n v="473118.92570000002"/>
    <x v="15"/>
    <n v="4.63974859"/>
    <n v="4.5896009299999996"/>
    <x v="0"/>
    <n v="23725.806400000001"/>
  </r>
  <r>
    <x v="6"/>
    <s v="VS0105.1"/>
    <x v="1"/>
    <x v="2"/>
    <x v="0"/>
    <n v="-1635336.8015999999"/>
    <n v="0"/>
    <x v="0"/>
    <n v="4.6016618999999999"/>
    <n v="4.5043106699999997"/>
    <x v="0"/>
    <n v="-159202.04999999999"/>
  </r>
  <r>
    <x v="2"/>
    <s v="VS0129.1"/>
    <x v="1"/>
    <x v="2"/>
    <x v="13"/>
    <n v="-474775.20049999998"/>
    <n v="-473118.92570000002"/>
    <x v="15"/>
    <n v="4.63974859"/>
    <n v="4.6041364900000001"/>
    <x v="0"/>
    <n v="-16848.7611"/>
  </r>
  <r>
    <x v="2"/>
    <s v="VS0140.1"/>
    <x v="1"/>
    <x v="2"/>
    <x v="13"/>
    <n v="-158258.4002"/>
    <n v="-157706.30859999999"/>
    <x v="15"/>
    <n v="4.63974859"/>
    <n v="4.6041364900000001"/>
    <x v="0"/>
    <n v="-5616.2537000000002"/>
  </r>
  <r>
    <x v="2"/>
    <s v="VS0266.1"/>
    <x v="1"/>
    <x v="2"/>
    <x v="13"/>
    <n v="-474775.20049999998"/>
    <n v="-473118.92570000002"/>
    <x v="15"/>
    <n v="4.63974859"/>
    <n v="4.6005026000000004"/>
    <x v="0"/>
    <n v="-18568.022400000002"/>
  </r>
  <r>
    <x v="2"/>
    <s v="VS0495.1"/>
    <x v="1"/>
    <x v="2"/>
    <x v="0"/>
    <n v="-327067.3603"/>
    <n v="0"/>
    <x v="0"/>
    <n v="4.6016618999999999"/>
    <n v="4.5769608399999999"/>
    <x v="0"/>
    <n v="-8078.91"/>
  </r>
  <r>
    <x v="2"/>
    <s v="VS0509.1"/>
    <x v="1"/>
    <x v="2"/>
    <x v="13"/>
    <n v="316516.8003"/>
    <n v="315412.61709999997"/>
    <x v="15"/>
    <n v="4.63974859"/>
    <n v="4.6223059300000005"/>
    <x v="0"/>
    <n v="5501.6363000000001"/>
  </r>
  <r>
    <x v="2"/>
    <s v="VS0520.1"/>
    <x v="1"/>
    <x v="2"/>
    <x v="13"/>
    <n v="316516.8003"/>
    <n v="315412.61709999997"/>
    <x v="15"/>
    <n v="4.63974859"/>
    <n v="4.6223059300000005"/>
    <x v="0"/>
    <n v="5501.6363000000001"/>
  </r>
  <r>
    <x v="2"/>
    <s v="VS0528.1"/>
    <x v="1"/>
    <x v="2"/>
    <x v="0"/>
    <n v="-490601.0405"/>
    <n v="0"/>
    <x v="0"/>
    <n v="4.6016618999999999"/>
    <n v="4.5769608399999999"/>
    <x v="0"/>
    <n v="-12118.365"/>
  </r>
  <r>
    <x v="2"/>
    <s v="VS0608.1"/>
    <x v="1"/>
    <x v="2"/>
    <x v="13"/>
    <n v="316516.8003"/>
    <n v="315412.61709999997"/>
    <x v="15"/>
    <n v="4.63974859"/>
    <n v="4.6368414800000002"/>
    <x v="0"/>
    <n v="916.93940000000009"/>
  </r>
  <r>
    <x v="2"/>
    <s v="VS0773.1"/>
    <x v="1"/>
    <x v="2"/>
    <x v="13"/>
    <n v="-474775.20049999998"/>
    <n v="-473118.92570000002"/>
    <x v="15"/>
    <n v="4.63974859"/>
    <n v="4.6259398200000001"/>
    <x v="0"/>
    <n v="-6533.1931000000004"/>
  </r>
  <r>
    <x v="2"/>
    <s v="VS1063.1"/>
    <x v="1"/>
    <x v="2"/>
    <x v="13"/>
    <n v="316516.8003"/>
    <n v="315412.61709999997"/>
    <x v="15"/>
    <n v="4.63974859"/>
    <n v="4.5714314900000002"/>
    <x v="0"/>
    <n v="21548.075400000002"/>
  </r>
  <r>
    <x v="2"/>
    <s v="VS1189.1"/>
    <x v="1"/>
    <x v="2"/>
    <x v="13"/>
    <n v="-474775.20049999998"/>
    <n v="-473118.92570000002"/>
    <x v="15"/>
    <n v="4.63974859"/>
    <n v="4.6441092599999996"/>
    <x v="0"/>
    <n v="2063.1136000000001"/>
  </r>
  <r>
    <x v="1"/>
    <s v="VS1517.1"/>
    <x v="1"/>
    <x v="0"/>
    <x v="13"/>
    <n v="1266067.2012"/>
    <n v="1261650.4686"/>
    <x v="15"/>
    <n v="-0.94974860000000005"/>
    <n v="-0.99568540000000005"/>
    <x v="0"/>
    <n v="57956.1852"/>
  </r>
  <r>
    <x v="1"/>
    <s v="VS1908.1"/>
    <x v="1"/>
    <x v="3"/>
    <x v="13"/>
    <n v="123000"/>
    <n v="122570.90889999999"/>
    <x v="15"/>
    <n v="3.69"/>
    <n v="3.5550000000000002"/>
    <x v="0"/>
    <n v="16547.072700000001"/>
  </r>
  <r>
    <x v="12"/>
    <s v="VS2040.1"/>
    <x v="0"/>
    <x v="8"/>
    <x v="0"/>
    <n v="5625.5586000000003"/>
    <n v="5625.5586000000003"/>
    <x v="0"/>
    <n v="4.5871318600000004"/>
    <n v="4.5043108099999998"/>
    <x v="0"/>
    <n v="465.91470000000004"/>
  </r>
  <r>
    <x v="12"/>
    <s v="VS2081.1"/>
    <x v="0"/>
    <x v="8"/>
    <x v="0"/>
    <n v="-12036.0789"/>
    <n v="-12036.0789"/>
    <x v="0"/>
    <n v="4.5871318600000004"/>
    <n v="4.5333708799999997"/>
    <x v="0"/>
    <n v="-647.07140000000004"/>
  </r>
  <r>
    <x v="4"/>
    <s v="VS2104.1"/>
    <x v="1"/>
    <x v="0"/>
    <x v="0"/>
    <n v="-490601.0405"/>
    <n v="-490601.0405"/>
    <x v="0"/>
    <n v="-1.0390427600000001"/>
    <n v="-0.96624728999999998"/>
    <x v="0"/>
    <n v="35713.534500000002"/>
  </r>
  <r>
    <x v="12"/>
    <s v="VS2139.1"/>
    <x v="0"/>
    <x v="9"/>
    <x v="0"/>
    <n v="-116959.288"/>
    <n v="-116959.288"/>
    <x v="0"/>
    <n v="-1.4530030000000001E-2"/>
    <n v="-5.8120140000000001E-2"/>
    <x v="0"/>
    <n v="-5098.2674000000006"/>
  </r>
  <r>
    <x v="12"/>
    <s v="VS2183.1"/>
    <x v="0"/>
    <x v="10"/>
    <x v="0"/>
    <n v="116959.288"/>
    <n v="116959.288"/>
    <x v="0"/>
    <n v="0"/>
    <n v="1.4999999999999999E-7"/>
    <x v="0"/>
    <n v="-1.7000000000000001E-2"/>
  </r>
  <r>
    <x v="12"/>
    <s v="VS2220.1"/>
    <x v="0"/>
    <x v="11"/>
    <x v="0"/>
    <n v="10924.049800000001"/>
    <n v="10924.049800000001"/>
    <x v="0"/>
    <n v="4.6016618999999999"/>
    <n v="4.5333708799999997"/>
    <x v="0"/>
    <n v="746.0145"/>
  </r>
  <r>
    <x v="12"/>
    <s v="VS2227.1"/>
    <x v="0"/>
    <x v="11"/>
    <x v="0"/>
    <n v="145675.80230000001"/>
    <n v="145675.80230000001"/>
    <x v="0"/>
    <n v="4.6016618999999999"/>
    <n v="4.5333708799999997"/>
    <x v="0"/>
    <n v="9948.3486000000012"/>
  </r>
  <r>
    <x v="13"/>
    <s v="VS2430.1"/>
    <x v="0"/>
    <x v="8"/>
    <x v="0"/>
    <n v="12036.0789"/>
    <n v="12036.0789"/>
    <x v="0"/>
    <n v="4.5871318600000004"/>
    <n v="4.5043108099999998"/>
    <x v="0"/>
    <n v="996.84070000000008"/>
  </r>
  <r>
    <x v="13"/>
    <s v="VS2431.1"/>
    <x v="0"/>
    <x v="8"/>
    <x v="0"/>
    <n v="-5625.5586000000003"/>
    <n v="-5625.5586000000003"/>
    <x v="0"/>
    <n v="4.5871318600000004"/>
    <n v="4.5333708799999997"/>
    <x v="0"/>
    <n v="-302.43560000000002"/>
  </r>
  <r>
    <x v="13"/>
    <s v="VS2432.1"/>
    <x v="0"/>
    <x v="9"/>
    <x v="0"/>
    <n v="116959.288"/>
    <n v="116959.288"/>
    <x v="0"/>
    <n v="-1.4530030000000001E-2"/>
    <n v="-7.265017E-2"/>
    <x v="0"/>
    <n v="6797.6899000000003"/>
  </r>
  <r>
    <x v="13"/>
    <s v="VS2433.1"/>
    <x v="0"/>
    <x v="11"/>
    <x v="0"/>
    <n v="-10924.049800000001"/>
    <n v="-10924.049800000001"/>
    <x v="0"/>
    <n v="4.6016618999999999"/>
    <n v="4.5624309500000004"/>
    <x v="0"/>
    <n v="-428.56080000000003"/>
  </r>
  <r>
    <x v="13"/>
    <s v="VS2435.1"/>
    <x v="0"/>
    <x v="10"/>
    <x v="0"/>
    <n v="-116959.288"/>
    <n v="-116959.288"/>
    <x v="0"/>
    <n v="0"/>
    <n v="1.4999999999999999E-7"/>
    <x v="0"/>
    <n v="1.7000000000000001E-2"/>
  </r>
  <r>
    <x v="13"/>
    <s v="VS2451.1"/>
    <x v="0"/>
    <x v="11"/>
    <x v="0"/>
    <n v="-145675.80230000001"/>
    <n v="-145675.80230000001"/>
    <x v="0"/>
    <n v="4.6016618999999999"/>
    <n v="4.5624309500000004"/>
    <x v="0"/>
    <n v="-5714.9998000000005"/>
  </r>
  <r>
    <x v="1"/>
    <s v="VS3071.1"/>
    <x v="1"/>
    <x v="0"/>
    <x v="13"/>
    <n v="158258.4002"/>
    <n v="157706.30859999999"/>
    <x v="15"/>
    <n v="-0.94974860000000005"/>
    <n v="-0.99205151000000003"/>
    <x v="0"/>
    <n v="6671.4360000000006"/>
  </r>
  <r>
    <x v="1"/>
    <s v="VS3075.1"/>
    <x v="1"/>
    <x v="0"/>
    <x v="13"/>
    <n v="158258.4002"/>
    <n v="157706.30859999999"/>
    <x v="15"/>
    <n v="-0.94974860000000005"/>
    <n v="-0.98841762"/>
    <x v="0"/>
    <n v="6098.3489"/>
  </r>
  <r>
    <x v="2"/>
    <s v="VS3218.1"/>
    <x v="1"/>
    <x v="2"/>
    <x v="13"/>
    <n v="316516.8003"/>
    <n v="315412.61709999997"/>
    <x v="15"/>
    <n v="4.63974859"/>
    <n v="4.82580367"/>
    <x v="0"/>
    <n v="-58684.120199999998"/>
  </r>
  <r>
    <x v="2"/>
    <s v="VS3286.1"/>
    <x v="1"/>
    <x v="2"/>
    <x v="13"/>
    <n v="316516.8003"/>
    <n v="315412.61709999997"/>
    <x v="15"/>
    <n v="4.63974859"/>
    <n v="4.8403392299999997"/>
    <x v="0"/>
    <n v="-63268.8171"/>
  </r>
  <r>
    <x v="1"/>
    <s v="VS3452.1"/>
    <x v="1"/>
    <x v="0"/>
    <x v="13"/>
    <n v="158258.4002"/>
    <n v="157706.30859999999"/>
    <x v="15"/>
    <n v="-0.94974860000000005"/>
    <n v="-0.98478372999999997"/>
    <x v="0"/>
    <n v="5525.2618000000002"/>
  </r>
  <r>
    <x v="2"/>
    <s v="VS3495.1"/>
    <x v="1"/>
    <x v="2"/>
    <x v="13"/>
    <n v="-158258.4002"/>
    <n v="-157706.30859999999"/>
    <x v="15"/>
    <n v="4.63974859"/>
    <n v="4.8112681200000003"/>
    <x v="0"/>
    <n v="27049.711599999999"/>
  </r>
  <r>
    <x v="2"/>
    <s v="VS3510.1"/>
    <x v="1"/>
    <x v="2"/>
    <x v="13"/>
    <n v="-316516.8003"/>
    <n v="-315412.61709999997"/>
    <x v="15"/>
    <n v="4.63974859"/>
    <n v="4.7967325699999996"/>
    <x v="0"/>
    <n v="49514.7264"/>
  </r>
  <r>
    <x v="2"/>
    <s v="VS3538.1"/>
    <x v="1"/>
    <x v="2"/>
    <x v="13"/>
    <n v="474775.20049999998"/>
    <n v="473118.92570000002"/>
    <x v="15"/>
    <n v="4.63974859"/>
    <n v="4.8185358999999996"/>
    <x v="0"/>
    <n v="-84587.657600000006"/>
  </r>
  <r>
    <x v="2"/>
    <s v="VS3674.1"/>
    <x v="1"/>
    <x v="2"/>
    <x v="13"/>
    <n v="-316516.8003"/>
    <n v="-315412.61709999997"/>
    <x v="15"/>
    <n v="4.63974859"/>
    <n v="4.8548747800000003"/>
    <x v="0"/>
    <n v="67853.513900000005"/>
  </r>
  <r>
    <x v="2"/>
    <s v="VS3811.1"/>
    <x v="1"/>
    <x v="2"/>
    <x v="13"/>
    <n v="316516.8003"/>
    <n v="315412.61709999997"/>
    <x v="15"/>
    <n v="4.63974859"/>
    <n v="4.8548747800000003"/>
    <x v="0"/>
    <n v="-67853.513900000005"/>
  </r>
  <r>
    <x v="2"/>
    <s v="VS3849.1"/>
    <x v="1"/>
    <x v="2"/>
    <x v="13"/>
    <n v="237387.60019999999"/>
    <n v="236559.46290000001"/>
    <x v="15"/>
    <n v="4.63974859"/>
    <n v="4.8766781100000003"/>
    <x v="0"/>
    <n v="-56047.919500000004"/>
  </r>
  <r>
    <x v="2"/>
    <s v="VS3942.1"/>
    <x v="1"/>
    <x v="2"/>
    <x v="13"/>
    <n v="-316516.8003"/>
    <n v="-315412.61709999997"/>
    <x v="15"/>
    <n v="4.63974859"/>
    <n v="4.847607"/>
    <x v="0"/>
    <n v="65561.165500000003"/>
  </r>
  <r>
    <x v="2"/>
    <s v="VS3983.1"/>
    <x v="1"/>
    <x v="2"/>
    <x v="13"/>
    <n v="-316516.8003"/>
    <n v="-315412.61709999997"/>
    <x v="15"/>
    <n v="4.63974859"/>
    <n v="4.847607"/>
    <x v="0"/>
    <n v="65561.165500000003"/>
  </r>
  <r>
    <x v="2"/>
    <s v="VS4063.1"/>
    <x v="1"/>
    <x v="2"/>
    <x v="13"/>
    <n v="-158258.4002"/>
    <n v="-157706.30859999999"/>
    <x v="15"/>
    <n v="4.63974859"/>
    <n v="4.8984814400000003"/>
    <x v="0"/>
    <n v="40803.802300000003"/>
  </r>
  <r>
    <x v="2"/>
    <s v="VS4086.1"/>
    <x v="1"/>
    <x v="2"/>
    <x v="13"/>
    <n v="-316516.8003"/>
    <n v="-315412.61709999997"/>
    <x v="15"/>
    <n v="4.63974859"/>
    <n v="4.89121366"/>
    <x v="0"/>
    <n v="79315.256200000003"/>
  </r>
  <r>
    <x v="2"/>
    <s v="VS4110.1"/>
    <x v="1"/>
    <x v="2"/>
    <x v="13"/>
    <n v="-316516.8003"/>
    <n v="-315412.61709999997"/>
    <x v="15"/>
    <n v="4.63974859"/>
    <n v="4.8766781100000003"/>
    <x v="0"/>
    <n v="74730.559299999994"/>
  </r>
  <r>
    <x v="2"/>
    <s v="VS4176.1"/>
    <x v="1"/>
    <x v="2"/>
    <x v="13"/>
    <n v="-474775.20049999998"/>
    <n v="-473118.92570000002"/>
    <x v="15"/>
    <n v="4.63974859"/>
    <n v="4.89121366"/>
    <x v="0"/>
    <n v="118972.8842"/>
  </r>
  <r>
    <x v="2"/>
    <s v="VS4279.1"/>
    <x v="1"/>
    <x v="2"/>
    <x v="13"/>
    <n v="-316516.8003"/>
    <n v="-315412.61709999997"/>
    <x v="15"/>
    <n v="4.63974859"/>
    <n v="4.9202847700000003"/>
    <x v="0"/>
    <n v="88484.649900000004"/>
  </r>
  <r>
    <x v="2"/>
    <s v="VS4401.1"/>
    <x v="1"/>
    <x v="2"/>
    <x v="13"/>
    <n v="-158258.4002"/>
    <n v="-157706.30859999999"/>
    <x v="15"/>
    <n v="4.63974859"/>
    <n v="4.9202847700000003"/>
    <x v="0"/>
    <n v="44242.324999999997"/>
  </r>
  <r>
    <x v="2"/>
    <s v="VS6000.1"/>
    <x v="1"/>
    <x v="2"/>
    <x v="13"/>
    <n v="-316516.8003"/>
    <n v="-315412.61709999997"/>
    <x v="15"/>
    <n v="4.63974859"/>
    <n v="4.8839458899999997"/>
    <x v="0"/>
    <n v="77022.907699999996"/>
  </r>
  <r>
    <x v="2"/>
    <s v="VS6010.1"/>
    <x v="1"/>
    <x v="2"/>
    <x v="13"/>
    <n v="-158258.4002"/>
    <n v="-157706.30859999999"/>
    <x v="15"/>
    <n v="4.63974859"/>
    <n v="4.8839458899999997"/>
    <x v="0"/>
    <n v="38511.4539"/>
  </r>
  <r>
    <x v="2"/>
    <s v="VS6691.1"/>
    <x v="1"/>
    <x v="2"/>
    <x v="13"/>
    <n v="316516.8003"/>
    <n v="315412.61709999997"/>
    <x v="15"/>
    <n v="4.63974859"/>
    <n v="4.78219701"/>
    <x v="0"/>
    <n v="-44930.029499999997"/>
  </r>
  <r>
    <x v="2"/>
    <s v="VS6742.1"/>
    <x v="1"/>
    <x v="2"/>
    <x v="13"/>
    <n v="316516.8003"/>
    <n v="315412.61709999997"/>
    <x v="15"/>
    <n v="4.63974859"/>
    <n v="4.7894647900000002"/>
    <x v="0"/>
    <n v="-47222.377899999999"/>
  </r>
  <r>
    <x v="2"/>
    <s v="VS6822.1"/>
    <x v="1"/>
    <x v="2"/>
    <x v="13"/>
    <n v="474775.20049999998"/>
    <n v="473118.92570000002"/>
    <x v="15"/>
    <n v="4.63974859"/>
    <n v="4.82580367"/>
    <x v="0"/>
    <n v="-88026.180300000007"/>
  </r>
  <r>
    <x v="2"/>
    <s v="VS6895.1"/>
    <x v="1"/>
    <x v="2"/>
    <x v="13"/>
    <n v="316516.8003"/>
    <n v="315412.61709999997"/>
    <x v="15"/>
    <n v="4.63974859"/>
    <n v="4.82580367"/>
    <x v="0"/>
    <n v="-58684.120199999998"/>
  </r>
  <r>
    <x v="2"/>
    <s v="VS7020.1"/>
    <x v="1"/>
    <x v="2"/>
    <x v="13"/>
    <n v="-316516.8003"/>
    <n v="-315412.61709999997"/>
    <x v="15"/>
    <n v="4.63974859"/>
    <n v="4.7749292399999996"/>
    <x v="0"/>
    <n v="42637.681100000002"/>
  </r>
  <r>
    <x v="2"/>
    <s v="VS7094.1"/>
    <x v="1"/>
    <x v="2"/>
    <x v="13"/>
    <n v="316516.8003"/>
    <n v="315412.61709999997"/>
    <x v="15"/>
    <n v="4.63974859"/>
    <n v="4.7676614600000002"/>
    <x v="0"/>
    <n v="-40345.332600000002"/>
  </r>
  <r>
    <x v="2"/>
    <s v="VS7138.1"/>
    <x v="1"/>
    <x v="2"/>
    <x v="13"/>
    <n v="316516.8003"/>
    <n v="315412.61709999997"/>
    <x v="15"/>
    <n v="4.63974859"/>
    <n v="4.78219701"/>
    <x v="0"/>
    <n v="-44930.029499999997"/>
  </r>
  <r>
    <x v="2"/>
    <s v="VS7197.1"/>
    <x v="1"/>
    <x v="2"/>
    <x v="13"/>
    <n v="316516.8003"/>
    <n v="315412.61709999997"/>
    <x v="15"/>
    <n v="4.63974859"/>
    <n v="4.7603936899999999"/>
    <x v="0"/>
    <n v="-38052.984199999999"/>
  </r>
  <r>
    <x v="2"/>
    <s v="VS7357.1"/>
    <x v="1"/>
    <x v="2"/>
    <x v="13"/>
    <n v="158258.4002"/>
    <n v="157706.30859999999"/>
    <x v="15"/>
    <n v="4.63974859"/>
    <n v="4.7313225799999996"/>
    <x v="0"/>
    <n v="-14441.7952"/>
  </r>
  <r>
    <x v="2"/>
    <s v="VS7425.1"/>
    <x v="1"/>
    <x v="2"/>
    <x v="13"/>
    <n v="158258.4002"/>
    <n v="157706.30859999999"/>
    <x v="15"/>
    <n v="4.63974859"/>
    <n v="4.7531259099999996"/>
    <x v="0"/>
    <n v="-17880.317900000002"/>
  </r>
  <r>
    <x v="2"/>
    <s v="VS7528.1"/>
    <x v="1"/>
    <x v="2"/>
    <x v="13"/>
    <n v="316516.8003"/>
    <n v="315412.61709999997"/>
    <x v="15"/>
    <n v="4.63974859"/>
    <n v="4.7676614600000002"/>
    <x v="0"/>
    <n v="-40345.332600000002"/>
  </r>
  <r>
    <x v="2"/>
    <s v="VS7546.1"/>
    <x v="1"/>
    <x v="2"/>
    <x v="13"/>
    <n v="316516.8003"/>
    <n v="315412.61709999997"/>
    <x v="15"/>
    <n v="4.63974859"/>
    <n v="4.7749292399999996"/>
    <x v="0"/>
    <n v="-42637.681100000002"/>
  </r>
  <r>
    <x v="2"/>
    <s v="VS8026.1"/>
    <x v="1"/>
    <x v="2"/>
    <x v="13"/>
    <n v="-158258.4002"/>
    <n v="-157706.30859999999"/>
    <x v="15"/>
    <n v="4.63974859"/>
    <n v="4.78219701"/>
    <x v="0"/>
    <n v="22465.014800000001"/>
  </r>
  <r>
    <x v="10"/>
    <s v="VS8038.1"/>
    <x v="1"/>
    <x v="0"/>
    <x v="14"/>
    <n v="327067.3603"/>
    <n v="324821.03370000003"/>
    <x v="14"/>
    <n v="-0.87970839000000001"/>
    <n v="-0.90151934"/>
    <x v="0"/>
    <n v="7084.6559000000007"/>
  </r>
  <r>
    <x v="2"/>
    <s v="VS8110.1"/>
    <x v="1"/>
    <x v="2"/>
    <x v="13"/>
    <n v="-316516.8003"/>
    <n v="-315412.61709999997"/>
    <x v="15"/>
    <n v="4.63974859"/>
    <n v="4.78219701"/>
    <x v="0"/>
    <n v="44930.029499999997"/>
  </r>
  <r>
    <x v="5"/>
    <s v="VS8440.1"/>
    <x v="1"/>
    <x v="0"/>
    <x v="14"/>
    <n v="327067.3603"/>
    <n v="324821.03370000003"/>
    <x v="14"/>
    <n v="-0.87970839000000001"/>
    <n v="-0.91605998"/>
    <x v="0"/>
    <n v="11807.759900000001"/>
  </r>
  <r>
    <x v="5"/>
    <s v="VS8454.1"/>
    <x v="1"/>
    <x v="0"/>
    <x v="14"/>
    <n v="327067.3603"/>
    <n v="324821.03370000003"/>
    <x v="14"/>
    <n v="-0.87970839000000001"/>
    <n v="-0.90151934"/>
    <x v="0"/>
    <n v="7084.6559000000007"/>
  </r>
  <r>
    <x v="1"/>
    <s v="VS8978.1"/>
    <x v="1"/>
    <x v="0"/>
    <x v="15"/>
    <n v="-633033.60060000001"/>
    <n v="-626536.22259999998"/>
    <x v="16"/>
    <n v="-0.77093433"/>
    <n v="-0.80002618999999997"/>
    <x v="0"/>
    <n v="-18227.104900000002"/>
  </r>
  <r>
    <x v="1"/>
    <s v="VS8979.1"/>
    <x v="1"/>
    <x v="0"/>
    <x v="14"/>
    <n v="654134.7206"/>
    <n v="649642.0675"/>
    <x v="14"/>
    <n v="-0.87970839000000001"/>
    <n v="-0.90151934"/>
    <x v="0"/>
    <n v="14169.311799999999"/>
  </r>
  <r>
    <x v="2"/>
    <s v="VS9818.1"/>
    <x v="1"/>
    <x v="2"/>
    <x v="13"/>
    <n v="158258.4002"/>
    <n v="157706.30859999999"/>
    <x v="15"/>
    <n v="4.63974859"/>
    <n v="4.7458581300000002"/>
    <x v="0"/>
    <n v="-16734.143599999999"/>
  </r>
  <r>
    <x v="2"/>
    <s v="VS9829.1"/>
    <x v="1"/>
    <x v="2"/>
    <x v="13"/>
    <n v="316516.8003"/>
    <n v="315412.61709999997"/>
    <x v="15"/>
    <n v="4.63974859"/>
    <n v="4.7458581300000002"/>
    <x v="0"/>
    <n v="-33468.287300000004"/>
  </r>
  <r>
    <x v="2"/>
    <s v="VS9900.1"/>
    <x v="1"/>
    <x v="2"/>
    <x v="13"/>
    <n v="474775.20049999998"/>
    <n v="473118.92570000002"/>
    <x v="15"/>
    <n v="4.63974859"/>
    <n v="4.7676614600000002"/>
    <x v="0"/>
    <n v="-60517.998899999999"/>
  </r>
  <r>
    <x v="2"/>
    <s v="VT0177.1"/>
    <x v="1"/>
    <x v="2"/>
    <x v="13"/>
    <n v="316516.8003"/>
    <n v="315412.61709999997"/>
    <x v="15"/>
    <n v="4.63974859"/>
    <n v="4.78219701"/>
    <x v="0"/>
    <n v="-44930.029499999997"/>
  </r>
  <r>
    <x v="2"/>
    <s v="VT0432.1"/>
    <x v="1"/>
    <x v="2"/>
    <x v="13"/>
    <n v="-316516.8003"/>
    <n v="-315412.61709999997"/>
    <x v="15"/>
    <n v="4.63974859"/>
    <n v="4.7967325699999996"/>
    <x v="0"/>
    <n v="49514.7264"/>
  </r>
  <r>
    <x v="2"/>
    <s v="VT0464.1"/>
    <x v="1"/>
    <x v="2"/>
    <x v="13"/>
    <n v="-316516.8003"/>
    <n v="-315412.61709999997"/>
    <x v="15"/>
    <n v="4.63974859"/>
    <n v="4.8112681200000003"/>
    <x v="0"/>
    <n v="54099.423300000002"/>
  </r>
  <r>
    <x v="2"/>
    <s v="VT0564.1"/>
    <x v="1"/>
    <x v="2"/>
    <x v="13"/>
    <n v="316516.8003"/>
    <n v="315412.61709999997"/>
    <x v="15"/>
    <n v="4.63974859"/>
    <n v="4.8403392299999997"/>
    <x v="0"/>
    <n v="-63268.8171"/>
  </r>
  <r>
    <x v="2"/>
    <s v="VT0704.1"/>
    <x v="1"/>
    <x v="2"/>
    <x v="13"/>
    <n v="316516.8003"/>
    <n v="315412.61709999997"/>
    <x v="15"/>
    <n v="4.63974859"/>
    <n v="4.8185358999999996"/>
    <x v="0"/>
    <n v="-56391.771699999998"/>
  </r>
  <r>
    <x v="2"/>
    <s v="VT0706.1"/>
    <x v="1"/>
    <x v="2"/>
    <x v="13"/>
    <n v="316516.8003"/>
    <n v="315412.61709999997"/>
    <x v="15"/>
    <n v="4.63974859"/>
    <n v="4.8185358999999996"/>
    <x v="0"/>
    <n v="-56391.771699999998"/>
  </r>
  <r>
    <x v="2"/>
    <s v="VT0709.1"/>
    <x v="1"/>
    <x v="2"/>
    <x v="13"/>
    <n v="158258.4002"/>
    <n v="157706.30859999999"/>
    <x v="15"/>
    <n v="4.63974859"/>
    <n v="4.8185358999999996"/>
    <x v="0"/>
    <n v="-28195.885900000001"/>
  </r>
  <r>
    <x v="2"/>
    <s v="VT0716.1"/>
    <x v="1"/>
    <x v="2"/>
    <x v="13"/>
    <n v="316516.8003"/>
    <n v="315412.61709999997"/>
    <x v="15"/>
    <n v="4.63974859"/>
    <n v="4.8185358999999996"/>
    <x v="0"/>
    <n v="-56391.771699999998"/>
  </r>
  <r>
    <x v="2"/>
    <s v="VT0720.1"/>
    <x v="1"/>
    <x v="2"/>
    <x v="13"/>
    <n v="316516.8003"/>
    <n v="315412.61709999997"/>
    <x v="15"/>
    <n v="4.63974859"/>
    <n v="4.8112681200000003"/>
    <x v="0"/>
    <n v="-54099.423300000002"/>
  </r>
  <r>
    <x v="2"/>
    <s v="VT0782.1"/>
    <x v="1"/>
    <x v="2"/>
    <x v="13"/>
    <n v="158258.4002"/>
    <n v="157706.30859999999"/>
    <x v="15"/>
    <n v="4.63974859"/>
    <n v="4.8112681200000003"/>
    <x v="0"/>
    <n v="-27049.711599999999"/>
  </r>
  <r>
    <x v="2"/>
    <s v="VT0938.1"/>
    <x v="1"/>
    <x v="2"/>
    <x v="13"/>
    <n v="316516.8003"/>
    <n v="315412.61709999997"/>
    <x v="15"/>
    <n v="4.63974859"/>
    <n v="4.8403392299999997"/>
    <x v="0"/>
    <n v="-63268.8171"/>
  </r>
  <r>
    <x v="3"/>
    <s v="VT1259.2"/>
    <x v="1"/>
    <x v="0"/>
    <x v="13"/>
    <n v="-633033.60060000001"/>
    <n v="-630825.23430000001"/>
    <x v="15"/>
    <n v="-0.94974860000000005"/>
    <n v="-0.95207874000000003"/>
    <x v="0"/>
    <n v="-1469.9113"/>
  </r>
  <r>
    <x v="3"/>
    <s v="VT1353.2"/>
    <x v="1"/>
    <x v="0"/>
    <x v="13"/>
    <n v="-316516.8003"/>
    <n v="-315412.61709999997"/>
    <x v="15"/>
    <n v="-0.94974860000000005"/>
    <n v="-0.94481095999999998"/>
    <x v="0"/>
    <n v="1557.3928000000001"/>
  </r>
  <r>
    <x v="2"/>
    <s v="VT1466.1"/>
    <x v="1"/>
    <x v="2"/>
    <x v="13"/>
    <n v="-316516.8003"/>
    <n v="-315412.61709999997"/>
    <x v="15"/>
    <n v="4.63974859"/>
    <n v="4.5641637199999998"/>
    <x v="0"/>
    <n v="-23840.4238"/>
  </r>
  <r>
    <x v="2"/>
    <s v="VT1679.1"/>
    <x v="1"/>
    <x v="2"/>
    <x v="13"/>
    <n v="-158258.4002"/>
    <n v="-157706.30859999999"/>
    <x v="15"/>
    <n v="4.63974859"/>
    <n v="4.5786992700000004"/>
    <x v="0"/>
    <n v="-9627.8635000000013"/>
  </r>
  <r>
    <x v="2"/>
    <s v="VT2041.1"/>
    <x v="1"/>
    <x v="2"/>
    <x v="13"/>
    <n v="316516.8003"/>
    <n v="315412.61709999997"/>
    <x v="15"/>
    <n v="4.63974859"/>
    <n v="4.5278248300000001"/>
    <x v="0"/>
    <n v="35302.165999999997"/>
  </r>
  <r>
    <x v="1"/>
    <s v="VT2169.1"/>
    <x v="1"/>
    <x v="0"/>
    <x v="14"/>
    <n v="163533.6802"/>
    <n v="162410.51689999999"/>
    <x v="14"/>
    <n v="-0.87970839000000001"/>
    <n v="-0.87970839000000001"/>
    <x v="0"/>
    <n v="0"/>
  </r>
  <r>
    <x v="2"/>
    <s v="VT2274.1"/>
    <x v="1"/>
    <x v="2"/>
    <x v="13"/>
    <n v="316516.8003"/>
    <n v="315412.61709999997"/>
    <x v="15"/>
    <n v="4.63974859"/>
    <n v="4.4842181700000001"/>
    <x v="0"/>
    <n v="49056.256699999998"/>
  </r>
  <r>
    <x v="2"/>
    <s v="VT2284.1"/>
    <x v="1"/>
    <x v="2"/>
    <x v="13"/>
    <n v="316516.8003"/>
    <n v="315412.61709999997"/>
    <x v="15"/>
    <n v="4.63974859"/>
    <n v="4.4914859500000004"/>
    <x v="0"/>
    <n v="46763.908300000003"/>
  </r>
  <r>
    <x v="1"/>
    <s v="VT2689.1"/>
    <x v="0"/>
    <x v="12"/>
    <x v="13"/>
    <n v="-600000"/>
    <n v="-597906.87289999996"/>
    <x v="15"/>
    <n v="3.69"/>
    <n v="3.9750000000000001"/>
    <x v="0"/>
    <n v="170403.45879999999"/>
  </r>
  <r>
    <x v="1"/>
    <s v="VT2689.2"/>
    <x v="0"/>
    <x v="3"/>
    <x v="13"/>
    <n v="600000"/>
    <n v="597906.87289999996"/>
    <x v="15"/>
    <n v="3.69"/>
    <n v="3.96"/>
    <x v="0"/>
    <n v="-161434.85570000001"/>
  </r>
  <r>
    <x v="2"/>
    <s v="VT3549.1"/>
    <x v="1"/>
    <x v="2"/>
    <x v="13"/>
    <n v="-316516.8003"/>
    <n v="-315412.61709999997"/>
    <x v="15"/>
    <n v="4.63974859"/>
    <n v="4.5278248300000001"/>
    <x v="0"/>
    <n v="-35302.165999999997"/>
  </r>
  <r>
    <x v="2"/>
    <s v="VT3682.1"/>
    <x v="1"/>
    <x v="2"/>
    <x v="13"/>
    <n v="-316516.8003"/>
    <n v="-315412.61709999997"/>
    <x v="15"/>
    <n v="4.63974859"/>
    <n v="4.5132892800000004"/>
    <x v="0"/>
    <n v="-39886.8629"/>
  </r>
  <r>
    <x v="2"/>
    <s v="VT3758.1"/>
    <x v="1"/>
    <x v="2"/>
    <x v="13"/>
    <n v="474775.20049999998"/>
    <n v="473118.92570000002"/>
    <x v="15"/>
    <n v="4.63974859"/>
    <n v="4.5641637199999998"/>
    <x v="0"/>
    <n v="35760.635699999999"/>
  </r>
  <r>
    <x v="2"/>
    <s v="VT3815.1"/>
    <x v="1"/>
    <x v="2"/>
    <x v="13"/>
    <n v="-316516.8003"/>
    <n v="-315412.61709999997"/>
    <x v="15"/>
    <n v="4.63974859"/>
    <n v="4.5350926100000004"/>
    <x v="0"/>
    <n v="-33009.817600000002"/>
  </r>
  <r>
    <x v="2"/>
    <s v="VT3901.1"/>
    <x v="1"/>
    <x v="2"/>
    <x v="13"/>
    <n v="316516.8003"/>
    <n v="315412.61709999997"/>
    <x v="15"/>
    <n v="4.63974859"/>
    <n v="4.5568959400000004"/>
    <x v="0"/>
    <n v="26132.772300000001"/>
  </r>
  <r>
    <x v="2"/>
    <s v="VT4147.1"/>
    <x v="1"/>
    <x v="2"/>
    <x v="13"/>
    <n v="474775.20049999998"/>
    <n v="473118.92570000002"/>
    <x v="15"/>
    <n v="4.63974859"/>
    <n v="4.5786992700000004"/>
    <x v="0"/>
    <n v="28883.590400000001"/>
  </r>
  <r>
    <x v="2"/>
    <s v="VT4193.1"/>
    <x v="1"/>
    <x v="2"/>
    <x v="13"/>
    <n v="316516.8003"/>
    <n v="315412.61709999997"/>
    <x v="15"/>
    <n v="4.63974859"/>
    <n v="4.5568959400000004"/>
    <x v="0"/>
    <n v="26132.772300000001"/>
  </r>
  <r>
    <x v="2"/>
    <s v="VT4367.1"/>
    <x v="1"/>
    <x v="2"/>
    <x v="13"/>
    <n v="-316516.8003"/>
    <n v="-315412.61709999997"/>
    <x v="15"/>
    <n v="4.63974859"/>
    <n v="4.5823331600000001"/>
    <x v="0"/>
    <n v="-18109.5527"/>
  </r>
  <r>
    <x v="2"/>
    <s v="VT4989.1"/>
    <x v="1"/>
    <x v="2"/>
    <x v="13"/>
    <n v="316516.8003"/>
    <n v="315412.61709999997"/>
    <x v="15"/>
    <n v="4.63974859"/>
    <n v="4.6150381500000002"/>
    <x v="0"/>
    <n v="7793.9847"/>
  </r>
  <r>
    <x v="2"/>
    <s v="VT5070.1"/>
    <x v="1"/>
    <x v="2"/>
    <x v="13"/>
    <n v="-316516.8003"/>
    <n v="-315412.61709999997"/>
    <x v="15"/>
    <n v="4.63974859"/>
    <n v="4.6005026000000004"/>
    <x v="0"/>
    <n v="-12378.6816"/>
  </r>
  <r>
    <x v="2"/>
    <s v="VT5150.1"/>
    <x v="1"/>
    <x v="2"/>
    <x v="13"/>
    <n v="158258.4002"/>
    <n v="157706.30859999999"/>
    <x v="15"/>
    <n v="4.63974859"/>
    <n v="4.6186720399999999"/>
    <x v="0"/>
    <n v="3323.9052000000001"/>
  </r>
  <r>
    <x v="2"/>
    <s v="VT5234.1"/>
    <x v="1"/>
    <x v="2"/>
    <x v="13"/>
    <n v="316516.8003"/>
    <n v="315412.61709999997"/>
    <x v="15"/>
    <n v="4.63974859"/>
    <n v="4.6295737099999998"/>
    <x v="0"/>
    <n v="3209.2878000000001"/>
  </r>
  <r>
    <x v="1"/>
    <s v="VT5387.1"/>
    <x v="0"/>
    <x v="12"/>
    <x v="13"/>
    <n v="-900000"/>
    <n v="-896860.30929999996"/>
    <x v="15"/>
    <n v="3.69"/>
    <n v="3.7250000000000001"/>
    <x v="0"/>
    <n v="31390.110799999999"/>
  </r>
  <r>
    <x v="1"/>
    <s v="VT5387.2"/>
    <x v="0"/>
    <x v="3"/>
    <x v="13"/>
    <n v="900000"/>
    <n v="896860.30929999996"/>
    <x v="15"/>
    <n v="3.69"/>
    <n v="3.71"/>
    <x v="0"/>
    <n v="-17937.206200000001"/>
  </r>
  <r>
    <x v="2"/>
    <s v="VT5715.1"/>
    <x v="1"/>
    <x v="2"/>
    <x v="13"/>
    <n v="-316516.8003"/>
    <n v="-315412.61709999997"/>
    <x v="15"/>
    <n v="4.63974859"/>
    <n v="4.5859670499999998"/>
    <x v="0"/>
    <n v="-16963.378499999999"/>
  </r>
  <r>
    <x v="2"/>
    <s v="VT6585.1"/>
    <x v="1"/>
    <x v="2"/>
    <x v="13"/>
    <n v="-316516.8003"/>
    <n v="-315412.61709999997"/>
    <x v="15"/>
    <n v="4.63974859"/>
    <n v="4.5786992700000004"/>
    <x v="0"/>
    <n v="-19255.726900000001"/>
  </r>
  <r>
    <x v="2"/>
    <s v="VT6596.1"/>
    <x v="1"/>
    <x v="2"/>
    <x v="13"/>
    <n v="-316516.8003"/>
    <n v="-315412.61709999997"/>
    <x v="15"/>
    <n v="4.63974859"/>
    <n v="4.5859670499999998"/>
    <x v="0"/>
    <n v="-16963.378499999999"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itemPrintTitles="1" indent="0" compact="0" compactData="0" gridDropZones="1">
  <location ref="A3:B17" firstHeaderRow="2" firstDataRow="2" firstDataCol="1" rowPageCount="1" colPageCount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umSubtotal="1">
      <items count="89">
        <item m="1" x="14"/>
        <item m="1" x="15"/>
        <item m="1" x="16"/>
        <item m="1" x="17"/>
        <item m="1" x="18"/>
        <item x="13"/>
        <item x="0"/>
        <item x="5"/>
        <item m="1" x="19"/>
        <item m="1" x="20"/>
        <item x="1"/>
        <item m="1" x="21"/>
        <item m="1" x="22"/>
        <item m="1" x="23"/>
        <item m="1" x="24"/>
        <item x="8"/>
        <item m="1" x="25"/>
        <item m="1" x="26"/>
        <item m="1" x="27"/>
        <item x="6"/>
        <item m="1" x="28"/>
        <item m="1" x="29"/>
        <item m="1" x="30"/>
        <item m="1" x="31"/>
        <item m="1" x="32"/>
        <item m="1" x="33"/>
        <item m="1" x="34"/>
        <item x="12"/>
        <item x="3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x="2"/>
        <item m="1" x="55"/>
        <item m="1" x="56"/>
        <item m="1" x="57"/>
        <item m="1" x="58"/>
        <item m="1" x="59"/>
        <item m="1" x="60"/>
        <item m="1" x="61"/>
        <item x="9"/>
        <item m="1" x="62"/>
        <item m="1" x="63"/>
        <item m="1" x="64"/>
        <item x="11"/>
        <item m="1" x="65"/>
        <item m="1" x="66"/>
        <item x="10"/>
        <item m="1" x="67"/>
        <item m="1" x="68"/>
        <item m="1" x="69"/>
        <item x="7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x="4"/>
        <item t="sum"/>
      </items>
    </pivotField>
    <pivotField axis="axisPage" compact="0" outline="0" subtotalTop="0" showAll="0" includeNewItemsInFilter="1">
      <items count="49">
        <item x="15"/>
        <item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1">
    <field x="3"/>
  </rowFields>
  <rowItems count="13">
    <i>
      <x v="6"/>
    </i>
    <i>
      <x v="7"/>
    </i>
    <i>
      <x v="10"/>
    </i>
    <i>
      <x v="15"/>
    </i>
    <i>
      <x v="19"/>
    </i>
    <i>
      <x v="28"/>
    </i>
    <i>
      <x v="49"/>
    </i>
    <i>
      <x v="57"/>
    </i>
    <i>
      <x v="61"/>
    </i>
    <i>
      <x v="64"/>
    </i>
    <i>
      <x v="68"/>
    </i>
    <i>
      <x v="87"/>
    </i>
    <i t="grand">
      <x/>
    </i>
  </rowItems>
  <colItems count="1">
    <i/>
  </colItems>
  <pageFields count="1">
    <pageField fld="4" item="33" hier="0"/>
  </pageFields>
  <dataFields count="1">
    <dataField name="Sum of Value" fld="11" baseField="0" baseItem="0"/>
  </dataFields>
  <formats count="2">
    <format dxfId="1">
      <pivotArea outline="0" fieldPosition="0">
        <references count="1">
          <reference field="3" count="1" selected="0">
            <x v="0"/>
          </reference>
        </references>
      </pivotArea>
    </format>
    <format dxfId="0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showGridLines="0" workbookViewId="0">
      <selection activeCell="B5" sqref="B5"/>
    </sheetView>
  </sheetViews>
  <sheetFormatPr defaultRowHeight="12.75" x14ac:dyDescent="0.2"/>
  <cols>
    <col min="1" max="1" width="15.7109375" style="3" customWidth="1"/>
    <col min="2" max="2" width="14.42578125" style="3" customWidth="1"/>
    <col min="3" max="16384" width="9.140625" style="3"/>
  </cols>
  <sheetData>
    <row r="2" spans="1:4" x14ac:dyDescent="0.2">
      <c r="A2" s="1" t="s">
        <v>4</v>
      </c>
      <c r="B2" s="2"/>
      <c r="D2" s="4" t="s">
        <v>6</v>
      </c>
    </row>
    <row r="3" spans="1:4" x14ac:dyDescent="0.2">
      <c r="A3" s="5" t="s">
        <v>5</v>
      </c>
      <c r="B3" s="6"/>
      <c r="D3" s="4" t="s">
        <v>7</v>
      </c>
    </row>
    <row r="4" spans="1:4" x14ac:dyDescent="0.2">
      <c r="A4" s="7" t="s">
        <v>9</v>
      </c>
      <c r="B4" s="8">
        <v>1376903</v>
      </c>
      <c r="D4" s="4" t="s">
        <v>10</v>
      </c>
    </row>
    <row r="5" spans="1:4" x14ac:dyDescent="0.2">
      <c r="A5" s="4"/>
      <c r="B5" s="23"/>
    </row>
    <row r="9" spans="1:4" x14ac:dyDescent="0.2">
      <c r="A9" s="4" t="s">
        <v>3</v>
      </c>
    </row>
    <row r="11" spans="1:4" x14ac:dyDescent="0.2">
      <c r="A11" s="4" t="s">
        <v>2</v>
      </c>
    </row>
    <row r="12" spans="1:4" x14ac:dyDescent="0.2">
      <c r="A12" s="4" t="s">
        <v>8</v>
      </c>
    </row>
    <row r="13" spans="1:4" x14ac:dyDescent="0.2">
      <c r="A13" s="4" t="s">
        <v>11</v>
      </c>
    </row>
    <row r="14" spans="1:4" x14ac:dyDescent="0.2">
      <c r="A14" s="4" t="s">
        <v>12</v>
      </c>
    </row>
    <row r="16" spans="1:4" x14ac:dyDescent="0.2">
      <c r="A16" s="24" t="s">
        <v>30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1312"/>
  <sheetViews>
    <sheetView showGridLines="0" tabSelected="1" topLeftCell="A1296" zoomScaleNormal="100" workbookViewId="0">
      <selection activeCell="A1312" sqref="A1312"/>
    </sheetView>
  </sheetViews>
  <sheetFormatPr defaultColWidth="38.5703125" defaultRowHeight="12.75" x14ac:dyDescent="0.2"/>
  <cols>
    <col min="1" max="1" width="20.7109375" style="3" customWidth="1"/>
    <col min="2" max="2" width="10.7109375" style="3" customWidth="1"/>
    <col min="3" max="3" width="6.7109375" style="3" customWidth="1"/>
    <col min="4" max="4" width="17.7109375" style="3" customWidth="1"/>
    <col min="5" max="5" width="14.7109375" style="9" customWidth="1"/>
    <col min="6" max="7" width="12.7109375" style="10" customWidth="1"/>
    <col min="8" max="8" width="10.7109375" style="11" customWidth="1"/>
    <col min="9" max="10" width="10.7109375" style="12" customWidth="1"/>
    <col min="11" max="12" width="14.7109375" style="13" customWidth="1"/>
    <col min="13" max="14" width="14.7109375" style="10" customWidth="1"/>
    <col min="15" max="15" width="13" style="14" customWidth="1"/>
    <col min="16" max="16" width="12.28515625" style="39" customWidth="1"/>
    <col min="17" max="17" width="10.5703125" style="39" customWidth="1"/>
    <col min="18" max="16384" width="38.5703125" style="14"/>
  </cols>
  <sheetData>
    <row r="2" spans="1:17" x14ac:dyDescent="0.2">
      <c r="I2" s="15"/>
      <c r="J2" s="20" t="s">
        <v>13</v>
      </c>
      <c r="K2" s="21">
        <f>SUM(K5:K65536)</f>
        <v>0</v>
      </c>
      <c r="L2" s="21">
        <f>SUM(L5:L65536)</f>
        <v>1258689.8304000041</v>
      </c>
      <c r="M2" s="22">
        <f>SUM(K2:L2)</f>
        <v>1258689.8304000041</v>
      </c>
      <c r="N2" s="16"/>
    </row>
    <row r="3" spans="1:17" x14ac:dyDescent="0.2">
      <c r="A3" s="25"/>
      <c r="B3" s="25"/>
      <c r="C3" s="25" t="s">
        <v>14</v>
      </c>
      <c r="D3" s="25"/>
      <c r="E3" s="26"/>
      <c r="F3" s="27" t="s">
        <v>22</v>
      </c>
      <c r="G3" s="27" t="s">
        <v>24</v>
      </c>
      <c r="H3" s="28" t="s">
        <v>25</v>
      </c>
      <c r="I3" s="29" t="s">
        <v>20</v>
      </c>
      <c r="J3" s="30" t="s">
        <v>27</v>
      </c>
      <c r="K3" s="31"/>
      <c r="L3" s="31" t="s">
        <v>20</v>
      </c>
      <c r="M3" s="17"/>
      <c r="N3" s="17"/>
      <c r="O3" s="18"/>
    </row>
    <row r="4" spans="1:17" ht="12.75" customHeight="1" x14ac:dyDescent="0.2">
      <c r="A4" s="32" t="s">
        <v>18</v>
      </c>
      <c r="B4" s="32" t="s">
        <v>16</v>
      </c>
      <c r="C4" s="32" t="s">
        <v>15</v>
      </c>
      <c r="D4" s="32" t="s">
        <v>17</v>
      </c>
      <c r="E4" s="33" t="s">
        <v>19</v>
      </c>
      <c r="F4" s="34" t="s">
        <v>23</v>
      </c>
      <c r="G4" s="34" t="s">
        <v>23</v>
      </c>
      <c r="H4" s="35" t="s">
        <v>26</v>
      </c>
      <c r="I4" s="36" t="s">
        <v>21</v>
      </c>
      <c r="J4" s="37" t="s">
        <v>21</v>
      </c>
      <c r="K4" s="38" t="s">
        <v>28</v>
      </c>
      <c r="L4" s="38" t="s">
        <v>29</v>
      </c>
      <c r="M4" s="17"/>
      <c r="N4" s="17"/>
      <c r="O4" s="18"/>
      <c r="P4" s="40"/>
      <c r="Q4" s="40"/>
    </row>
    <row r="5" spans="1:17" x14ac:dyDescent="0.2">
      <c r="A5" s="19" t="s">
        <v>130</v>
      </c>
      <c r="B5" s="19" t="s">
        <v>131</v>
      </c>
      <c r="C5" s="19" t="s">
        <v>132</v>
      </c>
      <c r="D5" s="19" t="s">
        <v>34</v>
      </c>
      <c r="E5" s="9" t="s">
        <v>44</v>
      </c>
      <c r="F5" s="10">
        <v>0</v>
      </c>
      <c r="G5" s="10">
        <v>0</v>
      </c>
      <c r="H5" s="11">
        <v>1</v>
      </c>
      <c r="I5" s="12">
        <v>1.6681000000000001</v>
      </c>
      <c r="J5" s="12">
        <v>1.76</v>
      </c>
      <c r="K5" s="13">
        <v>0</v>
      </c>
      <c r="L5" s="13">
        <v>7122.25</v>
      </c>
      <c r="P5" s="40"/>
      <c r="Q5" s="40"/>
    </row>
    <row r="6" spans="1:17" x14ac:dyDescent="0.2">
      <c r="A6" s="19" t="s">
        <v>130</v>
      </c>
      <c r="B6" s="19" t="s">
        <v>133</v>
      </c>
      <c r="C6" s="19" t="s">
        <v>132</v>
      </c>
      <c r="D6" s="19" t="s">
        <v>35</v>
      </c>
      <c r="E6" s="9" t="s">
        <v>44</v>
      </c>
      <c r="F6" s="10">
        <v>0</v>
      </c>
      <c r="G6" s="10">
        <v>0</v>
      </c>
      <c r="H6" s="11">
        <v>1</v>
      </c>
      <c r="I6" s="12">
        <v>1.67282302</v>
      </c>
      <c r="J6" s="12">
        <v>2.1144011200000001</v>
      </c>
      <c r="K6" s="13">
        <v>0</v>
      </c>
      <c r="L6" s="13">
        <v>64872.9594</v>
      </c>
      <c r="P6" s="40"/>
      <c r="Q6" s="41"/>
    </row>
    <row r="7" spans="1:17" x14ac:dyDescent="0.2">
      <c r="A7" s="19" t="s">
        <v>130</v>
      </c>
      <c r="B7" s="19" t="s">
        <v>133</v>
      </c>
      <c r="C7" s="19" t="s">
        <v>132</v>
      </c>
      <c r="D7" s="19" t="s">
        <v>35</v>
      </c>
      <c r="E7" s="9" t="s">
        <v>36</v>
      </c>
      <c r="F7" s="10">
        <v>0</v>
      </c>
      <c r="G7" s="10">
        <v>0</v>
      </c>
      <c r="H7" s="11">
        <v>0.99978650549124604</v>
      </c>
      <c r="I7" s="12">
        <v>2.3254811000000002</v>
      </c>
      <c r="J7" s="12">
        <v>2.11437834</v>
      </c>
      <c r="K7" s="13">
        <v>0</v>
      </c>
      <c r="L7" s="13">
        <v>-30006.608400000001</v>
      </c>
      <c r="P7" s="40"/>
      <c r="Q7" s="41"/>
    </row>
    <row r="8" spans="1:17" x14ac:dyDescent="0.2">
      <c r="A8" s="19" t="s">
        <v>130</v>
      </c>
      <c r="B8" s="19" t="s">
        <v>133</v>
      </c>
      <c r="C8" s="19" t="s">
        <v>132</v>
      </c>
      <c r="D8" s="19" t="s">
        <v>35</v>
      </c>
      <c r="E8" s="9" t="s">
        <v>57</v>
      </c>
      <c r="F8" s="10">
        <v>-146911.63310000001</v>
      </c>
      <c r="G8" s="10">
        <v>-146595.23329999999</v>
      </c>
      <c r="H8" s="11">
        <v>0.99784632553673402</v>
      </c>
      <c r="I8" s="12">
        <v>2.9090000000000003</v>
      </c>
      <c r="J8" s="12">
        <v>2.11375775</v>
      </c>
      <c r="K8" s="13">
        <v>0</v>
      </c>
      <c r="L8" s="13">
        <v>-116578.7233</v>
      </c>
      <c r="P8" s="40"/>
      <c r="Q8" s="41"/>
    </row>
    <row r="9" spans="1:17" x14ac:dyDescent="0.2">
      <c r="A9" s="19" t="s">
        <v>130</v>
      </c>
      <c r="B9" s="19" t="s">
        <v>133</v>
      </c>
      <c r="C9" s="19" t="s">
        <v>132</v>
      </c>
      <c r="D9" s="19" t="s">
        <v>35</v>
      </c>
      <c r="E9" s="9" t="s">
        <v>37</v>
      </c>
      <c r="F9" s="10">
        <v>-146911.63310000001</v>
      </c>
      <c r="G9" s="10">
        <v>-146316.2432</v>
      </c>
      <c r="H9" s="11">
        <v>0.99594729229687506</v>
      </c>
      <c r="I9" s="51">
        <v>3.004</v>
      </c>
      <c r="J9" s="12">
        <v>2.11338078</v>
      </c>
      <c r="K9" s="13">
        <v>0</v>
      </c>
      <c r="L9" s="13">
        <v>-130312.0591</v>
      </c>
      <c r="P9" s="40"/>
      <c r="Q9" s="41"/>
    </row>
    <row r="10" spans="1:17" x14ac:dyDescent="0.2">
      <c r="A10" s="19" t="s">
        <v>130</v>
      </c>
      <c r="B10" s="19" t="s">
        <v>133</v>
      </c>
      <c r="C10" s="19" t="s">
        <v>132</v>
      </c>
      <c r="D10" s="19" t="s">
        <v>35</v>
      </c>
      <c r="E10" s="9" t="s">
        <v>38</v>
      </c>
      <c r="F10" s="10">
        <v>-132694.37830000001</v>
      </c>
      <c r="G10" s="10">
        <v>-131902.5845</v>
      </c>
      <c r="H10" s="11">
        <v>0.99403295146999504</v>
      </c>
      <c r="I10" s="51">
        <v>2.9670000000000001</v>
      </c>
      <c r="J10" s="12">
        <v>2.1135731899999999</v>
      </c>
      <c r="K10" s="13">
        <v>0</v>
      </c>
      <c r="L10" s="13">
        <v>-112569.20170000001</v>
      </c>
      <c r="P10" s="40"/>
      <c r="Q10" s="41"/>
    </row>
    <row r="11" spans="1:17" x14ac:dyDescent="0.2">
      <c r="A11" s="19" t="s">
        <v>130</v>
      </c>
      <c r="B11" s="19" t="s">
        <v>133</v>
      </c>
      <c r="C11" s="19" t="s">
        <v>132</v>
      </c>
      <c r="D11" s="19" t="s">
        <v>35</v>
      </c>
      <c r="E11" s="9" t="s">
        <v>39</v>
      </c>
      <c r="F11" s="10">
        <v>-146911.63310000001</v>
      </c>
      <c r="G11" s="10">
        <v>-145803.63949999999</v>
      </c>
      <c r="H11" s="11">
        <v>0.99245809498243109</v>
      </c>
      <c r="I11" s="12">
        <v>2.8840000000000003</v>
      </c>
      <c r="J11" s="12">
        <v>2.1132479499999999</v>
      </c>
      <c r="K11" s="13">
        <v>0</v>
      </c>
      <c r="L11" s="13">
        <v>-112378.4537</v>
      </c>
      <c r="P11" s="40"/>
      <c r="Q11" s="41"/>
    </row>
    <row r="12" spans="1:17" x14ac:dyDescent="0.2">
      <c r="A12" s="19" t="s">
        <v>130</v>
      </c>
      <c r="B12" s="19" t="s">
        <v>133</v>
      </c>
      <c r="C12" s="19" t="s">
        <v>132</v>
      </c>
      <c r="D12" s="19" t="s">
        <v>35</v>
      </c>
      <c r="E12" s="9" t="s">
        <v>46</v>
      </c>
      <c r="F12" s="10">
        <v>-142172.54819999999</v>
      </c>
      <c r="G12" s="10">
        <v>-140852.12169999999</v>
      </c>
      <c r="H12" s="11">
        <v>0.99071250738572603</v>
      </c>
      <c r="I12" s="12">
        <v>2.774</v>
      </c>
      <c r="J12" s="12">
        <v>2.1129355300000001</v>
      </c>
      <c r="K12" s="13">
        <v>0</v>
      </c>
      <c r="L12" s="13">
        <v>-93112.333299999998</v>
      </c>
      <c r="P12" s="40"/>
      <c r="Q12" s="41"/>
    </row>
    <row r="13" spans="1:17" x14ac:dyDescent="0.2">
      <c r="A13" s="19" t="s">
        <v>130</v>
      </c>
      <c r="B13" s="19" t="s">
        <v>133</v>
      </c>
      <c r="C13" s="19" t="s">
        <v>132</v>
      </c>
      <c r="D13" s="19" t="s">
        <v>35</v>
      </c>
      <c r="E13" s="9" t="s">
        <v>47</v>
      </c>
      <c r="F13" s="10">
        <v>-146911.63310000001</v>
      </c>
      <c r="G13" s="10">
        <v>-145284.45610000001</v>
      </c>
      <c r="H13" s="11">
        <v>0.98892411028485705</v>
      </c>
      <c r="I13" s="12">
        <v>2.8040000000000003</v>
      </c>
      <c r="J13" s="12">
        <v>2.1127939599999999</v>
      </c>
      <c r="K13" s="13">
        <v>0</v>
      </c>
      <c r="L13" s="13">
        <v>-100421.4938</v>
      </c>
      <c r="P13" s="40"/>
      <c r="Q13" s="41"/>
    </row>
    <row r="14" spans="1:17" x14ac:dyDescent="0.2">
      <c r="A14" s="19" t="s">
        <v>130</v>
      </c>
      <c r="B14" s="19" t="s">
        <v>133</v>
      </c>
      <c r="C14" s="19" t="s">
        <v>132</v>
      </c>
      <c r="D14" s="19" t="s">
        <v>35</v>
      </c>
      <c r="E14" s="9" t="s">
        <v>48</v>
      </c>
      <c r="F14" s="10">
        <v>-142172.54819999999</v>
      </c>
      <c r="G14" s="10">
        <v>-140336.1312</v>
      </c>
      <c r="H14" s="11">
        <v>0.98708318147198404</v>
      </c>
      <c r="I14" s="12">
        <v>2.839</v>
      </c>
      <c r="J14" s="12">
        <v>2.1126969600000001</v>
      </c>
      <c r="K14" s="13">
        <v>0</v>
      </c>
      <c r="L14" s="13">
        <v>-101926.55869999999</v>
      </c>
      <c r="P14" s="40"/>
      <c r="Q14" s="41"/>
    </row>
    <row r="15" spans="1:17" x14ac:dyDescent="0.2">
      <c r="A15" s="19" t="s">
        <v>130</v>
      </c>
      <c r="B15" s="19" t="s">
        <v>133</v>
      </c>
      <c r="C15" s="19" t="s">
        <v>132</v>
      </c>
      <c r="D15" s="19" t="s">
        <v>35</v>
      </c>
      <c r="E15" s="9" t="s">
        <v>49</v>
      </c>
      <c r="F15" s="10">
        <v>-146911.63310000001</v>
      </c>
      <c r="G15" s="10">
        <v>-144743.288</v>
      </c>
      <c r="H15" s="11">
        <v>0.98524048010433696</v>
      </c>
      <c r="I15" s="12">
        <v>2.8740000000000001</v>
      </c>
      <c r="J15" s="12">
        <v>2.1126312700000001</v>
      </c>
      <c r="K15" s="13">
        <v>0</v>
      </c>
      <c r="L15" s="13">
        <v>-110203.0132</v>
      </c>
      <c r="P15" s="40"/>
      <c r="Q15" s="41"/>
    </row>
    <row r="16" spans="1:17" x14ac:dyDescent="0.2">
      <c r="A16" s="19" t="s">
        <v>130</v>
      </c>
      <c r="B16" s="19" t="s">
        <v>133</v>
      </c>
      <c r="C16" s="19" t="s">
        <v>132</v>
      </c>
      <c r="D16" s="19" t="s">
        <v>35</v>
      </c>
      <c r="E16" s="9" t="s">
        <v>50</v>
      </c>
      <c r="F16" s="10">
        <v>-146911.63310000001</v>
      </c>
      <c r="G16" s="10">
        <v>-144443.90760000001</v>
      </c>
      <c r="H16" s="11">
        <v>0.9832026539434171</v>
      </c>
      <c r="I16" s="12">
        <v>2.9090000000000003</v>
      </c>
      <c r="J16" s="12">
        <v>2.1126442000000001</v>
      </c>
      <c r="K16" s="13">
        <v>0</v>
      </c>
      <c r="L16" s="13">
        <v>-115028.7432</v>
      </c>
      <c r="P16" s="40"/>
      <c r="Q16" s="41"/>
    </row>
    <row r="17" spans="1:17" x14ac:dyDescent="0.2">
      <c r="A17" s="19" t="s">
        <v>130</v>
      </c>
      <c r="B17" s="19" t="s">
        <v>133</v>
      </c>
      <c r="C17" s="19" t="s">
        <v>132</v>
      </c>
      <c r="D17" s="19" t="s">
        <v>35</v>
      </c>
      <c r="E17" s="9" t="s">
        <v>51</v>
      </c>
      <c r="F17" s="10">
        <v>-142172.54819999999</v>
      </c>
      <c r="G17" s="10">
        <v>-139489.3829</v>
      </c>
      <c r="H17" s="11">
        <v>0.981127402252856</v>
      </c>
      <c r="I17" s="12">
        <v>2.9090000000000003</v>
      </c>
      <c r="J17" s="12">
        <v>2.1127102799999999</v>
      </c>
      <c r="K17" s="13">
        <v>0</v>
      </c>
      <c r="L17" s="13">
        <v>-111073.9618</v>
      </c>
      <c r="P17" s="40"/>
      <c r="Q17" s="41"/>
    </row>
    <row r="18" spans="1:17" x14ac:dyDescent="0.2">
      <c r="A18" s="19" t="s">
        <v>130</v>
      </c>
      <c r="B18" s="19" t="s">
        <v>133</v>
      </c>
      <c r="C18" s="19" t="s">
        <v>132</v>
      </c>
      <c r="D18" s="19" t="s">
        <v>35</v>
      </c>
      <c r="E18" s="9" t="s">
        <v>52</v>
      </c>
      <c r="F18" s="10">
        <v>-146911.63310000001</v>
      </c>
      <c r="G18" s="10">
        <v>-143829.62760000001</v>
      </c>
      <c r="H18" s="11">
        <v>0.97902136528673112</v>
      </c>
      <c r="I18" s="12">
        <v>2.9340000000000002</v>
      </c>
      <c r="J18" s="12">
        <v>2.11275149</v>
      </c>
      <c r="K18" s="13">
        <v>0</v>
      </c>
      <c r="L18" s="13">
        <v>-118119.8671</v>
      </c>
      <c r="P18" s="40"/>
      <c r="Q18" s="41"/>
    </row>
    <row r="19" spans="1:17" x14ac:dyDescent="0.2">
      <c r="A19" s="19" t="s">
        <v>130</v>
      </c>
      <c r="B19" s="19" t="s">
        <v>134</v>
      </c>
      <c r="C19" s="19" t="s">
        <v>132</v>
      </c>
      <c r="D19" s="19" t="s">
        <v>35</v>
      </c>
      <c r="E19" s="9" t="s">
        <v>44</v>
      </c>
      <c r="F19" s="10">
        <v>0</v>
      </c>
      <c r="G19" s="10">
        <v>0</v>
      </c>
      <c r="H19" s="11">
        <v>1</v>
      </c>
      <c r="I19" s="12">
        <v>1.67282302</v>
      </c>
      <c r="J19" s="12">
        <v>1.99712055</v>
      </c>
      <c r="K19" s="13">
        <v>0</v>
      </c>
      <c r="L19" s="13">
        <v>4764.3078999999998</v>
      </c>
      <c r="P19" s="40"/>
      <c r="Q19" s="41"/>
    </row>
    <row r="20" spans="1:17" x14ac:dyDescent="0.2">
      <c r="A20" s="19" t="s">
        <v>130</v>
      </c>
      <c r="B20" s="19" t="s">
        <v>135</v>
      </c>
      <c r="C20" s="19" t="s">
        <v>132</v>
      </c>
      <c r="D20" s="19" t="s">
        <v>35</v>
      </c>
      <c r="E20" s="9" t="s">
        <v>44</v>
      </c>
      <c r="F20" s="10">
        <v>0</v>
      </c>
      <c r="G20" s="10">
        <v>0</v>
      </c>
      <c r="H20" s="11">
        <v>1</v>
      </c>
      <c r="I20" s="12">
        <v>1.67282302</v>
      </c>
      <c r="J20" s="12">
        <v>1.99712055</v>
      </c>
      <c r="K20" s="13">
        <v>0</v>
      </c>
      <c r="L20" s="13">
        <v>2029.5952000000002</v>
      </c>
      <c r="P20" s="40"/>
      <c r="Q20" s="41"/>
    </row>
    <row r="21" spans="1:17" x14ac:dyDescent="0.2">
      <c r="A21" s="19" t="s">
        <v>130</v>
      </c>
      <c r="B21" s="19" t="s">
        <v>136</v>
      </c>
      <c r="C21" s="19" t="s">
        <v>132</v>
      </c>
      <c r="D21" s="19" t="s">
        <v>35</v>
      </c>
      <c r="E21" s="9" t="s">
        <v>36</v>
      </c>
      <c r="F21" s="10">
        <v>0</v>
      </c>
      <c r="G21" s="10">
        <v>0</v>
      </c>
      <c r="H21" s="11">
        <v>0.99978650549124604</v>
      </c>
      <c r="I21" s="12">
        <v>2.3254811000000002</v>
      </c>
      <c r="J21" s="12">
        <v>2.0976241600000001</v>
      </c>
      <c r="K21" s="13">
        <v>0</v>
      </c>
      <c r="L21" s="13">
        <v>-32388.085200000001</v>
      </c>
      <c r="P21" s="40"/>
      <c r="Q21" s="41"/>
    </row>
    <row r="22" spans="1:17" x14ac:dyDescent="0.2">
      <c r="A22" s="19" t="s">
        <v>130</v>
      </c>
      <c r="B22" s="19" t="s">
        <v>136</v>
      </c>
      <c r="C22" s="19" t="s">
        <v>132</v>
      </c>
      <c r="D22" s="19" t="s">
        <v>35</v>
      </c>
      <c r="E22" s="9" t="s">
        <v>57</v>
      </c>
      <c r="F22" s="10">
        <v>-146911.63310000001</v>
      </c>
      <c r="G22" s="10">
        <v>-146595.23329999999</v>
      </c>
      <c r="H22" s="11">
        <v>0.99784632553673402</v>
      </c>
      <c r="I22" s="12">
        <v>2.9090000000000003</v>
      </c>
      <c r="J22" s="12">
        <v>2.09700848</v>
      </c>
      <c r="K22" s="13">
        <v>0</v>
      </c>
      <c r="L22" s="13">
        <v>-119034.0863</v>
      </c>
      <c r="P22" s="40"/>
      <c r="Q22" s="41"/>
    </row>
    <row r="23" spans="1:17" x14ac:dyDescent="0.2">
      <c r="A23" s="19" t="s">
        <v>130</v>
      </c>
      <c r="B23" s="19" t="s">
        <v>136</v>
      </c>
      <c r="C23" s="19" t="s">
        <v>132</v>
      </c>
      <c r="D23" s="19" t="s">
        <v>35</v>
      </c>
      <c r="E23" s="9" t="s">
        <v>37</v>
      </c>
      <c r="F23" s="10">
        <v>-146911.63310000001</v>
      </c>
      <c r="G23" s="10">
        <v>-146316.2432</v>
      </c>
      <c r="H23" s="11">
        <v>0.99594729229687506</v>
      </c>
      <c r="I23" s="12">
        <v>3.004</v>
      </c>
      <c r="J23" s="12">
        <v>2.09663449</v>
      </c>
      <c r="K23" s="13">
        <v>0</v>
      </c>
      <c r="L23" s="13">
        <v>-132762.31210000001</v>
      </c>
      <c r="P23" s="40"/>
      <c r="Q23" s="41"/>
    </row>
    <row r="24" spans="1:17" x14ac:dyDescent="0.2">
      <c r="A24" s="19" t="s">
        <v>130</v>
      </c>
      <c r="B24" s="19" t="s">
        <v>136</v>
      </c>
      <c r="C24" s="19" t="s">
        <v>132</v>
      </c>
      <c r="D24" s="19" t="s">
        <v>35</v>
      </c>
      <c r="E24" s="9" t="s">
        <v>38</v>
      </c>
      <c r="F24" s="10">
        <v>-132694.37830000001</v>
      </c>
      <c r="G24" s="10">
        <v>-131902.5845</v>
      </c>
      <c r="H24" s="11">
        <v>0.99403295146999504</v>
      </c>
      <c r="I24" s="12">
        <v>2.9670000000000001</v>
      </c>
      <c r="J24" s="12">
        <v>2.0968253799999998</v>
      </c>
      <c r="K24" s="13">
        <v>0</v>
      </c>
      <c r="L24" s="13">
        <v>-114778.2807</v>
      </c>
      <c r="P24" s="40"/>
      <c r="Q24" s="41"/>
    </row>
    <row r="25" spans="1:17" x14ac:dyDescent="0.2">
      <c r="A25" s="19" t="s">
        <v>130</v>
      </c>
      <c r="B25" s="19" t="s">
        <v>136</v>
      </c>
      <c r="C25" s="19" t="s">
        <v>132</v>
      </c>
      <c r="D25" s="19" t="s">
        <v>35</v>
      </c>
      <c r="E25" s="9" t="s">
        <v>39</v>
      </c>
      <c r="F25" s="10">
        <v>-146911.63310000001</v>
      </c>
      <c r="G25" s="10">
        <v>-145803.63949999999</v>
      </c>
      <c r="H25" s="11">
        <v>0.99245809498243109</v>
      </c>
      <c r="I25" s="12">
        <v>2.8840000000000003</v>
      </c>
      <c r="J25" s="12">
        <v>2.0965027200000002</v>
      </c>
      <c r="K25" s="13">
        <v>0</v>
      </c>
      <c r="L25" s="13">
        <v>-114819.9691</v>
      </c>
      <c r="P25" s="40"/>
      <c r="Q25" s="41"/>
    </row>
    <row r="26" spans="1:17" x14ac:dyDescent="0.2">
      <c r="A26" s="19" t="s">
        <v>130</v>
      </c>
      <c r="B26" s="19" t="s">
        <v>136</v>
      </c>
      <c r="C26" s="19" t="s">
        <v>132</v>
      </c>
      <c r="D26" s="19" t="s">
        <v>35</v>
      </c>
      <c r="E26" s="9" t="s">
        <v>46</v>
      </c>
      <c r="F26" s="10">
        <v>-142172.54819999999</v>
      </c>
      <c r="G26" s="10">
        <v>-140852.12169999999</v>
      </c>
      <c r="H26" s="11">
        <v>0.99071250738572603</v>
      </c>
      <c r="I26" s="12">
        <v>2.774</v>
      </c>
      <c r="J26" s="12">
        <v>2.09619278</v>
      </c>
      <c r="K26" s="13">
        <v>0</v>
      </c>
      <c r="L26" s="13">
        <v>-95470.585699999996</v>
      </c>
      <c r="P26" s="40"/>
      <c r="Q26" s="41"/>
    </row>
    <row r="27" spans="1:17" x14ac:dyDescent="0.2">
      <c r="A27" s="19" t="s">
        <v>130</v>
      </c>
      <c r="B27" s="19" t="s">
        <v>136</v>
      </c>
      <c r="C27" s="19" t="s">
        <v>132</v>
      </c>
      <c r="D27" s="19" t="s">
        <v>35</v>
      </c>
      <c r="E27" s="9" t="s">
        <v>47</v>
      </c>
      <c r="F27" s="10">
        <v>-146911.63310000001</v>
      </c>
      <c r="G27" s="10">
        <v>-145284.45610000001</v>
      </c>
      <c r="H27" s="11">
        <v>0.98892411028485705</v>
      </c>
      <c r="I27" s="12">
        <v>2.8040000000000003</v>
      </c>
      <c r="J27" s="12">
        <v>2.09605233</v>
      </c>
      <c r="K27" s="13">
        <v>0</v>
      </c>
      <c r="L27" s="13">
        <v>-102853.79270000001</v>
      </c>
      <c r="P27" s="40"/>
      <c r="Q27" s="41"/>
    </row>
    <row r="28" spans="1:17" x14ac:dyDescent="0.2">
      <c r="A28" s="19" t="s">
        <v>130</v>
      </c>
      <c r="B28" s="19" t="s">
        <v>136</v>
      </c>
      <c r="C28" s="19" t="s">
        <v>132</v>
      </c>
      <c r="D28" s="19" t="s">
        <v>35</v>
      </c>
      <c r="E28" s="9" t="s">
        <v>48</v>
      </c>
      <c r="F28" s="10">
        <v>-142172.54819999999</v>
      </c>
      <c r="G28" s="10">
        <v>-140336.1312</v>
      </c>
      <c r="H28" s="11">
        <v>0.98708318147198404</v>
      </c>
      <c r="I28" s="12">
        <v>2.839</v>
      </c>
      <c r="J28" s="12">
        <v>2.0959561</v>
      </c>
      <c r="K28" s="13">
        <v>0</v>
      </c>
      <c r="L28" s="13">
        <v>-104275.90670000001</v>
      </c>
      <c r="P28" s="40"/>
      <c r="Q28" s="41"/>
    </row>
    <row r="29" spans="1:17" x14ac:dyDescent="0.2">
      <c r="A29" s="19" t="s">
        <v>130</v>
      </c>
      <c r="B29" s="19" t="s">
        <v>136</v>
      </c>
      <c r="C29" s="19" t="s">
        <v>132</v>
      </c>
      <c r="D29" s="19" t="s">
        <v>35</v>
      </c>
      <c r="E29" s="9" t="s">
        <v>49</v>
      </c>
      <c r="F29" s="10">
        <v>-146911.63310000001</v>
      </c>
      <c r="G29" s="10">
        <v>-144743.288</v>
      </c>
      <c r="H29" s="11">
        <v>0.98524048010433696</v>
      </c>
      <c r="I29" s="12">
        <v>2.8740000000000001</v>
      </c>
      <c r="J29" s="12">
        <v>2.0958909299999999</v>
      </c>
      <c r="K29" s="13">
        <v>0</v>
      </c>
      <c r="L29" s="13">
        <v>-112626.0655</v>
      </c>
      <c r="P29" s="40"/>
      <c r="Q29" s="41"/>
    </row>
    <row r="30" spans="1:17" x14ac:dyDescent="0.2">
      <c r="A30" s="19" t="s">
        <v>130</v>
      </c>
      <c r="B30" s="19" t="s">
        <v>136</v>
      </c>
      <c r="C30" s="19" t="s">
        <v>132</v>
      </c>
      <c r="D30" s="19" t="s">
        <v>35</v>
      </c>
      <c r="E30" s="9" t="s">
        <v>50</v>
      </c>
      <c r="F30" s="10">
        <v>-146911.63310000001</v>
      </c>
      <c r="G30" s="10">
        <v>-144443.90760000001</v>
      </c>
      <c r="H30" s="11">
        <v>0.9832026539434171</v>
      </c>
      <c r="I30" s="12">
        <v>2.9090000000000003</v>
      </c>
      <c r="J30" s="12">
        <v>2.0959037600000001</v>
      </c>
      <c r="K30" s="13">
        <v>0</v>
      </c>
      <c r="L30" s="13">
        <v>-117446.7985</v>
      </c>
      <c r="P30" s="40"/>
      <c r="Q30" s="41"/>
    </row>
    <row r="31" spans="1:17" x14ac:dyDescent="0.2">
      <c r="A31" s="19" t="s">
        <v>130</v>
      </c>
      <c r="B31" s="19" t="s">
        <v>136</v>
      </c>
      <c r="C31" s="19" t="s">
        <v>132</v>
      </c>
      <c r="D31" s="19" t="s">
        <v>35</v>
      </c>
      <c r="E31" s="9" t="s">
        <v>51</v>
      </c>
      <c r="F31" s="10">
        <v>-142172.54819999999</v>
      </c>
      <c r="G31" s="10">
        <v>-139489.3829</v>
      </c>
      <c r="H31" s="11">
        <v>0.981127402252856</v>
      </c>
      <c r="I31" s="12">
        <v>2.9090000000000003</v>
      </c>
      <c r="J31" s="12">
        <v>2.0959693100000001</v>
      </c>
      <c r="K31" s="13">
        <v>0</v>
      </c>
      <c r="L31" s="13">
        <v>-113409.1492</v>
      </c>
      <c r="P31" s="40"/>
      <c r="Q31" s="41"/>
    </row>
    <row r="32" spans="1:17" x14ac:dyDescent="0.2">
      <c r="A32" s="19" t="s">
        <v>130</v>
      </c>
      <c r="B32" s="19" t="s">
        <v>136</v>
      </c>
      <c r="C32" s="19" t="s">
        <v>132</v>
      </c>
      <c r="D32" s="19" t="s">
        <v>35</v>
      </c>
      <c r="E32" s="9" t="s">
        <v>52</v>
      </c>
      <c r="F32" s="10">
        <v>-146911.63310000001</v>
      </c>
      <c r="G32" s="10">
        <v>-143829.62760000001</v>
      </c>
      <c r="H32" s="11">
        <v>0.97902136528673112</v>
      </c>
      <c r="I32" s="12">
        <v>2.9340000000000002</v>
      </c>
      <c r="J32" s="12">
        <v>2.0960101999999998</v>
      </c>
      <c r="K32" s="13">
        <v>0</v>
      </c>
      <c r="L32" s="13">
        <v>-120527.7614</v>
      </c>
      <c r="P32" s="40"/>
      <c r="Q32" s="41"/>
    </row>
    <row r="33" spans="1:17" x14ac:dyDescent="0.2">
      <c r="A33" s="19" t="s">
        <v>130</v>
      </c>
      <c r="B33" s="19" t="s">
        <v>137</v>
      </c>
      <c r="C33" s="19" t="s">
        <v>132</v>
      </c>
      <c r="D33" s="19" t="s">
        <v>35</v>
      </c>
      <c r="E33" s="9" t="s">
        <v>58</v>
      </c>
      <c r="F33" s="10">
        <v>-142172.54819999999</v>
      </c>
      <c r="G33" s="10">
        <v>-138860.08540000001</v>
      </c>
      <c r="H33" s="11">
        <v>0.97670110831559098</v>
      </c>
      <c r="I33" s="12">
        <v>3.1840000000000002</v>
      </c>
      <c r="J33" s="12">
        <v>2.1027500799999999</v>
      </c>
      <c r="K33" s="13">
        <v>0</v>
      </c>
      <c r="L33" s="13">
        <v>-150142.4564</v>
      </c>
      <c r="P33" s="40"/>
      <c r="Q33" s="41"/>
    </row>
    <row r="34" spans="1:17" x14ac:dyDescent="0.2">
      <c r="A34" s="19" t="s">
        <v>130</v>
      </c>
      <c r="B34" s="19" t="s">
        <v>137</v>
      </c>
      <c r="C34" s="19" t="s">
        <v>132</v>
      </c>
      <c r="D34" s="19" t="s">
        <v>35</v>
      </c>
      <c r="E34" s="9" t="s">
        <v>59</v>
      </c>
      <c r="F34" s="10">
        <v>-146911.63310000001</v>
      </c>
      <c r="G34" s="10">
        <v>-143149.95860000001</v>
      </c>
      <c r="H34" s="11">
        <v>0.97439498548463999</v>
      </c>
      <c r="I34" s="12">
        <v>3.3660000000000001</v>
      </c>
      <c r="J34" s="12">
        <v>2.1028231399999999</v>
      </c>
      <c r="K34" s="13">
        <v>0</v>
      </c>
      <c r="L34" s="13">
        <v>-180823.71460000001</v>
      </c>
      <c r="P34" s="40"/>
      <c r="Q34" s="41"/>
    </row>
    <row r="35" spans="1:17" x14ac:dyDescent="0.2">
      <c r="A35" s="19" t="s">
        <v>130</v>
      </c>
      <c r="B35" s="19" t="s">
        <v>137</v>
      </c>
      <c r="C35" s="19" t="s">
        <v>132</v>
      </c>
      <c r="D35" s="19" t="s">
        <v>35</v>
      </c>
      <c r="E35" s="9" t="s">
        <v>60</v>
      </c>
      <c r="F35" s="10">
        <v>-146911.63310000001</v>
      </c>
      <c r="G35" s="10">
        <v>-142779.31049999999</v>
      </c>
      <c r="H35" s="11">
        <v>0.97187205313944502</v>
      </c>
      <c r="I35" s="12">
        <v>3.476</v>
      </c>
      <c r="J35" s="12">
        <v>2.1028031899999999</v>
      </c>
      <c r="K35" s="13">
        <v>0</v>
      </c>
      <c r="L35" s="13">
        <v>-196064.09409999999</v>
      </c>
      <c r="P35" s="40"/>
      <c r="Q35" s="41"/>
    </row>
    <row r="36" spans="1:17" x14ac:dyDescent="0.2">
      <c r="A36" s="19" t="s">
        <v>130</v>
      </c>
      <c r="B36" s="19" t="s">
        <v>137</v>
      </c>
      <c r="C36" s="19" t="s">
        <v>132</v>
      </c>
      <c r="D36" s="19" t="s">
        <v>35</v>
      </c>
      <c r="E36" s="9" t="s">
        <v>61</v>
      </c>
      <c r="F36" s="10">
        <v>-132694.37830000001</v>
      </c>
      <c r="G36" s="10">
        <v>-128604.0433</v>
      </c>
      <c r="H36" s="11">
        <v>0.96917476781587908</v>
      </c>
      <c r="I36" s="12">
        <v>3.3810000000000002</v>
      </c>
      <c r="J36" s="12">
        <v>2.1027191300000001</v>
      </c>
      <c r="K36" s="13">
        <v>0</v>
      </c>
      <c r="L36" s="13">
        <v>-164392.08809999999</v>
      </c>
      <c r="P36" s="40"/>
      <c r="Q36" s="41"/>
    </row>
    <row r="37" spans="1:17" x14ac:dyDescent="0.2">
      <c r="A37" s="19" t="s">
        <v>130</v>
      </c>
      <c r="B37" s="19" t="s">
        <v>137</v>
      </c>
      <c r="C37" s="19" t="s">
        <v>132</v>
      </c>
      <c r="D37" s="19" t="s">
        <v>35</v>
      </c>
      <c r="E37" s="9" t="s">
        <v>62</v>
      </c>
      <c r="F37" s="10">
        <v>-146911.63310000001</v>
      </c>
      <c r="G37" s="10">
        <v>-142014.29990000001</v>
      </c>
      <c r="H37" s="11">
        <v>0.96666476899901499</v>
      </c>
      <c r="I37" s="12">
        <v>3.2710000000000004</v>
      </c>
      <c r="J37" s="12">
        <v>2.1026463899999999</v>
      </c>
      <c r="K37" s="13">
        <v>0</v>
      </c>
      <c r="L37" s="13">
        <v>-165922.91949999999</v>
      </c>
    </row>
    <row r="38" spans="1:17" x14ac:dyDescent="0.2">
      <c r="A38" s="19" t="s">
        <v>130</v>
      </c>
      <c r="B38" s="19" t="s">
        <v>137</v>
      </c>
      <c r="C38" s="19" t="s">
        <v>132</v>
      </c>
      <c r="D38" s="19" t="s">
        <v>35</v>
      </c>
      <c r="E38" s="9" t="s">
        <v>63</v>
      </c>
      <c r="F38" s="10">
        <v>-142172.54819999999</v>
      </c>
      <c r="G38" s="10">
        <v>-137024.6972</v>
      </c>
      <c r="H38" s="11">
        <v>0.96379152598099405</v>
      </c>
      <c r="I38" s="12">
        <v>3.1360000000000001</v>
      </c>
      <c r="J38" s="12">
        <v>2.1025986799999998</v>
      </c>
      <c r="K38" s="13">
        <v>0</v>
      </c>
      <c r="L38" s="13">
        <v>-141601.503</v>
      </c>
    </row>
    <row r="39" spans="1:17" x14ac:dyDescent="0.2">
      <c r="A39" s="19" t="s">
        <v>130</v>
      </c>
      <c r="B39" s="19" t="s">
        <v>137</v>
      </c>
      <c r="C39" s="19" t="s">
        <v>132</v>
      </c>
      <c r="D39" s="19" t="s">
        <v>35</v>
      </c>
      <c r="E39" s="9" t="s">
        <v>64</v>
      </c>
      <c r="F39" s="10">
        <v>-146911.63310000001</v>
      </c>
      <c r="G39" s="10">
        <v>-141170.96239999999</v>
      </c>
      <c r="H39" s="11">
        <v>0.96092432816631401</v>
      </c>
      <c r="I39" s="12">
        <v>3.1360000000000001</v>
      </c>
      <c r="J39" s="12">
        <v>2.10257037</v>
      </c>
      <c r="K39" s="13">
        <v>0</v>
      </c>
      <c r="L39" s="13">
        <v>-145890.25589999999</v>
      </c>
    </row>
    <row r="40" spans="1:17" x14ac:dyDescent="0.2">
      <c r="A40" s="19" t="s">
        <v>130</v>
      </c>
      <c r="B40" s="19" t="s">
        <v>137</v>
      </c>
      <c r="C40" s="19" t="s">
        <v>132</v>
      </c>
      <c r="D40" s="19" t="s">
        <v>35</v>
      </c>
      <c r="E40" s="9" t="s">
        <v>65</v>
      </c>
      <c r="F40" s="10">
        <v>-142172.54819999999</v>
      </c>
      <c r="G40" s="10">
        <v>-136183.89290000001</v>
      </c>
      <c r="H40" s="11">
        <v>0.95787755559779697</v>
      </c>
      <c r="I40" s="12">
        <v>3.1560000000000001</v>
      </c>
      <c r="J40" s="12">
        <v>2.1025494199999999</v>
      </c>
      <c r="K40" s="13">
        <v>0</v>
      </c>
      <c r="L40" s="13">
        <v>-143463.0007</v>
      </c>
    </row>
    <row r="41" spans="1:17" x14ac:dyDescent="0.2">
      <c r="A41" s="19" t="s">
        <v>130</v>
      </c>
      <c r="B41" s="19" t="s">
        <v>137</v>
      </c>
      <c r="C41" s="19" t="s">
        <v>132</v>
      </c>
      <c r="D41" s="19" t="s">
        <v>35</v>
      </c>
      <c r="E41" s="9" t="s">
        <v>66</v>
      </c>
      <c r="F41" s="10">
        <v>-146911.63310000001</v>
      </c>
      <c r="G41" s="10">
        <v>-140276.11979999999</v>
      </c>
      <c r="H41" s="11">
        <v>0.95483330206230499</v>
      </c>
      <c r="I41" s="12">
        <v>3.181</v>
      </c>
      <c r="J41" s="12">
        <v>2.1025709300000002</v>
      </c>
      <c r="K41" s="13">
        <v>0</v>
      </c>
      <c r="L41" s="13">
        <v>-151277.84539999999</v>
      </c>
    </row>
    <row r="42" spans="1:17" x14ac:dyDescent="0.2">
      <c r="A42" s="19" t="s">
        <v>130</v>
      </c>
      <c r="B42" s="19" t="s">
        <v>137</v>
      </c>
      <c r="C42" s="19" t="s">
        <v>132</v>
      </c>
      <c r="D42" s="19" t="s">
        <v>35</v>
      </c>
      <c r="E42" s="9" t="s">
        <v>67</v>
      </c>
      <c r="F42" s="10">
        <v>-146911.63310000001</v>
      </c>
      <c r="G42" s="10">
        <v>-139798.30679999999</v>
      </c>
      <c r="H42" s="11">
        <v>0.951580918622981</v>
      </c>
      <c r="I42" s="12">
        <v>3.2130000000000001</v>
      </c>
      <c r="J42" s="12">
        <v>2.1026556900000002</v>
      </c>
      <c r="K42" s="13">
        <v>0</v>
      </c>
      <c r="L42" s="13">
        <v>-155224.2549</v>
      </c>
    </row>
    <row r="43" spans="1:17" x14ac:dyDescent="0.2">
      <c r="A43" s="19" t="s">
        <v>130</v>
      </c>
      <c r="B43" s="19" t="s">
        <v>137</v>
      </c>
      <c r="C43" s="19" t="s">
        <v>132</v>
      </c>
      <c r="D43" s="19" t="s">
        <v>35</v>
      </c>
      <c r="E43" s="9" t="s">
        <v>68</v>
      </c>
      <c r="F43" s="10">
        <v>-142172.54819999999</v>
      </c>
      <c r="G43" s="10">
        <v>-134814.0398</v>
      </c>
      <c r="H43" s="11">
        <v>0.94824241083484595</v>
      </c>
      <c r="I43" s="12">
        <v>3.218</v>
      </c>
      <c r="J43" s="12">
        <v>2.1027572700000001</v>
      </c>
      <c r="K43" s="13">
        <v>0</v>
      </c>
      <c r="L43" s="13">
        <v>-150350.37729999999</v>
      </c>
    </row>
    <row r="44" spans="1:17" x14ac:dyDescent="0.2">
      <c r="A44" s="19" t="s">
        <v>130</v>
      </c>
      <c r="B44" s="19" t="s">
        <v>137</v>
      </c>
      <c r="C44" s="19" t="s">
        <v>132</v>
      </c>
      <c r="D44" s="19" t="s">
        <v>35</v>
      </c>
      <c r="E44" s="9" t="s">
        <v>69</v>
      </c>
      <c r="F44" s="10">
        <v>-146911.63310000001</v>
      </c>
      <c r="G44" s="10">
        <v>-138822.75219999999</v>
      </c>
      <c r="H44" s="11">
        <v>0.94494050069274604</v>
      </c>
      <c r="I44" s="12">
        <v>3.238</v>
      </c>
      <c r="J44" s="12">
        <v>2.1028494800000002</v>
      </c>
      <c r="K44" s="13">
        <v>0</v>
      </c>
      <c r="L44" s="13">
        <v>-157584.7188</v>
      </c>
    </row>
    <row r="45" spans="1:17" x14ac:dyDescent="0.2">
      <c r="A45" s="19" t="s">
        <v>130</v>
      </c>
      <c r="B45" s="19" t="s">
        <v>138</v>
      </c>
      <c r="C45" s="19" t="s">
        <v>132</v>
      </c>
      <c r="D45" s="19" t="s">
        <v>35</v>
      </c>
      <c r="E45" s="9" t="s">
        <v>36</v>
      </c>
      <c r="F45" s="10">
        <v>0</v>
      </c>
      <c r="G45" s="10">
        <v>0</v>
      </c>
      <c r="H45" s="11">
        <v>0.99978650549124604</v>
      </c>
      <c r="I45" s="12">
        <v>2.3254811000000002</v>
      </c>
      <c r="J45" s="12">
        <v>2.0976241600000001</v>
      </c>
      <c r="K45" s="13">
        <v>0</v>
      </c>
      <c r="L45" s="13">
        <v>-32388.085200000001</v>
      </c>
    </row>
    <row r="46" spans="1:17" x14ac:dyDescent="0.2">
      <c r="A46" s="19" t="s">
        <v>130</v>
      </c>
      <c r="B46" s="19" t="s">
        <v>138</v>
      </c>
      <c r="C46" s="19" t="s">
        <v>132</v>
      </c>
      <c r="D46" s="19" t="s">
        <v>35</v>
      </c>
      <c r="E46" s="9" t="s">
        <v>57</v>
      </c>
      <c r="F46" s="10">
        <v>-146911.63310000001</v>
      </c>
      <c r="G46" s="10">
        <v>-146595.23329999999</v>
      </c>
      <c r="H46" s="11">
        <v>0.99784632553673402</v>
      </c>
      <c r="I46" s="12">
        <v>2.9090000000000003</v>
      </c>
      <c r="J46" s="12">
        <v>2.09700848</v>
      </c>
      <c r="K46" s="13">
        <v>0</v>
      </c>
      <c r="L46" s="13">
        <v>-119034.0863</v>
      </c>
    </row>
    <row r="47" spans="1:17" x14ac:dyDescent="0.2">
      <c r="A47" s="19" t="s">
        <v>130</v>
      </c>
      <c r="B47" s="19" t="s">
        <v>138</v>
      </c>
      <c r="C47" s="19" t="s">
        <v>132</v>
      </c>
      <c r="D47" s="19" t="s">
        <v>35</v>
      </c>
      <c r="E47" s="9" t="s">
        <v>37</v>
      </c>
      <c r="F47" s="10">
        <v>-146911.63310000001</v>
      </c>
      <c r="G47" s="10">
        <v>-146316.2432</v>
      </c>
      <c r="H47" s="11">
        <v>0.99594729229687506</v>
      </c>
      <c r="I47" s="12">
        <v>3.004</v>
      </c>
      <c r="J47" s="12">
        <v>2.09663449</v>
      </c>
      <c r="K47" s="13">
        <v>0</v>
      </c>
      <c r="L47" s="13">
        <v>-132762.31210000001</v>
      </c>
    </row>
    <row r="48" spans="1:17" x14ac:dyDescent="0.2">
      <c r="A48" s="19" t="s">
        <v>130</v>
      </c>
      <c r="B48" s="19" t="s">
        <v>138</v>
      </c>
      <c r="C48" s="19" t="s">
        <v>132</v>
      </c>
      <c r="D48" s="19" t="s">
        <v>35</v>
      </c>
      <c r="E48" s="9" t="s">
        <v>38</v>
      </c>
      <c r="F48" s="10">
        <v>-132694.37830000001</v>
      </c>
      <c r="G48" s="10">
        <v>-131902.5845</v>
      </c>
      <c r="H48" s="11">
        <v>0.99403295146999504</v>
      </c>
      <c r="I48" s="12">
        <v>2.9670000000000001</v>
      </c>
      <c r="J48" s="12">
        <v>2.0968253799999998</v>
      </c>
      <c r="K48" s="13">
        <v>0</v>
      </c>
      <c r="L48" s="13">
        <v>-114778.2807</v>
      </c>
    </row>
    <row r="49" spans="1:12" x14ac:dyDescent="0.2">
      <c r="A49" s="19" t="s">
        <v>130</v>
      </c>
      <c r="B49" s="19" t="s">
        <v>138</v>
      </c>
      <c r="C49" s="19" t="s">
        <v>132</v>
      </c>
      <c r="D49" s="19" t="s">
        <v>35</v>
      </c>
      <c r="E49" s="9" t="s">
        <v>39</v>
      </c>
      <c r="F49" s="10">
        <v>-146911.63310000001</v>
      </c>
      <c r="G49" s="10">
        <v>-145803.63949999999</v>
      </c>
      <c r="H49" s="11">
        <v>0.99245809498243109</v>
      </c>
      <c r="I49" s="12">
        <v>2.8840000000000003</v>
      </c>
      <c r="J49" s="12">
        <v>2.0965027200000002</v>
      </c>
      <c r="K49" s="13">
        <v>0</v>
      </c>
      <c r="L49" s="13">
        <v>-114819.9691</v>
      </c>
    </row>
    <row r="50" spans="1:12" x14ac:dyDescent="0.2">
      <c r="A50" s="19" t="s">
        <v>130</v>
      </c>
      <c r="B50" s="19" t="s">
        <v>138</v>
      </c>
      <c r="C50" s="19" t="s">
        <v>132</v>
      </c>
      <c r="D50" s="19" t="s">
        <v>35</v>
      </c>
      <c r="E50" s="9" t="s">
        <v>46</v>
      </c>
      <c r="F50" s="10">
        <v>-142172.54819999999</v>
      </c>
      <c r="G50" s="10">
        <v>-140852.12169999999</v>
      </c>
      <c r="H50" s="11">
        <v>0.99071250738572603</v>
      </c>
      <c r="I50" s="12">
        <v>2.774</v>
      </c>
      <c r="J50" s="12">
        <v>2.09619278</v>
      </c>
      <c r="K50" s="13">
        <v>0</v>
      </c>
      <c r="L50" s="13">
        <v>-95470.585699999996</v>
      </c>
    </row>
    <row r="51" spans="1:12" x14ac:dyDescent="0.2">
      <c r="A51" s="19" t="s">
        <v>130</v>
      </c>
      <c r="B51" s="19" t="s">
        <v>138</v>
      </c>
      <c r="C51" s="19" t="s">
        <v>132</v>
      </c>
      <c r="D51" s="19" t="s">
        <v>35</v>
      </c>
      <c r="E51" s="9" t="s">
        <v>47</v>
      </c>
      <c r="F51" s="10">
        <v>-146911.63310000001</v>
      </c>
      <c r="G51" s="10">
        <v>-145284.45610000001</v>
      </c>
      <c r="H51" s="11">
        <v>0.98892411028485705</v>
      </c>
      <c r="I51" s="12">
        <v>2.8040000000000003</v>
      </c>
      <c r="J51" s="12">
        <v>2.09605233</v>
      </c>
      <c r="K51" s="13">
        <v>0</v>
      </c>
      <c r="L51" s="13">
        <v>-102853.79270000001</v>
      </c>
    </row>
    <row r="52" spans="1:12" x14ac:dyDescent="0.2">
      <c r="A52" s="19" t="s">
        <v>130</v>
      </c>
      <c r="B52" s="19" t="s">
        <v>138</v>
      </c>
      <c r="C52" s="19" t="s">
        <v>132</v>
      </c>
      <c r="D52" s="19" t="s">
        <v>35</v>
      </c>
      <c r="E52" s="9" t="s">
        <v>48</v>
      </c>
      <c r="F52" s="10">
        <v>-142172.54819999999</v>
      </c>
      <c r="G52" s="10">
        <v>-140336.1312</v>
      </c>
      <c r="H52" s="11">
        <v>0.98708318147198404</v>
      </c>
      <c r="I52" s="12">
        <v>2.839</v>
      </c>
      <c r="J52" s="12">
        <v>2.0959561</v>
      </c>
      <c r="K52" s="13">
        <v>0</v>
      </c>
      <c r="L52" s="13">
        <v>-104275.90670000001</v>
      </c>
    </row>
    <row r="53" spans="1:12" x14ac:dyDescent="0.2">
      <c r="A53" s="19" t="s">
        <v>130</v>
      </c>
      <c r="B53" s="19" t="s">
        <v>138</v>
      </c>
      <c r="C53" s="19" t="s">
        <v>132</v>
      </c>
      <c r="D53" s="19" t="s">
        <v>35</v>
      </c>
      <c r="E53" s="9" t="s">
        <v>49</v>
      </c>
      <c r="F53" s="10">
        <v>-146911.63310000001</v>
      </c>
      <c r="G53" s="10">
        <v>-144743.288</v>
      </c>
      <c r="H53" s="11">
        <v>0.98524048010433696</v>
      </c>
      <c r="I53" s="12">
        <v>2.8740000000000001</v>
      </c>
      <c r="J53" s="12">
        <v>2.0958909299999999</v>
      </c>
      <c r="K53" s="13">
        <v>0</v>
      </c>
      <c r="L53" s="13">
        <v>-112626.0655</v>
      </c>
    </row>
    <row r="54" spans="1:12" x14ac:dyDescent="0.2">
      <c r="A54" s="19" t="s">
        <v>130</v>
      </c>
      <c r="B54" s="19" t="s">
        <v>138</v>
      </c>
      <c r="C54" s="19" t="s">
        <v>132</v>
      </c>
      <c r="D54" s="19" t="s">
        <v>35</v>
      </c>
      <c r="E54" s="9" t="s">
        <v>50</v>
      </c>
      <c r="F54" s="10">
        <v>-146911.63310000001</v>
      </c>
      <c r="G54" s="10">
        <v>-144443.90760000001</v>
      </c>
      <c r="H54" s="11">
        <v>0.9832026539434171</v>
      </c>
      <c r="I54" s="12">
        <v>2.9090000000000003</v>
      </c>
      <c r="J54" s="12">
        <v>2.0959037600000001</v>
      </c>
      <c r="K54" s="13">
        <v>0</v>
      </c>
      <c r="L54" s="13">
        <v>-117446.7985</v>
      </c>
    </row>
    <row r="55" spans="1:12" x14ac:dyDescent="0.2">
      <c r="A55" s="19" t="s">
        <v>130</v>
      </c>
      <c r="B55" s="19" t="s">
        <v>138</v>
      </c>
      <c r="C55" s="19" t="s">
        <v>132</v>
      </c>
      <c r="D55" s="19" t="s">
        <v>35</v>
      </c>
      <c r="E55" s="9" t="s">
        <v>51</v>
      </c>
      <c r="F55" s="10">
        <v>-142172.54819999999</v>
      </c>
      <c r="G55" s="10">
        <v>-139489.3829</v>
      </c>
      <c r="H55" s="11">
        <v>0.981127402252856</v>
      </c>
      <c r="I55" s="12">
        <v>2.9090000000000003</v>
      </c>
      <c r="J55" s="12">
        <v>2.0959693100000001</v>
      </c>
      <c r="K55" s="13">
        <v>0</v>
      </c>
      <c r="L55" s="13">
        <v>-113409.1492</v>
      </c>
    </row>
    <row r="56" spans="1:12" x14ac:dyDescent="0.2">
      <c r="A56" s="19" t="s">
        <v>130</v>
      </c>
      <c r="B56" s="19" t="s">
        <v>138</v>
      </c>
      <c r="C56" s="19" t="s">
        <v>132</v>
      </c>
      <c r="D56" s="19" t="s">
        <v>35</v>
      </c>
      <c r="E56" s="9" t="s">
        <v>52</v>
      </c>
      <c r="F56" s="10">
        <v>-146911.63310000001</v>
      </c>
      <c r="G56" s="10">
        <v>-143829.62760000001</v>
      </c>
      <c r="H56" s="11">
        <v>0.97902136528673112</v>
      </c>
      <c r="I56" s="12">
        <v>2.9340000000000002</v>
      </c>
      <c r="J56" s="12">
        <v>2.0960101999999998</v>
      </c>
      <c r="K56" s="13">
        <v>0</v>
      </c>
      <c r="L56" s="13">
        <v>-120527.7614</v>
      </c>
    </row>
    <row r="57" spans="1:12" x14ac:dyDescent="0.2">
      <c r="A57" s="19" t="s">
        <v>130</v>
      </c>
      <c r="B57" s="19" t="s">
        <v>139</v>
      </c>
      <c r="C57" s="19" t="s">
        <v>132</v>
      </c>
      <c r="D57" s="19" t="s">
        <v>35</v>
      </c>
      <c r="E57" s="9" t="s">
        <v>36</v>
      </c>
      <c r="F57" s="10">
        <v>0</v>
      </c>
      <c r="G57" s="10">
        <v>0</v>
      </c>
      <c r="H57" s="11">
        <v>0.99978650549124604</v>
      </c>
      <c r="I57" s="12">
        <v>2.3254811000000002</v>
      </c>
      <c r="J57" s="12">
        <v>2.0942733200000001</v>
      </c>
      <c r="K57" s="13">
        <v>0</v>
      </c>
      <c r="L57" s="13">
        <v>-32864.380599999997</v>
      </c>
    </row>
    <row r="58" spans="1:12" x14ac:dyDescent="0.2">
      <c r="A58" s="19" t="s">
        <v>130</v>
      </c>
      <c r="B58" s="19" t="s">
        <v>139</v>
      </c>
      <c r="C58" s="19" t="s">
        <v>132</v>
      </c>
      <c r="D58" s="19" t="s">
        <v>35</v>
      </c>
      <c r="E58" s="9" t="s">
        <v>57</v>
      </c>
      <c r="F58" s="10">
        <v>-146911.63310000001</v>
      </c>
      <c r="G58" s="10">
        <v>-146595.23329999999</v>
      </c>
      <c r="H58" s="11">
        <v>0.99784632553673402</v>
      </c>
      <c r="I58" s="12">
        <v>2.9090000000000003</v>
      </c>
      <c r="J58" s="12">
        <v>2.0936586300000002</v>
      </c>
      <c r="K58" s="13">
        <v>0</v>
      </c>
      <c r="L58" s="13">
        <v>-119525.15889999999</v>
      </c>
    </row>
    <row r="59" spans="1:12" x14ac:dyDescent="0.2">
      <c r="A59" s="19" t="s">
        <v>130</v>
      </c>
      <c r="B59" s="19" t="s">
        <v>139</v>
      </c>
      <c r="C59" s="19" t="s">
        <v>132</v>
      </c>
      <c r="D59" s="19" t="s">
        <v>35</v>
      </c>
      <c r="E59" s="9" t="s">
        <v>37</v>
      </c>
      <c r="F59" s="10">
        <v>-146911.63310000001</v>
      </c>
      <c r="G59" s="10">
        <v>-146316.2432</v>
      </c>
      <c r="H59" s="11">
        <v>0.99594729229687506</v>
      </c>
      <c r="I59" s="12">
        <v>3.004</v>
      </c>
      <c r="J59" s="12">
        <v>2.0932852400000002</v>
      </c>
      <c r="K59" s="13">
        <v>0</v>
      </c>
      <c r="L59" s="13">
        <v>-133252.3627</v>
      </c>
    </row>
    <row r="60" spans="1:12" x14ac:dyDescent="0.2">
      <c r="A60" s="19" t="s">
        <v>130</v>
      </c>
      <c r="B60" s="19" t="s">
        <v>139</v>
      </c>
      <c r="C60" s="19" t="s">
        <v>132</v>
      </c>
      <c r="D60" s="19" t="s">
        <v>35</v>
      </c>
      <c r="E60" s="9" t="s">
        <v>38</v>
      </c>
      <c r="F60" s="10">
        <v>-132694.37830000001</v>
      </c>
      <c r="G60" s="10">
        <v>-131902.5845</v>
      </c>
      <c r="H60" s="11">
        <v>0.99403295146999504</v>
      </c>
      <c r="I60" s="12">
        <v>2.9670000000000001</v>
      </c>
      <c r="J60" s="12">
        <v>2.0934758200000001</v>
      </c>
      <c r="K60" s="13">
        <v>0</v>
      </c>
      <c r="L60" s="13">
        <v>-115220.0965</v>
      </c>
    </row>
    <row r="61" spans="1:12" x14ac:dyDescent="0.2">
      <c r="A61" s="19" t="s">
        <v>130</v>
      </c>
      <c r="B61" s="19" t="s">
        <v>139</v>
      </c>
      <c r="C61" s="19" t="s">
        <v>132</v>
      </c>
      <c r="D61" s="19" t="s">
        <v>35</v>
      </c>
      <c r="E61" s="9" t="s">
        <v>39</v>
      </c>
      <c r="F61" s="10">
        <v>-146911.63310000001</v>
      </c>
      <c r="G61" s="10">
        <v>-145803.63949999999</v>
      </c>
      <c r="H61" s="11">
        <v>0.99245809498243109</v>
      </c>
      <c r="I61" s="12">
        <v>2.8840000000000003</v>
      </c>
      <c r="J61" s="12">
        <v>2.0931536799999999</v>
      </c>
      <c r="K61" s="13">
        <v>0</v>
      </c>
      <c r="L61" s="13">
        <v>-115308.2721</v>
      </c>
    </row>
    <row r="62" spans="1:12" x14ac:dyDescent="0.2">
      <c r="A62" s="19" t="s">
        <v>130</v>
      </c>
      <c r="B62" s="19" t="s">
        <v>139</v>
      </c>
      <c r="C62" s="19" t="s">
        <v>132</v>
      </c>
      <c r="D62" s="19" t="s">
        <v>35</v>
      </c>
      <c r="E62" s="9" t="s">
        <v>46</v>
      </c>
      <c r="F62" s="10">
        <v>-142172.54819999999</v>
      </c>
      <c r="G62" s="10">
        <v>-140852.12169999999</v>
      </c>
      <c r="H62" s="11">
        <v>0.99071250738572603</v>
      </c>
      <c r="I62" s="12">
        <v>2.774</v>
      </c>
      <c r="J62" s="12">
        <v>2.0928442199999999</v>
      </c>
      <c r="K62" s="13">
        <v>0</v>
      </c>
      <c r="L62" s="13">
        <v>-95942.236099999995</v>
      </c>
    </row>
    <row r="63" spans="1:12" x14ac:dyDescent="0.2">
      <c r="A63" s="19" t="s">
        <v>130</v>
      </c>
      <c r="B63" s="19" t="s">
        <v>139</v>
      </c>
      <c r="C63" s="19" t="s">
        <v>132</v>
      </c>
      <c r="D63" s="19" t="s">
        <v>35</v>
      </c>
      <c r="E63" s="9" t="s">
        <v>47</v>
      </c>
      <c r="F63" s="10">
        <v>-146911.63310000001</v>
      </c>
      <c r="G63" s="10">
        <v>-145284.45610000001</v>
      </c>
      <c r="H63" s="11">
        <v>0.98892411028485705</v>
      </c>
      <c r="I63" s="12">
        <v>2.8040000000000003</v>
      </c>
      <c r="J63" s="12">
        <v>2.0927039999999999</v>
      </c>
      <c r="K63" s="13">
        <v>0</v>
      </c>
      <c r="L63" s="13">
        <v>-103340.2525</v>
      </c>
    </row>
    <row r="64" spans="1:12" x14ac:dyDescent="0.2">
      <c r="A64" s="19" t="s">
        <v>130</v>
      </c>
      <c r="B64" s="19" t="s">
        <v>139</v>
      </c>
      <c r="C64" s="19" t="s">
        <v>132</v>
      </c>
      <c r="D64" s="19" t="s">
        <v>35</v>
      </c>
      <c r="E64" s="9" t="s">
        <v>48</v>
      </c>
      <c r="F64" s="10">
        <v>-142172.54819999999</v>
      </c>
      <c r="G64" s="10">
        <v>-140336.1312</v>
      </c>
      <c r="H64" s="11">
        <v>0.98708318147198404</v>
      </c>
      <c r="I64" s="12">
        <v>2.839</v>
      </c>
      <c r="J64" s="12">
        <v>2.0926079199999998</v>
      </c>
      <c r="K64" s="13">
        <v>0</v>
      </c>
      <c r="L64" s="13">
        <v>-104745.7763</v>
      </c>
    </row>
    <row r="65" spans="1:12" x14ac:dyDescent="0.2">
      <c r="A65" s="19" t="s">
        <v>130</v>
      </c>
      <c r="B65" s="19" t="s">
        <v>139</v>
      </c>
      <c r="C65" s="19" t="s">
        <v>132</v>
      </c>
      <c r="D65" s="19" t="s">
        <v>35</v>
      </c>
      <c r="E65" s="9" t="s">
        <v>49</v>
      </c>
      <c r="F65" s="10">
        <v>-146911.63310000001</v>
      </c>
      <c r="G65" s="10">
        <v>-144743.288</v>
      </c>
      <c r="H65" s="11">
        <v>0.98524048010433696</v>
      </c>
      <c r="I65" s="12">
        <v>2.8740000000000001</v>
      </c>
      <c r="J65" s="12">
        <v>2.09254286</v>
      </c>
      <c r="K65" s="13">
        <v>0</v>
      </c>
      <c r="L65" s="13">
        <v>-113110.6759</v>
      </c>
    </row>
    <row r="66" spans="1:12" x14ac:dyDescent="0.2">
      <c r="A66" s="19" t="s">
        <v>130</v>
      </c>
      <c r="B66" s="19" t="s">
        <v>139</v>
      </c>
      <c r="C66" s="19" t="s">
        <v>132</v>
      </c>
      <c r="D66" s="19" t="s">
        <v>35</v>
      </c>
      <c r="E66" s="9" t="s">
        <v>50</v>
      </c>
      <c r="F66" s="10">
        <v>-146911.63310000001</v>
      </c>
      <c r="G66" s="10">
        <v>-144443.90760000001</v>
      </c>
      <c r="H66" s="11">
        <v>0.9832026539434171</v>
      </c>
      <c r="I66" s="12">
        <v>2.9090000000000003</v>
      </c>
      <c r="J66" s="12">
        <v>2.0925556699999999</v>
      </c>
      <c r="K66" s="13">
        <v>0</v>
      </c>
      <c r="L66" s="13">
        <v>-117930.4096</v>
      </c>
    </row>
    <row r="67" spans="1:12" x14ac:dyDescent="0.2">
      <c r="A67" s="19" t="s">
        <v>130</v>
      </c>
      <c r="B67" s="19" t="s">
        <v>139</v>
      </c>
      <c r="C67" s="19" t="s">
        <v>132</v>
      </c>
      <c r="D67" s="19" t="s">
        <v>35</v>
      </c>
      <c r="E67" s="9" t="s">
        <v>51</v>
      </c>
      <c r="F67" s="10">
        <v>-142172.54819999999</v>
      </c>
      <c r="G67" s="10">
        <v>-139489.3829</v>
      </c>
      <c r="H67" s="11">
        <v>0.981127402252856</v>
      </c>
      <c r="I67" s="12">
        <v>2.9090000000000003</v>
      </c>
      <c r="J67" s="12">
        <v>2.09262112</v>
      </c>
      <c r="K67" s="13">
        <v>0</v>
      </c>
      <c r="L67" s="13">
        <v>-113876.18670000001</v>
      </c>
    </row>
    <row r="68" spans="1:12" x14ac:dyDescent="0.2">
      <c r="A68" s="19" t="s">
        <v>130</v>
      </c>
      <c r="B68" s="19" t="s">
        <v>139</v>
      </c>
      <c r="C68" s="19" t="s">
        <v>132</v>
      </c>
      <c r="D68" s="19" t="s">
        <v>35</v>
      </c>
      <c r="E68" s="9" t="s">
        <v>52</v>
      </c>
      <c r="F68" s="10">
        <v>-146911.63310000001</v>
      </c>
      <c r="G68" s="10">
        <v>-143829.62760000001</v>
      </c>
      <c r="H68" s="11">
        <v>0.97902136528673112</v>
      </c>
      <c r="I68" s="12">
        <v>2.9340000000000002</v>
      </c>
      <c r="J68" s="12">
        <v>2.0926619400000002</v>
      </c>
      <c r="K68" s="13">
        <v>0</v>
      </c>
      <c r="L68" s="13">
        <v>-121009.3403</v>
      </c>
    </row>
    <row r="69" spans="1:12" x14ac:dyDescent="0.2">
      <c r="A69" s="19" t="s">
        <v>130</v>
      </c>
      <c r="B69" s="19" t="s">
        <v>140</v>
      </c>
      <c r="C69" s="19" t="s">
        <v>132</v>
      </c>
      <c r="D69" s="19" t="s">
        <v>35</v>
      </c>
      <c r="E69" s="9" t="s">
        <v>44</v>
      </c>
      <c r="F69" s="10">
        <v>0</v>
      </c>
      <c r="G69" s="10">
        <v>0</v>
      </c>
      <c r="H69" s="11">
        <v>1</v>
      </c>
      <c r="I69" s="12">
        <v>1.67282302</v>
      </c>
      <c r="J69" s="12">
        <v>2.1026730599999999</v>
      </c>
      <c r="K69" s="13">
        <v>0</v>
      </c>
      <c r="L69" s="13">
        <v>-63149.971400000002</v>
      </c>
    </row>
    <row r="70" spans="1:12" x14ac:dyDescent="0.2">
      <c r="A70" s="19" t="s">
        <v>130</v>
      </c>
      <c r="B70" s="19" t="s">
        <v>141</v>
      </c>
      <c r="C70" s="19" t="s">
        <v>132</v>
      </c>
      <c r="D70" s="19" t="s">
        <v>35</v>
      </c>
      <c r="E70" s="9" t="s">
        <v>36</v>
      </c>
      <c r="F70" s="10">
        <v>0</v>
      </c>
      <c r="G70" s="10">
        <v>0</v>
      </c>
      <c r="H70" s="11">
        <v>0.99978650549124604</v>
      </c>
      <c r="I70" s="12">
        <v>2.3254811000000002</v>
      </c>
      <c r="J70" s="12">
        <v>2.2986743999999999</v>
      </c>
      <c r="K70" s="13">
        <v>0</v>
      </c>
      <c r="L70" s="13">
        <v>3810.3630000000003</v>
      </c>
    </row>
    <row r="71" spans="1:12" x14ac:dyDescent="0.2">
      <c r="A71" s="19" t="s">
        <v>130</v>
      </c>
      <c r="B71" s="19" t="s">
        <v>141</v>
      </c>
      <c r="C71" s="19" t="s">
        <v>132</v>
      </c>
      <c r="D71" s="19" t="s">
        <v>35</v>
      </c>
      <c r="E71" s="9" t="s">
        <v>57</v>
      </c>
      <c r="F71" s="10">
        <v>146911.63310000001</v>
      </c>
      <c r="G71" s="10">
        <v>146595.23329999999</v>
      </c>
      <c r="H71" s="11">
        <v>0.99784632553673402</v>
      </c>
      <c r="I71" s="12">
        <v>2.9090000000000003</v>
      </c>
      <c r="J71" s="12">
        <v>2.29799971</v>
      </c>
      <c r="K71" s="13">
        <v>0</v>
      </c>
      <c r="L71" s="13">
        <v>89569.730299999996</v>
      </c>
    </row>
    <row r="72" spans="1:12" x14ac:dyDescent="0.2">
      <c r="A72" s="19" t="s">
        <v>130</v>
      </c>
      <c r="B72" s="19" t="s">
        <v>141</v>
      </c>
      <c r="C72" s="19" t="s">
        <v>132</v>
      </c>
      <c r="D72" s="19" t="s">
        <v>35</v>
      </c>
      <c r="E72" s="9" t="s">
        <v>37</v>
      </c>
      <c r="F72" s="10">
        <v>146911.63310000001</v>
      </c>
      <c r="G72" s="10">
        <v>146316.2432</v>
      </c>
      <c r="H72" s="11">
        <v>0.99594729229687506</v>
      </c>
      <c r="I72" s="12">
        <v>3.004</v>
      </c>
      <c r="J72" s="12">
        <v>2.2975898799999999</v>
      </c>
      <c r="K72" s="13">
        <v>0</v>
      </c>
      <c r="L72" s="13">
        <v>103359.2755</v>
      </c>
    </row>
    <row r="73" spans="1:12" x14ac:dyDescent="0.2">
      <c r="A73" s="19" t="s">
        <v>130</v>
      </c>
      <c r="B73" s="19" t="s">
        <v>141</v>
      </c>
      <c r="C73" s="19" t="s">
        <v>132</v>
      </c>
      <c r="D73" s="19" t="s">
        <v>35</v>
      </c>
      <c r="E73" s="9" t="s">
        <v>38</v>
      </c>
      <c r="F73" s="10">
        <v>132694.37830000001</v>
      </c>
      <c r="G73" s="10">
        <v>131902.5845</v>
      </c>
      <c r="H73" s="11">
        <v>0.99403295146999504</v>
      </c>
      <c r="I73" s="12">
        <v>2.9670000000000001</v>
      </c>
      <c r="J73" s="12">
        <v>2.29779906</v>
      </c>
      <c r="K73" s="13">
        <v>0</v>
      </c>
      <c r="L73" s="13">
        <v>88269.332999999999</v>
      </c>
    </row>
    <row r="74" spans="1:12" x14ac:dyDescent="0.2">
      <c r="A74" s="19" t="s">
        <v>130</v>
      </c>
      <c r="B74" s="19" t="s">
        <v>141</v>
      </c>
      <c r="C74" s="19" t="s">
        <v>132</v>
      </c>
      <c r="D74" s="19" t="s">
        <v>35</v>
      </c>
      <c r="E74" s="9" t="s">
        <v>39</v>
      </c>
      <c r="F74" s="10">
        <v>146911.63310000001</v>
      </c>
      <c r="G74" s="10">
        <v>145803.63949999999</v>
      </c>
      <c r="H74" s="11">
        <v>0.99245809498243109</v>
      </c>
      <c r="I74" s="12">
        <v>2.8840000000000003</v>
      </c>
      <c r="J74" s="12">
        <v>2.2974454799999999</v>
      </c>
      <c r="K74" s="13">
        <v>0</v>
      </c>
      <c r="L74" s="13">
        <v>85521.784299999999</v>
      </c>
    </row>
    <row r="75" spans="1:12" x14ac:dyDescent="0.2">
      <c r="A75" s="19" t="s">
        <v>130</v>
      </c>
      <c r="B75" s="19" t="s">
        <v>141</v>
      </c>
      <c r="C75" s="19" t="s">
        <v>132</v>
      </c>
      <c r="D75" s="19" t="s">
        <v>35</v>
      </c>
      <c r="E75" s="9" t="s">
        <v>46</v>
      </c>
      <c r="F75" s="10">
        <v>142172.54819999999</v>
      </c>
      <c r="G75" s="10">
        <v>140852.12169999999</v>
      </c>
      <c r="H75" s="11">
        <v>0.99071250738572603</v>
      </c>
      <c r="I75" s="12">
        <v>2.774</v>
      </c>
      <c r="J75" s="12">
        <v>2.2971058200000001</v>
      </c>
      <c r="K75" s="13">
        <v>0</v>
      </c>
      <c r="L75" s="13">
        <v>67171.556899999996</v>
      </c>
    </row>
    <row r="76" spans="1:12" x14ac:dyDescent="0.2">
      <c r="A76" s="19" t="s">
        <v>130</v>
      </c>
      <c r="B76" s="19" t="s">
        <v>141</v>
      </c>
      <c r="C76" s="19" t="s">
        <v>132</v>
      </c>
      <c r="D76" s="19" t="s">
        <v>35</v>
      </c>
      <c r="E76" s="9" t="s">
        <v>47</v>
      </c>
      <c r="F76" s="10">
        <v>146911.63310000001</v>
      </c>
      <c r="G76" s="10">
        <v>145284.45610000001</v>
      </c>
      <c r="H76" s="11">
        <v>0.98892411028485705</v>
      </c>
      <c r="I76" s="12">
        <v>2.8040000000000003</v>
      </c>
      <c r="J76" s="12">
        <v>2.2969519099999998</v>
      </c>
      <c r="K76" s="13">
        <v>0</v>
      </c>
      <c r="L76" s="13">
        <v>73666.205900000001</v>
      </c>
    </row>
    <row r="77" spans="1:12" x14ac:dyDescent="0.2">
      <c r="A77" s="19" t="s">
        <v>130</v>
      </c>
      <c r="B77" s="19" t="s">
        <v>141</v>
      </c>
      <c r="C77" s="19" t="s">
        <v>132</v>
      </c>
      <c r="D77" s="19" t="s">
        <v>35</v>
      </c>
      <c r="E77" s="9" t="s">
        <v>48</v>
      </c>
      <c r="F77" s="10">
        <v>142172.54819999999</v>
      </c>
      <c r="G77" s="10">
        <v>140336.1312</v>
      </c>
      <c r="H77" s="11">
        <v>0.98708318147198404</v>
      </c>
      <c r="I77" s="12">
        <v>2.839</v>
      </c>
      <c r="J77" s="12">
        <v>2.2968464599999998</v>
      </c>
      <c r="K77" s="13">
        <v>0</v>
      </c>
      <c r="L77" s="13">
        <v>76083.7307</v>
      </c>
    </row>
    <row r="78" spans="1:12" x14ac:dyDescent="0.2">
      <c r="A78" s="19" t="s">
        <v>130</v>
      </c>
      <c r="B78" s="19" t="s">
        <v>141</v>
      </c>
      <c r="C78" s="19" t="s">
        <v>132</v>
      </c>
      <c r="D78" s="19" t="s">
        <v>35</v>
      </c>
      <c r="E78" s="9" t="s">
        <v>49</v>
      </c>
      <c r="F78" s="10">
        <v>146911.63310000001</v>
      </c>
      <c r="G78" s="10">
        <v>144743.288</v>
      </c>
      <c r="H78" s="11">
        <v>0.98524048010433696</v>
      </c>
      <c r="I78" s="12">
        <v>2.8740000000000001</v>
      </c>
      <c r="J78" s="12">
        <v>2.29677504</v>
      </c>
      <c r="K78" s="13">
        <v>0</v>
      </c>
      <c r="L78" s="13">
        <v>83549.438299999994</v>
      </c>
    </row>
    <row r="79" spans="1:12" x14ac:dyDescent="0.2">
      <c r="A79" s="19" t="s">
        <v>130</v>
      </c>
      <c r="B79" s="19" t="s">
        <v>141</v>
      </c>
      <c r="C79" s="19" t="s">
        <v>132</v>
      </c>
      <c r="D79" s="19" t="s">
        <v>35</v>
      </c>
      <c r="E79" s="9" t="s">
        <v>50</v>
      </c>
      <c r="F79" s="10">
        <v>146911.63310000001</v>
      </c>
      <c r="G79" s="10">
        <v>144443.90760000001</v>
      </c>
      <c r="H79" s="11">
        <v>0.9832026539434171</v>
      </c>
      <c r="I79" s="12">
        <v>2.9090000000000003</v>
      </c>
      <c r="J79" s="12">
        <v>2.2967890999999998</v>
      </c>
      <c r="K79" s="13">
        <v>0</v>
      </c>
      <c r="L79" s="13">
        <v>88430.134399999995</v>
      </c>
    </row>
    <row r="80" spans="1:12" x14ac:dyDescent="0.2">
      <c r="A80" s="19" t="s">
        <v>130</v>
      </c>
      <c r="B80" s="19" t="s">
        <v>141</v>
      </c>
      <c r="C80" s="19" t="s">
        <v>132</v>
      </c>
      <c r="D80" s="19" t="s">
        <v>35</v>
      </c>
      <c r="E80" s="9" t="s">
        <v>51</v>
      </c>
      <c r="F80" s="10">
        <v>142172.54819999999</v>
      </c>
      <c r="G80" s="10">
        <v>139489.3829</v>
      </c>
      <c r="H80" s="11">
        <v>0.981127402252856</v>
      </c>
      <c r="I80" s="12">
        <v>2.9090000000000003</v>
      </c>
      <c r="J80" s="12">
        <v>2.2968609400000002</v>
      </c>
      <c r="K80" s="13">
        <v>0</v>
      </c>
      <c r="L80" s="13">
        <v>85386.900099999999</v>
      </c>
    </row>
    <row r="81" spans="1:12" x14ac:dyDescent="0.2">
      <c r="A81" s="19" t="s">
        <v>130</v>
      </c>
      <c r="B81" s="19" t="s">
        <v>141</v>
      </c>
      <c r="C81" s="19" t="s">
        <v>132</v>
      </c>
      <c r="D81" s="19" t="s">
        <v>35</v>
      </c>
      <c r="E81" s="9" t="s">
        <v>52</v>
      </c>
      <c r="F81" s="10">
        <v>146911.63310000001</v>
      </c>
      <c r="G81" s="10">
        <v>143829.62760000001</v>
      </c>
      <c r="H81" s="11">
        <v>0.97902136528673112</v>
      </c>
      <c r="I81" s="12">
        <v>2.9340000000000002</v>
      </c>
      <c r="J81" s="12">
        <v>2.2969057400000001</v>
      </c>
      <c r="K81" s="13">
        <v>0</v>
      </c>
      <c r="L81" s="13">
        <v>91633.029800000004</v>
      </c>
    </row>
    <row r="82" spans="1:12" x14ac:dyDescent="0.2">
      <c r="A82" s="19" t="s">
        <v>130</v>
      </c>
      <c r="B82" s="19" t="s">
        <v>142</v>
      </c>
      <c r="C82" s="19" t="s">
        <v>132</v>
      </c>
      <c r="D82" s="19" t="s">
        <v>41</v>
      </c>
      <c r="E82" s="9" t="s">
        <v>36</v>
      </c>
      <c r="F82" s="10">
        <v>0</v>
      </c>
      <c r="G82" s="10">
        <v>0</v>
      </c>
      <c r="H82" s="11">
        <v>0.99978650549124604</v>
      </c>
      <c r="I82" s="12">
        <v>-0.87651889999999999</v>
      </c>
      <c r="J82" s="12">
        <v>-0.28000000000000003</v>
      </c>
      <c r="K82" s="13">
        <v>0</v>
      </c>
      <c r="L82" s="13">
        <v>-89458.732600000003</v>
      </c>
    </row>
    <row r="83" spans="1:12" x14ac:dyDescent="0.2">
      <c r="A83" s="19" t="s">
        <v>130</v>
      </c>
      <c r="B83" s="19" t="s">
        <v>142</v>
      </c>
      <c r="C83" s="19" t="s">
        <v>132</v>
      </c>
      <c r="D83" s="19" t="s">
        <v>41</v>
      </c>
      <c r="E83" s="9" t="s">
        <v>57</v>
      </c>
      <c r="F83" s="10">
        <v>155000</v>
      </c>
      <c r="G83" s="10">
        <v>154666.18049999999</v>
      </c>
      <c r="H83" s="11">
        <v>0.99784632553673402</v>
      </c>
      <c r="I83" s="12">
        <v>-0.43</v>
      </c>
      <c r="J83" s="12">
        <v>-0.28000000000000003</v>
      </c>
      <c r="K83" s="13">
        <v>0</v>
      </c>
      <c r="L83" s="13">
        <v>-23199.927100000001</v>
      </c>
    </row>
    <row r="84" spans="1:12" x14ac:dyDescent="0.2">
      <c r="A84" s="19" t="s">
        <v>130</v>
      </c>
      <c r="B84" s="19" t="s">
        <v>142</v>
      </c>
      <c r="C84" s="19" t="s">
        <v>132</v>
      </c>
      <c r="D84" s="19" t="s">
        <v>41</v>
      </c>
      <c r="E84" s="9" t="s">
        <v>37</v>
      </c>
      <c r="F84" s="10">
        <v>155000</v>
      </c>
      <c r="G84" s="10">
        <v>154371.8303</v>
      </c>
      <c r="H84" s="11">
        <v>0.99594729229687506</v>
      </c>
      <c r="I84" s="12">
        <v>-0.46</v>
      </c>
      <c r="J84" s="12">
        <v>-0.28000000000000003</v>
      </c>
      <c r="K84" s="13">
        <v>0</v>
      </c>
      <c r="L84" s="13">
        <v>-27786.929499999998</v>
      </c>
    </row>
    <row r="85" spans="1:12" x14ac:dyDescent="0.2">
      <c r="A85" s="19" t="s">
        <v>130</v>
      </c>
      <c r="B85" s="19" t="s">
        <v>142</v>
      </c>
      <c r="C85" s="19" t="s">
        <v>132</v>
      </c>
      <c r="D85" s="19" t="s">
        <v>41</v>
      </c>
      <c r="E85" s="9" t="s">
        <v>38</v>
      </c>
      <c r="F85" s="10">
        <v>140000</v>
      </c>
      <c r="G85" s="10">
        <v>139164.61319999999</v>
      </c>
      <c r="H85" s="11">
        <v>0.99403295146999504</v>
      </c>
      <c r="I85" s="12">
        <v>-0.48499999999999999</v>
      </c>
      <c r="J85" s="12">
        <v>-0.28000000000000003</v>
      </c>
      <c r="K85" s="13">
        <v>0</v>
      </c>
      <c r="L85" s="13">
        <v>-28528.745699999999</v>
      </c>
    </row>
    <row r="86" spans="1:12" x14ac:dyDescent="0.2">
      <c r="A86" s="19" t="s">
        <v>130</v>
      </c>
      <c r="B86" s="19" t="s">
        <v>142</v>
      </c>
      <c r="C86" s="19" t="s">
        <v>132</v>
      </c>
      <c r="D86" s="19" t="s">
        <v>41</v>
      </c>
      <c r="E86" s="9" t="s">
        <v>39</v>
      </c>
      <c r="F86" s="10">
        <v>155000</v>
      </c>
      <c r="G86" s="10">
        <v>153831.00469999999</v>
      </c>
      <c r="H86" s="11">
        <v>0.99245809498243109</v>
      </c>
      <c r="I86" s="12">
        <v>-0.505</v>
      </c>
      <c r="J86" s="12">
        <v>-0.28000000000000003</v>
      </c>
      <c r="K86" s="13">
        <v>0</v>
      </c>
      <c r="L86" s="13">
        <v>-34611.9761</v>
      </c>
    </row>
    <row r="87" spans="1:12" x14ac:dyDescent="0.2">
      <c r="A87" s="19" t="s">
        <v>130</v>
      </c>
      <c r="B87" s="19" t="s">
        <v>142</v>
      </c>
      <c r="C87" s="19" t="s">
        <v>132</v>
      </c>
      <c r="D87" s="19" t="s">
        <v>41</v>
      </c>
      <c r="E87" s="9" t="s">
        <v>46</v>
      </c>
      <c r="F87" s="10">
        <v>150000</v>
      </c>
      <c r="G87" s="10">
        <v>148606.87609999999</v>
      </c>
      <c r="H87" s="11">
        <v>0.99071250738572603</v>
      </c>
      <c r="I87" s="12">
        <v>-0.505</v>
      </c>
      <c r="J87" s="12">
        <v>-0.28000000000000003</v>
      </c>
      <c r="K87" s="13">
        <v>0</v>
      </c>
      <c r="L87" s="13">
        <v>-33436.547100000003</v>
      </c>
    </row>
    <row r="88" spans="1:12" x14ac:dyDescent="0.2">
      <c r="A88" s="19" t="s">
        <v>130</v>
      </c>
      <c r="B88" s="19" t="s">
        <v>142</v>
      </c>
      <c r="C88" s="19" t="s">
        <v>132</v>
      </c>
      <c r="D88" s="19" t="s">
        <v>41</v>
      </c>
      <c r="E88" s="9" t="s">
        <v>47</v>
      </c>
      <c r="F88" s="10">
        <v>155000</v>
      </c>
      <c r="G88" s="10">
        <v>153283.2371</v>
      </c>
      <c r="H88" s="11">
        <v>0.98892411028485705</v>
      </c>
      <c r="I88" s="12">
        <v>-0.505</v>
      </c>
      <c r="J88" s="12">
        <v>-0.28000000000000003</v>
      </c>
      <c r="K88" s="13">
        <v>0</v>
      </c>
      <c r="L88" s="13">
        <v>-34488.728300000002</v>
      </c>
    </row>
    <row r="89" spans="1:12" x14ac:dyDescent="0.2">
      <c r="A89" s="19" t="s">
        <v>130</v>
      </c>
      <c r="B89" s="19" t="s">
        <v>142</v>
      </c>
      <c r="C89" s="19" t="s">
        <v>132</v>
      </c>
      <c r="D89" s="19" t="s">
        <v>41</v>
      </c>
      <c r="E89" s="9" t="s">
        <v>48</v>
      </c>
      <c r="F89" s="10">
        <v>150000</v>
      </c>
      <c r="G89" s="10">
        <v>148062.47719999999</v>
      </c>
      <c r="H89" s="11">
        <v>0.98708318147198404</v>
      </c>
      <c r="I89" s="12">
        <v>-0.505</v>
      </c>
      <c r="J89" s="12">
        <v>-0.28000000000000003</v>
      </c>
      <c r="K89" s="13">
        <v>0</v>
      </c>
      <c r="L89" s="13">
        <v>-33314.057399999998</v>
      </c>
    </row>
    <row r="90" spans="1:12" x14ac:dyDescent="0.2">
      <c r="A90" s="19" t="s">
        <v>130</v>
      </c>
      <c r="B90" s="19" t="s">
        <v>142</v>
      </c>
      <c r="C90" s="19" t="s">
        <v>132</v>
      </c>
      <c r="D90" s="19" t="s">
        <v>41</v>
      </c>
      <c r="E90" s="9" t="s">
        <v>49</v>
      </c>
      <c r="F90" s="10">
        <v>155000</v>
      </c>
      <c r="G90" s="10">
        <v>152712.27439999999</v>
      </c>
      <c r="H90" s="11">
        <v>0.98524048010433696</v>
      </c>
      <c r="I90" s="12">
        <v>-0.505</v>
      </c>
      <c r="J90" s="12">
        <v>-0.28000000000000003</v>
      </c>
      <c r="K90" s="13">
        <v>0</v>
      </c>
      <c r="L90" s="13">
        <v>-34360.261700000003</v>
      </c>
    </row>
    <row r="91" spans="1:12" x14ac:dyDescent="0.2">
      <c r="A91" s="19" t="s">
        <v>130</v>
      </c>
      <c r="B91" s="19" t="s">
        <v>142</v>
      </c>
      <c r="C91" s="19" t="s">
        <v>132</v>
      </c>
      <c r="D91" s="19" t="s">
        <v>41</v>
      </c>
      <c r="E91" s="9" t="s">
        <v>50</v>
      </c>
      <c r="F91" s="10">
        <v>155000</v>
      </c>
      <c r="G91" s="10">
        <v>152396.41140000001</v>
      </c>
      <c r="H91" s="11">
        <v>0.9832026539434171</v>
      </c>
      <c r="I91" s="12">
        <v>-0.505</v>
      </c>
      <c r="J91" s="12">
        <v>-0.28000000000000003</v>
      </c>
      <c r="K91" s="13">
        <v>0</v>
      </c>
      <c r="L91" s="13">
        <v>-34289.192600000002</v>
      </c>
    </row>
    <row r="92" spans="1:12" x14ac:dyDescent="0.2">
      <c r="A92" s="19" t="s">
        <v>130</v>
      </c>
      <c r="B92" s="19" t="s">
        <v>142</v>
      </c>
      <c r="C92" s="19" t="s">
        <v>132</v>
      </c>
      <c r="D92" s="19" t="s">
        <v>41</v>
      </c>
      <c r="E92" s="9" t="s">
        <v>51</v>
      </c>
      <c r="F92" s="10">
        <v>150000</v>
      </c>
      <c r="G92" s="10">
        <v>147169.1103</v>
      </c>
      <c r="H92" s="11">
        <v>0.981127402252856</v>
      </c>
      <c r="I92" s="12">
        <v>-0.505</v>
      </c>
      <c r="J92" s="12">
        <v>-0.28000000000000003</v>
      </c>
      <c r="K92" s="13">
        <v>0</v>
      </c>
      <c r="L92" s="13">
        <v>-33113.049800000001</v>
      </c>
    </row>
    <row r="93" spans="1:12" x14ac:dyDescent="0.2">
      <c r="A93" s="19" t="s">
        <v>130</v>
      </c>
      <c r="B93" s="19" t="s">
        <v>142</v>
      </c>
      <c r="C93" s="19" t="s">
        <v>132</v>
      </c>
      <c r="D93" s="19" t="s">
        <v>41</v>
      </c>
      <c r="E93" s="9" t="s">
        <v>52</v>
      </c>
      <c r="F93" s="10">
        <v>155000</v>
      </c>
      <c r="G93" s="10">
        <v>151748.31159999999</v>
      </c>
      <c r="H93" s="11">
        <v>0.97902136528673112</v>
      </c>
      <c r="I93" s="12">
        <v>-0.505</v>
      </c>
      <c r="J93" s="12">
        <v>-0.28000000000000003</v>
      </c>
      <c r="K93" s="13">
        <v>0</v>
      </c>
      <c r="L93" s="13">
        <v>-34143.3701</v>
      </c>
    </row>
    <row r="94" spans="1:12" x14ac:dyDescent="0.2">
      <c r="A94" s="19" t="s">
        <v>130</v>
      </c>
      <c r="B94" s="19" t="s">
        <v>143</v>
      </c>
      <c r="C94" s="19" t="s">
        <v>132</v>
      </c>
      <c r="D94" s="19" t="s">
        <v>144</v>
      </c>
      <c r="E94" s="9" t="s">
        <v>44</v>
      </c>
      <c r="F94" s="10">
        <v>0</v>
      </c>
      <c r="G94" s="10">
        <v>0</v>
      </c>
      <c r="H94" s="11">
        <v>1</v>
      </c>
      <c r="I94" s="12">
        <v>-0.45</v>
      </c>
      <c r="J94" s="12">
        <v>-0.22</v>
      </c>
      <c r="K94" s="13">
        <v>0</v>
      </c>
      <c r="L94" s="13">
        <v>71300</v>
      </c>
    </row>
    <row r="95" spans="1:12" x14ac:dyDescent="0.2">
      <c r="A95" s="19" t="s">
        <v>130</v>
      </c>
      <c r="B95" s="19" t="s">
        <v>145</v>
      </c>
      <c r="C95" s="19" t="s">
        <v>132</v>
      </c>
      <c r="D95" s="19" t="s">
        <v>33</v>
      </c>
      <c r="E95" s="9" t="s">
        <v>44</v>
      </c>
      <c r="F95" s="10">
        <v>0</v>
      </c>
      <c r="G95" s="10">
        <v>0</v>
      </c>
      <c r="H95" s="11">
        <v>1</v>
      </c>
      <c r="I95" s="12">
        <v>1.83</v>
      </c>
      <c r="J95" s="12">
        <v>3.43</v>
      </c>
      <c r="K95" s="13">
        <v>0</v>
      </c>
      <c r="L95" s="13">
        <v>-235104</v>
      </c>
    </row>
    <row r="96" spans="1:12" x14ac:dyDescent="0.2">
      <c r="A96" s="19" t="s">
        <v>130</v>
      </c>
      <c r="B96" s="19" t="s">
        <v>146</v>
      </c>
      <c r="C96" s="19" t="s">
        <v>132</v>
      </c>
      <c r="D96" s="19" t="s">
        <v>41</v>
      </c>
      <c r="E96" s="9" t="s">
        <v>44</v>
      </c>
      <c r="F96" s="10">
        <v>0</v>
      </c>
      <c r="G96" s="10">
        <v>0</v>
      </c>
      <c r="H96" s="11">
        <v>1</v>
      </c>
      <c r="I96" s="12">
        <v>-0.16190000000000002</v>
      </c>
      <c r="J96" s="12">
        <v>-0.27</v>
      </c>
      <c r="K96" s="13">
        <v>0</v>
      </c>
      <c r="L96" s="13">
        <v>33511</v>
      </c>
    </row>
    <row r="97" spans="1:12" x14ac:dyDescent="0.2">
      <c r="A97" s="19" t="s">
        <v>130</v>
      </c>
      <c r="B97" s="19" t="s">
        <v>147</v>
      </c>
      <c r="C97" s="19" t="s">
        <v>132</v>
      </c>
      <c r="D97" s="19" t="s">
        <v>41</v>
      </c>
      <c r="E97" s="9" t="s">
        <v>44</v>
      </c>
      <c r="F97" s="10">
        <v>0</v>
      </c>
      <c r="G97" s="10">
        <v>0</v>
      </c>
      <c r="H97" s="11">
        <v>1</v>
      </c>
      <c r="I97" s="12">
        <v>-0.16190000000000002</v>
      </c>
      <c r="J97" s="12">
        <v>-0.28000000000000003</v>
      </c>
      <c r="K97" s="13">
        <v>0</v>
      </c>
      <c r="L97" s="13">
        <v>-9152.75</v>
      </c>
    </row>
    <row r="98" spans="1:12" x14ac:dyDescent="0.2">
      <c r="A98" s="19" t="s">
        <v>130</v>
      </c>
      <c r="B98" s="19" t="s">
        <v>148</v>
      </c>
      <c r="C98" s="19" t="s">
        <v>132</v>
      </c>
      <c r="D98" s="19" t="s">
        <v>41</v>
      </c>
      <c r="E98" s="9" t="s">
        <v>44</v>
      </c>
      <c r="F98" s="10">
        <v>0</v>
      </c>
      <c r="G98" s="10">
        <v>0</v>
      </c>
      <c r="H98" s="11">
        <v>1</v>
      </c>
      <c r="I98" s="12">
        <v>-0.16190000000000002</v>
      </c>
      <c r="J98" s="12">
        <v>-0.3</v>
      </c>
      <c r="K98" s="13">
        <v>0</v>
      </c>
      <c r="L98" s="13">
        <v>21405.5</v>
      </c>
    </row>
    <row r="99" spans="1:12" x14ac:dyDescent="0.2">
      <c r="A99" s="19" t="s">
        <v>130</v>
      </c>
      <c r="B99" s="19" t="s">
        <v>149</v>
      </c>
      <c r="C99" s="19" t="s">
        <v>132</v>
      </c>
      <c r="D99" s="19" t="s">
        <v>144</v>
      </c>
      <c r="E99" s="9" t="s">
        <v>44</v>
      </c>
      <c r="F99" s="10">
        <v>0</v>
      </c>
      <c r="G99" s="10">
        <v>0</v>
      </c>
      <c r="H99" s="11">
        <v>1</v>
      </c>
      <c r="I99" s="12">
        <v>-0.45</v>
      </c>
      <c r="J99" s="12">
        <v>-0.375</v>
      </c>
      <c r="K99" s="13">
        <v>0</v>
      </c>
      <c r="L99" s="13">
        <v>11625</v>
      </c>
    </row>
    <row r="100" spans="1:12" x14ac:dyDescent="0.2">
      <c r="A100" s="19" t="s">
        <v>130</v>
      </c>
      <c r="B100" s="19" t="s">
        <v>150</v>
      </c>
      <c r="C100" s="19" t="s">
        <v>132</v>
      </c>
      <c r="D100" s="19" t="s">
        <v>41</v>
      </c>
      <c r="E100" s="9" t="s">
        <v>44</v>
      </c>
      <c r="F100" s="10">
        <v>0</v>
      </c>
      <c r="G100" s="10">
        <v>0</v>
      </c>
      <c r="H100" s="11">
        <v>1</v>
      </c>
      <c r="I100" s="12">
        <v>-0.16190000000000002</v>
      </c>
      <c r="J100" s="12">
        <v>-0.38</v>
      </c>
      <c r="K100" s="13">
        <v>0</v>
      </c>
      <c r="L100" s="13">
        <v>33805.5</v>
      </c>
    </row>
    <row r="101" spans="1:12" x14ac:dyDescent="0.2">
      <c r="A101" s="19" t="s">
        <v>130</v>
      </c>
      <c r="B101" s="19" t="s">
        <v>151</v>
      </c>
      <c r="C101" s="19" t="s">
        <v>132</v>
      </c>
      <c r="D101" s="19" t="s">
        <v>144</v>
      </c>
      <c r="E101" s="9" t="s">
        <v>36</v>
      </c>
      <c r="F101" s="10">
        <v>0</v>
      </c>
      <c r="G101" s="10">
        <v>0</v>
      </c>
      <c r="H101" s="11">
        <v>0.99978650549124604</v>
      </c>
      <c r="I101" s="12">
        <v>-0.4</v>
      </c>
      <c r="J101" s="12">
        <v>0.04</v>
      </c>
      <c r="K101" s="13">
        <v>0</v>
      </c>
      <c r="L101" s="13">
        <v>65985.909400000004</v>
      </c>
    </row>
    <row r="102" spans="1:12" x14ac:dyDescent="0.2">
      <c r="A102" s="19" t="s">
        <v>130</v>
      </c>
      <c r="B102" s="19" t="s">
        <v>151</v>
      </c>
      <c r="C102" s="19" t="s">
        <v>132</v>
      </c>
      <c r="D102" s="19" t="s">
        <v>144</v>
      </c>
      <c r="E102" s="9" t="s">
        <v>57</v>
      </c>
      <c r="F102" s="10">
        <v>-155000</v>
      </c>
      <c r="G102" s="10">
        <v>-154666.18049999999</v>
      </c>
      <c r="H102" s="11">
        <v>0.99784632553673402</v>
      </c>
      <c r="I102" s="12">
        <v>0.12</v>
      </c>
      <c r="J102" s="12">
        <v>0.04</v>
      </c>
      <c r="K102" s="13">
        <v>0</v>
      </c>
      <c r="L102" s="13">
        <v>-12373.294400000001</v>
      </c>
    </row>
    <row r="103" spans="1:12" x14ac:dyDescent="0.2">
      <c r="A103" s="19" t="s">
        <v>130</v>
      </c>
      <c r="B103" s="19" t="s">
        <v>151</v>
      </c>
      <c r="C103" s="19" t="s">
        <v>132</v>
      </c>
      <c r="D103" s="19" t="s">
        <v>144</v>
      </c>
      <c r="E103" s="9" t="s">
        <v>37</v>
      </c>
      <c r="F103" s="10">
        <v>-155000</v>
      </c>
      <c r="G103" s="10">
        <v>-154371.8303</v>
      </c>
      <c r="H103" s="11">
        <v>0.99594729229687506</v>
      </c>
      <c r="I103" s="12">
        <v>0.16</v>
      </c>
      <c r="J103" s="12">
        <v>0.04</v>
      </c>
      <c r="K103" s="13">
        <v>0</v>
      </c>
      <c r="L103" s="13">
        <v>-18524.619599999998</v>
      </c>
    </row>
    <row r="104" spans="1:12" x14ac:dyDescent="0.2">
      <c r="A104" s="19" t="s">
        <v>130</v>
      </c>
      <c r="B104" s="19" t="s">
        <v>151</v>
      </c>
      <c r="C104" s="19" t="s">
        <v>132</v>
      </c>
      <c r="D104" s="19" t="s">
        <v>144</v>
      </c>
      <c r="E104" s="9" t="s">
        <v>38</v>
      </c>
      <c r="F104" s="10">
        <v>-140000</v>
      </c>
      <c r="G104" s="10">
        <v>-139164.61319999999</v>
      </c>
      <c r="H104" s="11">
        <v>0.99403295146999504</v>
      </c>
      <c r="I104" s="12">
        <v>-7.0000000000000007E-2</v>
      </c>
      <c r="J104" s="12">
        <v>0.04</v>
      </c>
      <c r="K104" s="13">
        <v>0</v>
      </c>
      <c r="L104" s="13">
        <v>15308.1075</v>
      </c>
    </row>
    <row r="105" spans="1:12" x14ac:dyDescent="0.2">
      <c r="A105" s="19" t="s">
        <v>130</v>
      </c>
      <c r="B105" s="19" t="s">
        <v>151</v>
      </c>
      <c r="C105" s="19" t="s">
        <v>132</v>
      </c>
      <c r="D105" s="19" t="s">
        <v>144</v>
      </c>
      <c r="E105" s="9" t="s">
        <v>39</v>
      </c>
      <c r="F105" s="10">
        <v>-155000</v>
      </c>
      <c r="G105" s="10">
        <v>-153831.00469999999</v>
      </c>
      <c r="H105" s="11">
        <v>0.99245809498243109</v>
      </c>
      <c r="I105" s="12">
        <v>-0.33</v>
      </c>
      <c r="J105" s="12">
        <v>0.04</v>
      </c>
      <c r="K105" s="13">
        <v>0</v>
      </c>
      <c r="L105" s="13">
        <v>56917.471700000002</v>
      </c>
    </row>
    <row r="106" spans="1:12" x14ac:dyDescent="0.2">
      <c r="A106" s="19" t="s">
        <v>130</v>
      </c>
      <c r="B106" s="19" t="s">
        <v>152</v>
      </c>
      <c r="C106" s="19" t="s">
        <v>132</v>
      </c>
      <c r="D106" s="19" t="s">
        <v>41</v>
      </c>
      <c r="E106" s="9" t="s">
        <v>44</v>
      </c>
      <c r="F106" s="10">
        <v>0</v>
      </c>
      <c r="G106" s="10">
        <v>0</v>
      </c>
      <c r="H106" s="11">
        <v>1</v>
      </c>
      <c r="I106" s="12">
        <v>-0.16190000000000002</v>
      </c>
      <c r="J106" s="12">
        <v>-0.4</v>
      </c>
      <c r="K106" s="13">
        <v>0</v>
      </c>
      <c r="L106" s="13">
        <v>-36905.5</v>
      </c>
    </row>
    <row r="107" spans="1:12" x14ac:dyDescent="0.2">
      <c r="A107" s="19" t="s">
        <v>130</v>
      </c>
      <c r="B107" s="19" t="s">
        <v>153</v>
      </c>
      <c r="C107" s="19" t="s">
        <v>132</v>
      </c>
      <c r="D107" s="19" t="s">
        <v>41</v>
      </c>
      <c r="E107" s="9" t="s">
        <v>46</v>
      </c>
      <c r="F107" s="10">
        <v>-150000</v>
      </c>
      <c r="G107" s="10">
        <v>-148606.87609999999</v>
      </c>
      <c r="H107" s="11">
        <v>0.99071250738572603</v>
      </c>
      <c r="I107" s="12">
        <v>-0.505</v>
      </c>
      <c r="J107" s="12">
        <v>-0.46500000000000002</v>
      </c>
      <c r="K107" s="13">
        <v>0</v>
      </c>
      <c r="L107" s="13">
        <v>5944.2750000000005</v>
      </c>
    </row>
    <row r="108" spans="1:12" x14ac:dyDescent="0.2">
      <c r="A108" s="19" t="s">
        <v>130</v>
      </c>
      <c r="B108" s="19" t="s">
        <v>153</v>
      </c>
      <c r="C108" s="19" t="s">
        <v>132</v>
      </c>
      <c r="D108" s="19" t="s">
        <v>41</v>
      </c>
      <c r="E108" s="9" t="s">
        <v>47</v>
      </c>
      <c r="F108" s="10">
        <v>-155000</v>
      </c>
      <c r="G108" s="10">
        <v>-153283.2371</v>
      </c>
      <c r="H108" s="11">
        <v>0.98892411028485705</v>
      </c>
      <c r="I108" s="12">
        <v>-0.505</v>
      </c>
      <c r="J108" s="12">
        <v>-0.46500000000000002</v>
      </c>
      <c r="K108" s="13">
        <v>0</v>
      </c>
      <c r="L108" s="13">
        <v>6131.3295000000007</v>
      </c>
    </row>
    <row r="109" spans="1:12" x14ac:dyDescent="0.2">
      <c r="A109" s="19" t="s">
        <v>130</v>
      </c>
      <c r="B109" s="19" t="s">
        <v>153</v>
      </c>
      <c r="C109" s="19" t="s">
        <v>132</v>
      </c>
      <c r="D109" s="19" t="s">
        <v>41</v>
      </c>
      <c r="E109" s="9" t="s">
        <v>48</v>
      </c>
      <c r="F109" s="10">
        <v>-150000</v>
      </c>
      <c r="G109" s="10">
        <v>-148062.47719999999</v>
      </c>
      <c r="H109" s="11">
        <v>0.98708318147198404</v>
      </c>
      <c r="I109" s="12">
        <v>-0.505</v>
      </c>
      <c r="J109" s="12">
        <v>-0.46500000000000002</v>
      </c>
      <c r="K109" s="13">
        <v>0</v>
      </c>
      <c r="L109" s="13">
        <v>5922.4991</v>
      </c>
    </row>
    <row r="110" spans="1:12" x14ac:dyDescent="0.2">
      <c r="A110" s="19" t="s">
        <v>130</v>
      </c>
      <c r="B110" s="19" t="s">
        <v>153</v>
      </c>
      <c r="C110" s="19" t="s">
        <v>132</v>
      </c>
      <c r="D110" s="19" t="s">
        <v>41</v>
      </c>
      <c r="E110" s="9" t="s">
        <v>49</v>
      </c>
      <c r="F110" s="10">
        <v>-155000</v>
      </c>
      <c r="G110" s="10">
        <v>-152712.27439999999</v>
      </c>
      <c r="H110" s="11">
        <v>0.98524048010433696</v>
      </c>
      <c r="I110" s="12">
        <v>-0.505</v>
      </c>
      <c r="J110" s="12">
        <v>-0.46500000000000002</v>
      </c>
      <c r="K110" s="13">
        <v>0</v>
      </c>
      <c r="L110" s="13">
        <v>6108.491</v>
      </c>
    </row>
    <row r="111" spans="1:12" x14ac:dyDescent="0.2">
      <c r="A111" s="19" t="s">
        <v>130</v>
      </c>
      <c r="B111" s="19" t="s">
        <v>153</v>
      </c>
      <c r="C111" s="19" t="s">
        <v>132</v>
      </c>
      <c r="D111" s="19" t="s">
        <v>41</v>
      </c>
      <c r="E111" s="9" t="s">
        <v>50</v>
      </c>
      <c r="F111" s="10">
        <v>-155000</v>
      </c>
      <c r="G111" s="10">
        <v>-152396.41140000001</v>
      </c>
      <c r="H111" s="11">
        <v>0.9832026539434171</v>
      </c>
      <c r="I111" s="12">
        <v>-0.505</v>
      </c>
      <c r="J111" s="12">
        <v>-0.46500000000000002</v>
      </c>
      <c r="K111" s="13">
        <v>0</v>
      </c>
      <c r="L111" s="13">
        <v>6095.8564999999999</v>
      </c>
    </row>
    <row r="112" spans="1:12" x14ac:dyDescent="0.2">
      <c r="A112" s="19" t="s">
        <v>130</v>
      </c>
      <c r="B112" s="19" t="s">
        <v>153</v>
      </c>
      <c r="C112" s="19" t="s">
        <v>132</v>
      </c>
      <c r="D112" s="19" t="s">
        <v>41</v>
      </c>
      <c r="E112" s="9" t="s">
        <v>51</v>
      </c>
      <c r="F112" s="10">
        <v>-150000</v>
      </c>
      <c r="G112" s="10">
        <v>-147169.1103</v>
      </c>
      <c r="H112" s="11">
        <v>0.981127402252856</v>
      </c>
      <c r="I112" s="12">
        <v>-0.505</v>
      </c>
      <c r="J112" s="12">
        <v>-0.46500000000000002</v>
      </c>
      <c r="K112" s="13">
        <v>0</v>
      </c>
      <c r="L112" s="13">
        <v>5886.7644</v>
      </c>
    </row>
    <row r="113" spans="1:12" x14ac:dyDescent="0.2">
      <c r="A113" s="19" t="s">
        <v>130</v>
      </c>
      <c r="B113" s="19" t="s">
        <v>153</v>
      </c>
      <c r="C113" s="19" t="s">
        <v>132</v>
      </c>
      <c r="D113" s="19" t="s">
        <v>41</v>
      </c>
      <c r="E113" s="9" t="s">
        <v>52</v>
      </c>
      <c r="F113" s="10">
        <v>-155000</v>
      </c>
      <c r="G113" s="10">
        <v>-151748.31159999999</v>
      </c>
      <c r="H113" s="11">
        <v>0.97902136528673112</v>
      </c>
      <c r="I113" s="12">
        <v>-0.505</v>
      </c>
      <c r="J113" s="12">
        <v>-0.46500000000000002</v>
      </c>
      <c r="K113" s="13">
        <v>0</v>
      </c>
      <c r="L113" s="13">
        <v>6069.9324999999999</v>
      </c>
    </row>
    <row r="114" spans="1:12" x14ac:dyDescent="0.2">
      <c r="A114" s="19" t="s">
        <v>130</v>
      </c>
      <c r="B114" s="19" t="s">
        <v>154</v>
      </c>
      <c r="C114" s="19" t="s">
        <v>132</v>
      </c>
      <c r="D114" s="19" t="s">
        <v>35</v>
      </c>
      <c r="E114" s="9" t="s">
        <v>44</v>
      </c>
      <c r="F114" s="10">
        <v>0</v>
      </c>
      <c r="G114" s="10">
        <v>0</v>
      </c>
      <c r="H114" s="11">
        <v>1</v>
      </c>
      <c r="I114" s="12">
        <v>1.67282302</v>
      </c>
      <c r="J114" s="12">
        <v>3.8065921899999999</v>
      </c>
      <c r="K114" s="13">
        <v>0</v>
      </c>
      <c r="L114" s="13">
        <v>-50156.0821</v>
      </c>
    </row>
    <row r="115" spans="1:12" x14ac:dyDescent="0.2">
      <c r="A115" s="19" t="s">
        <v>130</v>
      </c>
      <c r="B115" s="19" t="s">
        <v>155</v>
      </c>
      <c r="C115" s="19" t="s">
        <v>132</v>
      </c>
      <c r="D115" s="19" t="s">
        <v>144</v>
      </c>
      <c r="E115" s="9" t="s">
        <v>36</v>
      </c>
      <c r="F115" s="10">
        <v>0</v>
      </c>
      <c r="G115" s="10">
        <v>0</v>
      </c>
      <c r="H115" s="11">
        <v>0.99978650549124604</v>
      </c>
      <c r="I115" s="12">
        <v>-0.4</v>
      </c>
      <c r="J115" s="12">
        <v>0.15</v>
      </c>
      <c r="K115" s="13">
        <v>0</v>
      </c>
      <c r="L115" s="13">
        <v>164964.77340000001</v>
      </c>
    </row>
    <row r="116" spans="1:12" x14ac:dyDescent="0.2">
      <c r="A116" s="19" t="s">
        <v>130</v>
      </c>
      <c r="B116" s="19" t="s">
        <v>155</v>
      </c>
      <c r="C116" s="19" t="s">
        <v>132</v>
      </c>
      <c r="D116" s="19" t="s">
        <v>144</v>
      </c>
      <c r="E116" s="9" t="s">
        <v>57</v>
      </c>
      <c r="F116" s="10">
        <v>-310000</v>
      </c>
      <c r="G116" s="10">
        <v>-309332.36089999997</v>
      </c>
      <c r="H116" s="11">
        <v>0.99784632553673402</v>
      </c>
      <c r="I116" s="12">
        <v>0.12</v>
      </c>
      <c r="J116" s="12">
        <v>0.15</v>
      </c>
      <c r="K116" s="13">
        <v>0</v>
      </c>
      <c r="L116" s="13">
        <v>9279.970800000001</v>
      </c>
    </row>
    <row r="117" spans="1:12" x14ac:dyDescent="0.2">
      <c r="A117" s="19" t="s">
        <v>130</v>
      </c>
      <c r="B117" s="19" t="s">
        <v>155</v>
      </c>
      <c r="C117" s="19" t="s">
        <v>132</v>
      </c>
      <c r="D117" s="19" t="s">
        <v>144</v>
      </c>
      <c r="E117" s="9" t="s">
        <v>37</v>
      </c>
      <c r="F117" s="10">
        <v>-310000</v>
      </c>
      <c r="G117" s="10">
        <v>-308743.6606</v>
      </c>
      <c r="H117" s="11">
        <v>0.99594729229687506</v>
      </c>
      <c r="I117" s="12">
        <v>0.16</v>
      </c>
      <c r="J117" s="12">
        <v>0.15</v>
      </c>
      <c r="K117" s="13">
        <v>0</v>
      </c>
      <c r="L117" s="13">
        <v>-3087.4366</v>
      </c>
    </row>
    <row r="118" spans="1:12" x14ac:dyDescent="0.2">
      <c r="A118" s="19" t="s">
        <v>130</v>
      </c>
      <c r="B118" s="19" t="s">
        <v>155</v>
      </c>
      <c r="C118" s="19" t="s">
        <v>132</v>
      </c>
      <c r="D118" s="19" t="s">
        <v>144</v>
      </c>
      <c r="E118" s="9" t="s">
        <v>38</v>
      </c>
      <c r="F118" s="10">
        <v>-280000</v>
      </c>
      <c r="G118" s="10">
        <v>-278329.22639999999</v>
      </c>
      <c r="H118" s="11">
        <v>0.99403295146999504</v>
      </c>
      <c r="I118" s="12">
        <v>-7.0000000000000007E-2</v>
      </c>
      <c r="J118" s="12">
        <v>0.15</v>
      </c>
      <c r="K118" s="13">
        <v>0</v>
      </c>
      <c r="L118" s="13">
        <v>61232.429799999998</v>
      </c>
    </row>
    <row r="119" spans="1:12" x14ac:dyDescent="0.2">
      <c r="A119" s="19" t="s">
        <v>130</v>
      </c>
      <c r="B119" s="19" t="s">
        <v>155</v>
      </c>
      <c r="C119" s="19" t="s">
        <v>132</v>
      </c>
      <c r="D119" s="19" t="s">
        <v>144</v>
      </c>
      <c r="E119" s="9" t="s">
        <v>39</v>
      </c>
      <c r="F119" s="10">
        <v>-310000</v>
      </c>
      <c r="G119" s="10">
        <v>-307662.00939999998</v>
      </c>
      <c r="H119" s="11">
        <v>0.99245809498243109</v>
      </c>
      <c r="I119" s="12">
        <v>-0.33</v>
      </c>
      <c r="J119" s="12">
        <v>0.15</v>
      </c>
      <c r="K119" s="13">
        <v>0</v>
      </c>
      <c r="L119" s="13">
        <v>147677.76449999999</v>
      </c>
    </row>
    <row r="120" spans="1:12" x14ac:dyDescent="0.2">
      <c r="A120" s="19" t="s">
        <v>130</v>
      </c>
      <c r="B120" s="19" t="s">
        <v>156</v>
      </c>
      <c r="C120" s="19" t="s">
        <v>132</v>
      </c>
      <c r="D120" s="19" t="s">
        <v>41</v>
      </c>
      <c r="E120" s="9" t="s">
        <v>58</v>
      </c>
      <c r="F120" s="10">
        <v>-150000</v>
      </c>
      <c r="G120" s="10">
        <v>-146505.16620000001</v>
      </c>
      <c r="H120" s="11">
        <v>0.97670110831559098</v>
      </c>
      <c r="I120" s="12">
        <v>-0.42</v>
      </c>
      <c r="J120" s="12">
        <v>-0.52749999999999997</v>
      </c>
      <c r="K120" s="13">
        <v>0</v>
      </c>
      <c r="L120" s="13">
        <v>-15749.305400000001</v>
      </c>
    </row>
    <row r="121" spans="1:12" x14ac:dyDescent="0.2">
      <c r="A121" s="19" t="s">
        <v>130</v>
      </c>
      <c r="B121" s="19" t="s">
        <v>156</v>
      </c>
      <c r="C121" s="19" t="s">
        <v>132</v>
      </c>
      <c r="D121" s="19" t="s">
        <v>41</v>
      </c>
      <c r="E121" s="9" t="s">
        <v>59</v>
      </c>
      <c r="F121" s="10">
        <v>-155000</v>
      </c>
      <c r="G121" s="10">
        <v>-151031.22279999999</v>
      </c>
      <c r="H121" s="11">
        <v>0.97439498548463999</v>
      </c>
      <c r="I121" s="12">
        <v>-0.42</v>
      </c>
      <c r="J121" s="12">
        <v>-0.52749999999999997</v>
      </c>
      <c r="K121" s="13">
        <v>0</v>
      </c>
      <c r="L121" s="13">
        <v>-16235.856400000001</v>
      </c>
    </row>
    <row r="122" spans="1:12" x14ac:dyDescent="0.2">
      <c r="A122" s="19" t="s">
        <v>130</v>
      </c>
      <c r="B122" s="19" t="s">
        <v>156</v>
      </c>
      <c r="C122" s="19" t="s">
        <v>132</v>
      </c>
      <c r="D122" s="19" t="s">
        <v>41</v>
      </c>
      <c r="E122" s="9" t="s">
        <v>60</v>
      </c>
      <c r="F122" s="10">
        <v>-155000</v>
      </c>
      <c r="G122" s="10">
        <v>-150640.16820000001</v>
      </c>
      <c r="H122" s="11">
        <v>0.97187205313944502</v>
      </c>
      <c r="I122" s="12">
        <v>-0.42</v>
      </c>
      <c r="J122" s="12">
        <v>-0.52749999999999997</v>
      </c>
      <c r="K122" s="13">
        <v>0</v>
      </c>
      <c r="L122" s="13">
        <v>-16193.8181</v>
      </c>
    </row>
    <row r="123" spans="1:12" x14ac:dyDescent="0.2">
      <c r="A123" s="19" t="s">
        <v>130</v>
      </c>
      <c r="B123" s="19" t="s">
        <v>156</v>
      </c>
      <c r="C123" s="19" t="s">
        <v>132</v>
      </c>
      <c r="D123" s="19" t="s">
        <v>41</v>
      </c>
      <c r="E123" s="9" t="s">
        <v>61</v>
      </c>
      <c r="F123" s="10">
        <v>-140000</v>
      </c>
      <c r="G123" s="10">
        <v>-135684.4675</v>
      </c>
      <c r="H123" s="11">
        <v>0.96917476781587908</v>
      </c>
      <c r="I123" s="12">
        <v>-0.42</v>
      </c>
      <c r="J123" s="12">
        <v>-0.52749999999999997</v>
      </c>
      <c r="K123" s="13">
        <v>0</v>
      </c>
      <c r="L123" s="13">
        <v>-14586.080300000001</v>
      </c>
    </row>
    <row r="124" spans="1:12" x14ac:dyDescent="0.2">
      <c r="A124" s="19" t="s">
        <v>130</v>
      </c>
      <c r="B124" s="19" t="s">
        <v>156</v>
      </c>
      <c r="C124" s="19" t="s">
        <v>132</v>
      </c>
      <c r="D124" s="19" t="s">
        <v>41</v>
      </c>
      <c r="E124" s="9" t="s">
        <v>62</v>
      </c>
      <c r="F124" s="10">
        <v>-155000</v>
      </c>
      <c r="G124" s="10">
        <v>-149833.0392</v>
      </c>
      <c r="H124" s="11">
        <v>0.96666476899901499</v>
      </c>
      <c r="I124" s="12">
        <v>-0.42</v>
      </c>
      <c r="J124" s="12">
        <v>-0.52749999999999997</v>
      </c>
      <c r="K124" s="13">
        <v>0</v>
      </c>
      <c r="L124" s="13">
        <v>-16107.0517</v>
      </c>
    </row>
    <row r="125" spans="1:12" x14ac:dyDescent="0.2">
      <c r="A125" s="19" t="s">
        <v>130</v>
      </c>
      <c r="B125" s="19" t="s">
        <v>156</v>
      </c>
      <c r="C125" s="19" t="s">
        <v>132</v>
      </c>
      <c r="D125" s="19" t="s">
        <v>41</v>
      </c>
      <c r="E125" s="9" t="s">
        <v>63</v>
      </c>
      <c r="F125" s="10">
        <v>-150000</v>
      </c>
      <c r="G125" s="10">
        <v>-144568.72889999999</v>
      </c>
      <c r="H125" s="11">
        <v>0.96379152598099405</v>
      </c>
      <c r="I125" s="12">
        <v>-0.42499999999999999</v>
      </c>
      <c r="J125" s="12">
        <v>-0.52749999999999997</v>
      </c>
      <c r="K125" s="13">
        <v>0</v>
      </c>
      <c r="L125" s="13">
        <v>-14818.2947</v>
      </c>
    </row>
    <row r="126" spans="1:12" x14ac:dyDescent="0.2">
      <c r="A126" s="19" t="s">
        <v>130</v>
      </c>
      <c r="B126" s="19" t="s">
        <v>156</v>
      </c>
      <c r="C126" s="19" t="s">
        <v>132</v>
      </c>
      <c r="D126" s="19" t="s">
        <v>41</v>
      </c>
      <c r="E126" s="9" t="s">
        <v>64</v>
      </c>
      <c r="F126" s="10">
        <v>-155000</v>
      </c>
      <c r="G126" s="10">
        <v>-148943.2709</v>
      </c>
      <c r="H126" s="11">
        <v>0.96092432816631401</v>
      </c>
      <c r="I126" s="12">
        <v>-0.42499999999999999</v>
      </c>
      <c r="J126" s="12">
        <v>-0.52749999999999997</v>
      </c>
      <c r="K126" s="13">
        <v>0</v>
      </c>
      <c r="L126" s="13">
        <v>-15266.685300000001</v>
      </c>
    </row>
    <row r="127" spans="1:12" x14ac:dyDescent="0.2">
      <c r="A127" s="19" t="s">
        <v>130</v>
      </c>
      <c r="B127" s="19" t="s">
        <v>156</v>
      </c>
      <c r="C127" s="19" t="s">
        <v>132</v>
      </c>
      <c r="D127" s="19" t="s">
        <v>41</v>
      </c>
      <c r="E127" s="9" t="s">
        <v>65</v>
      </c>
      <c r="F127" s="10">
        <v>-150000</v>
      </c>
      <c r="G127" s="10">
        <v>-143681.63329999999</v>
      </c>
      <c r="H127" s="11">
        <v>0.95787755559779697</v>
      </c>
      <c r="I127" s="12">
        <v>-0.42499999999999999</v>
      </c>
      <c r="J127" s="12">
        <v>-0.52749999999999997</v>
      </c>
      <c r="K127" s="13">
        <v>0</v>
      </c>
      <c r="L127" s="13">
        <v>-14727.367399999999</v>
      </c>
    </row>
    <row r="128" spans="1:12" x14ac:dyDescent="0.2">
      <c r="A128" s="19" t="s">
        <v>130</v>
      </c>
      <c r="B128" s="19" t="s">
        <v>156</v>
      </c>
      <c r="C128" s="19" t="s">
        <v>132</v>
      </c>
      <c r="D128" s="19" t="s">
        <v>41</v>
      </c>
      <c r="E128" s="9" t="s">
        <v>66</v>
      </c>
      <c r="F128" s="10">
        <v>-155000</v>
      </c>
      <c r="G128" s="10">
        <v>-147999.1618</v>
      </c>
      <c r="H128" s="11">
        <v>0.95483330206230499</v>
      </c>
      <c r="I128" s="12">
        <v>-0.42499999999999999</v>
      </c>
      <c r="J128" s="12">
        <v>-0.52749999999999997</v>
      </c>
      <c r="K128" s="13">
        <v>0</v>
      </c>
      <c r="L128" s="13">
        <v>-15169.9141</v>
      </c>
    </row>
    <row r="129" spans="1:12" x14ac:dyDescent="0.2">
      <c r="A129" s="19" t="s">
        <v>130</v>
      </c>
      <c r="B129" s="19" t="s">
        <v>156</v>
      </c>
      <c r="C129" s="19" t="s">
        <v>132</v>
      </c>
      <c r="D129" s="19" t="s">
        <v>41</v>
      </c>
      <c r="E129" s="9" t="s">
        <v>67</v>
      </c>
      <c r="F129" s="10">
        <v>-155000</v>
      </c>
      <c r="G129" s="10">
        <v>-147495.04240000001</v>
      </c>
      <c r="H129" s="11">
        <v>0.951580918622981</v>
      </c>
      <c r="I129" s="12">
        <v>-0.42499999999999999</v>
      </c>
      <c r="J129" s="12">
        <v>-0.52749999999999997</v>
      </c>
      <c r="K129" s="13">
        <v>0</v>
      </c>
      <c r="L129" s="13">
        <v>-15118.2418</v>
      </c>
    </row>
    <row r="130" spans="1:12" x14ac:dyDescent="0.2">
      <c r="A130" s="19" t="s">
        <v>130</v>
      </c>
      <c r="B130" s="19" t="s">
        <v>156</v>
      </c>
      <c r="C130" s="19" t="s">
        <v>132</v>
      </c>
      <c r="D130" s="19" t="s">
        <v>41</v>
      </c>
      <c r="E130" s="9" t="s">
        <v>68</v>
      </c>
      <c r="F130" s="10">
        <v>-150000</v>
      </c>
      <c r="G130" s="10">
        <v>-142236.3616</v>
      </c>
      <c r="H130" s="11">
        <v>0.94824241083484595</v>
      </c>
      <c r="I130" s="12">
        <v>-0.42499999999999999</v>
      </c>
      <c r="J130" s="12">
        <v>-0.52749999999999997</v>
      </c>
      <c r="K130" s="13">
        <v>0</v>
      </c>
      <c r="L130" s="13">
        <v>-14579.2271</v>
      </c>
    </row>
    <row r="131" spans="1:12" x14ac:dyDescent="0.2">
      <c r="A131" s="19" t="s">
        <v>130</v>
      </c>
      <c r="B131" s="19" t="s">
        <v>156</v>
      </c>
      <c r="C131" s="19" t="s">
        <v>132</v>
      </c>
      <c r="D131" s="19" t="s">
        <v>41</v>
      </c>
      <c r="E131" s="9" t="s">
        <v>69</v>
      </c>
      <c r="F131" s="10">
        <v>-155000</v>
      </c>
      <c r="G131" s="10">
        <v>-146465.7776</v>
      </c>
      <c r="H131" s="11">
        <v>0.94494050069274604</v>
      </c>
      <c r="I131" s="12">
        <v>-0.42499999999999999</v>
      </c>
      <c r="J131" s="12">
        <v>-0.52749999999999997</v>
      </c>
      <c r="K131" s="13">
        <v>0</v>
      </c>
      <c r="L131" s="13">
        <v>-15012.742200000001</v>
      </c>
    </row>
    <row r="132" spans="1:12" x14ac:dyDescent="0.2">
      <c r="A132" s="19" t="s">
        <v>130</v>
      </c>
      <c r="B132" s="19" t="s">
        <v>156</v>
      </c>
      <c r="C132" s="19" t="s">
        <v>132</v>
      </c>
      <c r="D132" s="19" t="s">
        <v>41</v>
      </c>
      <c r="E132" s="9" t="s">
        <v>70</v>
      </c>
      <c r="F132" s="10">
        <v>-150000</v>
      </c>
      <c r="G132" s="10">
        <v>-141218.93340000001</v>
      </c>
      <c r="H132" s="11">
        <v>0.94145955607651599</v>
      </c>
      <c r="I132" s="12">
        <v>-0.4</v>
      </c>
      <c r="J132" s="12">
        <v>-0.52749999999999997</v>
      </c>
      <c r="K132" s="13">
        <v>0</v>
      </c>
      <c r="L132" s="13">
        <v>-18005.414000000001</v>
      </c>
    </row>
    <row r="133" spans="1:12" x14ac:dyDescent="0.2">
      <c r="A133" s="19" t="s">
        <v>130</v>
      </c>
      <c r="B133" s="19" t="s">
        <v>156</v>
      </c>
      <c r="C133" s="19" t="s">
        <v>132</v>
      </c>
      <c r="D133" s="19" t="s">
        <v>41</v>
      </c>
      <c r="E133" s="9" t="s">
        <v>71</v>
      </c>
      <c r="F133" s="10">
        <v>-155000</v>
      </c>
      <c r="G133" s="10">
        <v>-145392.10200000001</v>
      </c>
      <c r="H133" s="11">
        <v>0.93801356148982107</v>
      </c>
      <c r="I133" s="12">
        <v>-0.4</v>
      </c>
      <c r="J133" s="12">
        <v>-0.52749999999999997</v>
      </c>
      <c r="K133" s="13">
        <v>0</v>
      </c>
      <c r="L133" s="13">
        <v>-18537.493000000002</v>
      </c>
    </row>
    <row r="134" spans="1:12" x14ac:dyDescent="0.2">
      <c r="A134" s="19" t="s">
        <v>130</v>
      </c>
      <c r="B134" s="19" t="s">
        <v>156</v>
      </c>
      <c r="C134" s="19" t="s">
        <v>132</v>
      </c>
      <c r="D134" s="19" t="s">
        <v>41</v>
      </c>
      <c r="E134" s="9" t="s">
        <v>72</v>
      </c>
      <c r="F134" s="10">
        <v>-155000</v>
      </c>
      <c r="G134" s="10">
        <v>-144827.96049999999</v>
      </c>
      <c r="H134" s="11">
        <v>0.93437393886744402</v>
      </c>
      <c r="I134" s="12">
        <v>-0.4</v>
      </c>
      <c r="J134" s="12">
        <v>-0.52749999999999997</v>
      </c>
      <c r="K134" s="13">
        <v>0</v>
      </c>
      <c r="L134" s="13">
        <v>-18465.565000000002</v>
      </c>
    </row>
    <row r="135" spans="1:12" x14ac:dyDescent="0.2">
      <c r="A135" s="19" t="s">
        <v>130</v>
      </c>
      <c r="B135" s="19" t="s">
        <v>156</v>
      </c>
      <c r="C135" s="19" t="s">
        <v>132</v>
      </c>
      <c r="D135" s="19" t="s">
        <v>41</v>
      </c>
      <c r="E135" s="9" t="s">
        <v>73</v>
      </c>
      <c r="F135" s="10">
        <v>-145000</v>
      </c>
      <c r="G135" s="10">
        <v>-134945.02600000001</v>
      </c>
      <c r="H135" s="11">
        <v>0.93065535169254499</v>
      </c>
      <c r="I135" s="12">
        <v>-0.4</v>
      </c>
      <c r="J135" s="12">
        <v>-0.52749999999999997</v>
      </c>
      <c r="K135" s="13">
        <v>0</v>
      </c>
      <c r="L135" s="13">
        <v>-17205.4908</v>
      </c>
    </row>
    <row r="136" spans="1:12" x14ac:dyDescent="0.2">
      <c r="A136" s="19" t="s">
        <v>130</v>
      </c>
      <c r="B136" s="19" t="s">
        <v>156</v>
      </c>
      <c r="C136" s="19" t="s">
        <v>132</v>
      </c>
      <c r="D136" s="19" t="s">
        <v>41</v>
      </c>
      <c r="E136" s="9" t="s">
        <v>74</v>
      </c>
      <c r="F136" s="10">
        <v>-155000</v>
      </c>
      <c r="G136" s="10">
        <v>-143701.43719999999</v>
      </c>
      <c r="H136" s="11">
        <v>0.92710604613745995</v>
      </c>
      <c r="I136" s="12">
        <v>-0.4</v>
      </c>
      <c r="J136" s="12">
        <v>-0.52749999999999997</v>
      </c>
      <c r="K136" s="13">
        <v>0</v>
      </c>
      <c r="L136" s="13">
        <v>-18321.933199999999</v>
      </c>
    </row>
    <row r="137" spans="1:12" x14ac:dyDescent="0.2">
      <c r="A137" s="19" t="s">
        <v>130</v>
      </c>
      <c r="B137" s="19" t="s">
        <v>156</v>
      </c>
      <c r="C137" s="19" t="s">
        <v>132</v>
      </c>
      <c r="D137" s="19" t="s">
        <v>41</v>
      </c>
      <c r="E137" s="9" t="s">
        <v>75</v>
      </c>
      <c r="F137" s="10">
        <v>-150000</v>
      </c>
      <c r="G137" s="10">
        <v>-138496.05619999999</v>
      </c>
      <c r="H137" s="11">
        <v>0.92330704119409901</v>
      </c>
      <c r="I137" s="12">
        <v>-0.43</v>
      </c>
      <c r="J137" s="12">
        <v>-0.52749999999999997</v>
      </c>
      <c r="K137" s="13">
        <v>0</v>
      </c>
      <c r="L137" s="13">
        <v>-13503.3655</v>
      </c>
    </row>
    <row r="138" spans="1:12" x14ac:dyDescent="0.2">
      <c r="A138" s="19" t="s">
        <v>130</v>
      </c>
      <c r="B138" s="19" t="s">
        <v>156</v>
      </c>
      <c r="C138" s="19" t="s">
        <v>132</v>
      </c>
      <c r="D138" s="19" t="s">
        <v>41</v>
      </c>
      <c r="E138" s="9" t="s">
        <v>76</v>
      </c>
      <c r="F138" s="10">
        <v>-155000</v>
      </c>
      <c r="G138" s="10">
        <v>-142543.6251</v>
      </c>
      <c r="H138" s="11">
        <v>0.91963629124621304</v>
      </c>
      <c r="I138" s="12">
        <v>-0.43</v>
      </c>
      <c r="J138" s="12">
        <v>-0.52749999999999997</v>
      </c>
      <c r="K138" s="13">
        <v>0</v>
      </c>
      <c r="L138" s="13">
        <v>-13898.003500000001</v>
      </c>
    </row>
    <row r="139" spans="1:12" x14ac:dyDescent="0.2">
      <c r="A139" s="19" t="s">
        <v>130</v>
      </c>
      <c r="B139" s="19" t="s">
        <v>156</v>
      </c>
      <c r="C139" s="19" t="s">
        <v>132</v>
      </c>
      <c r="D139" s="19" t="s">
        <v>41</v>
      </c>
      <c r="E139" s="9" t="s">
        <v>77</v>
      </c>
      <c r="F139" s="10">
        <v>-150000</v>
      </c>
      <c r="G139" s="10">
        <v>-137366.72459999999</v>
      </c>
      <c r="H139" s="11">
        <v>0.91577816420966496</v>
      </c>
      <c r="I139" s="12">
        <v>-0.43</v>
      </c>
      <c r="J139" s="12">
        <v>-0.52749999999999997</v>
      </c>
      <c r="K139" s="13">
        <v>0</v>
      </c>
      <c r="L139" s="13">
        <v>-13393.2557</v>
      </c>
    </row>
    <row r="140" spans="1:12" x14ac:dyDescent="0.2">
      <c r="A140" s="19" t="s">
        <v>130</v>
      </c>
      <c r="B140" s="19" t="s">
        <v>156</v>
      </c>
      <c r="C140" s="19" t="s">
        <v>132</v>
      </c>
      <c r="D140" s="19" t="s">
        <v>41</v>
      </c>
      <c r="E140" s="9" t="s">
        <v>78</v>
      </c>
      <c r="F140" s="10">
        <v>-155000</v>
      </c>
      <c r="G140" s="10">
        <v>-141364.1066</v>
      </c>
      <c r="H140" s="11">
        <v>0.91202649387439005</v>
      </c>
      <c r="I140" s="12">
        <v>-0.43</v>
      </c>
      <c r="J140" s="12">
        <v>-0.52749999999999997</v>
      </c>
      <c r="K140" s="13">
        <v>0</v>
      </c>
      <c r="L140" s="13">
        <v>-13783.000400000001</v>
      </c>
    </row>
    <row r="141" spans="1:12" x14ac:dyDescent="0.2">
      <c r="A141" s="19" t="s">
        <v>130</v>
      </c>
      <c r="B141" s="19" t="s">
        <v>156</v>
      </c>
      <c r="C141" s="19" t="s">
        <v>132</v>
      </c>
      <c r="D141" s="19" t="s">
        <v>41</v>
      </c>
      <c r="E141" s="9" t="s">
        <v>79</v>
      </c>
      <c r="F141" s="10">
        <v>-155000</v>
      </c>
      <c r="G141" s="10">
        <v>-140761.49600000001</v>
      </c>
      <c r="H141" s="11">
        <v>0.908138683743274</v>
      </c>
      <c r="I141" s="12">
        <v>-0.43</v>
      </c>
      <c r="J141" s="12">
        <v>-0.52749999999999997</v>
      </c>
      <c r="K141" s="13">
        <v>0</v>
      </c>
      <c r="L141" s="13">
        <v>-13724.2459</v>
      </c>
    </row>
    <row r="142" spans="1:12" x14ac:dyDescent="0.2">
      <c r="A142" s="19" t="s">
        <v>130</v>
      </c>
      <c r="B142" s="19" t="s">
        <v>156</v>
      </c>
      <c r="C142" s="19" t="s">
        <v>132</v>
      </c>
      <c r="D142" s="19" t="s">
        <v>41</v>
      </c>
      <c r="E142" s="9" t="s">
        <v>80</v>
      </c>
      <c r="F142" s="10">
        <v>-150000</v>
      </c>
      <c r="G142" s="10">
        <v>-135628.91380000001</v>
      </c>
      <c r="H142" s="11">
        <v>0.90419275843102398</v>
      </c>
      <c r="I142" s="12">
        <v>-0.43</v>
      </c>
      <c r="J142" s="12">
        <v>-0.52749999999999997</v>
      </c>
      <c r="K142" s="13">
        <v>0</v>
      </c>
      <c r="L142" s="13">
        <v>-13223.819100000001</v>
      </c>
    </row>
    <row r="143" spans="1:12" x14ac:dyDescent="0.2">
      <c r="A143" s="3" t="s">
        <v>130</v>
      </c>
      <c r="B143" s="3" t="s">
        <v>156</v>
      </c>
      <c r="C143" s="3" t="s">
        <v>132</v>
      </c>
      <c r="D143" s="3" t="s">
        <v>41</v>
      </c>
      <c r="E143" s="9" t="s">
        <v>81</v>
      </c>
      <c r="F143" s="10">
        <v>-155000</v>
      </c>
      <c r="G143" s="10">
        <v>-139556.60459999999</v>
      </c>
      <c r="H143" s="11">
        <v>0.90036519123908498</v>
      </c>
      <c r="I143" s="12">
        <v>-0.43</v>
      </c>
      <c r="J143" s="12">
        <v>-0.52749999999999997</v>
      </c>
      <c r="K143" s="13">
        <v>0</v>
      </c>
      <c r="L143" s="13">
        <v>-13606.769</v>
      </c>
    </row>
    <row r="144" spans="1:12" x14ac:dyDescent="0.2">
      <c r="A144" s="3" t="s">
        <v>130</v>
      </c>
      <c r="B144" s="3" t="s">
        <v>156</v>
      </c>
      <c r="C144" s="3" t="s">
        <v>132</v>
      </c>
      <c r="D144" s="3" t="s">
        <v>41</v>
      </c>
      <c r="E144" s="9" t="s">
        <v>82</v>
      </c>
      <c r="F144" s="10">
        <v>-150000</v>
      </c>
      <c r="G144" s="10">
        <v>-134460.26060000001</v>
      </c>
      <c r="H144" s="11">
        <v>0.89640173756296704</v>
      </c>
      <c r="I144" s="12">
        <v>-0.4</v>
      </c>
      <c r="J144" s="12">
        <v>-0.52749999999999997</v>
      </c>
      <c r="K144" s="13">
        <v>0</v>
      </c>
      <c r="L144" s="13">
        <v>-17143.683199999999</v>
      </c>
    </row>
    <row r="145" spans="1:12" x14ac:dyDescent="0.2">
      <c r="A145" s="3" t="s">
        <v>130</v>
      </c>
      <c r="B145" s="3" t="s">
        <v>156</v>
      </c>
      <c r="C145" s="3" t="s">
        <v>132</v>
      </c>
      <c r="D145" s="3" t="s">
        <v>41</v>
      </c>
      <c r="E145" s="9" t="s">
        <v>83</v>
      </c>
      <c r="F145" s="10">
        <v>-155000</v>
      </c>
      <c r="G145" s="10">
        <v>-138340.22219999999</v>
      </c>
      <c r="H145" s="11">
        <v>0.89251756264224702</v>
      </c>
      <c r="I145" s="12">
        <v>-0.4</v>
      </c>
      <c r="J145" s="12">
        <v>-0.52749999999999997</v>
      </c>
      <c r="K145" s="13">
        <v>0</v>
      </c>
      <c r="L145" s="13">
        <v>-17638.3783</v>
      </c>
    </row>
    <row r="146" spans="1:12" x14ac:dyDescent="0.2">
      <c r="A146" s="3" t="s">
        <v>130</v>
      </c>
      <c r="B146" s="3" t="s">
        <v>156</v>
      </c>
      <c r="C146" s="3" t="s">
        <v>132</v>
      </c>
      <c r="D146" s="3" t="s">
        <v>41</v>
      </c>
      <c r="E146" s="9" t="s">
        <v>84</v>
      </c>
      <c r="F146" s="10">
        <v>-155000</v>
      </c>
      <c r="G146" s="10">
        <v>-137715.617</v>
      </c>
      <c r="H146" s="11">
        <v>0.88848785158493493</v>
      </c>
      <c r="I146" s="12">
        <v>-0.4</v>
      </c>
      <c r="J146" s="12">
        <v>-0.52749999999999997</v>
      </c>
      <c r="K146" s="13">
        <v>0</v>
      </c>
      <c r="L146" s="13">
        <v>-17558.7412</v>
      </c>
    </row>
    <row r="147" spans="1:12" x14ac:dyDescent="0.2">
      <c r="A147" s="3" t="s">
        <v>130</v>
      </c>
      <c r="B147" s="3" t="s">
        <v>156</v>
      </c>
      <c r="C147" s="3" t="s">
        <v>132</v>
      </c>
      <c r="D147" s="3" t="s">
        <v>41</v>
      </c>
      <c r="E147" s="9" t="s">
        <v>85</v>
      </c>
      <c r="F147" s="10">
        <v>-140000</v>
      </c>
      <c r="G147" s="10">
        <v>-123821.36259999999</v>
      </c>
      <c r="H147" s="11">
        <v>0.88443830462020989</v>
      </c>
      <c r="I147" s="12">
        <v>-0.4</v>
      </c>
      <c r="J147" s="12">
        <v>-0.52749999999999997</v>
      </c>
      <c r="K147" s="13">
        <v>0</v>
      </c>
      <c r="L147" s="13">
        <v>-15787.2237</v>
      </c>
    </row>
    <row r="148" spans="1:12" x14ac:dyDescent="0.2">
      <c r="A148" s="3" t="s">
        <v>130</v>
      </c>
      <c r="B148" s="3" t="s">
        <v>156</v>
      </c>
      <c r="C148" s="3" t="s">
        <v>132</v>
      </c>
      <c r="D148" s="3" t="s">
        <v>41</v>
      </c>
      <c r="E148" s="9" t="s">
        <v>86</v>
      </c>
      <c r="F148" s="10">
        <v>-155000</v>
      </c>
      <c r="G148" s="10">
        <v>-136514.8927</v>
      </c>
      <c r="H148" s="11">
        <v>0.88074124314480495</v>
      </c>
      <c r="I148" s="12">
        <v>-0.4</v>
      </c>
      <c r="J148" s="12">
        <v>-0.52749999999999997</v>
      </c>
      <c r="K148" s="13">
        <v>0</v>
      </c>
      <c r="L148" s="13">
        <v>-17405.648799999999</v>
      </c>
    </row>
    <row r="149" spans="1:12" x14ac:dyDescent="0.2">
      <c r="A149" s="3" t="s">
        <v>130</v>
      </c>
      <c r="B149" s="3" t="s">
        <v>156</v>
      </c>
      <c r="C149" s="3" t="s">
        <v>132</v>
      </c>
      <c r="D149" s="3" t="s">
        <v>41</v>
      </c>
      <c r="E149" s="9" t="s">
        <v>87</v>
      </c>
      <c r="F149" s="10">
        <v>-150000</v>
      </c>
      <c r="G149" s="10">
        <v>-131503.4688</v>
      </c>
      <c r="H149" s="11">
        <v>0.87668979168169991</v>
      </c>
      <c r="I149" s="12">
        <v>-0.44</v>
      </c>
      <c r="J149" s="12">
        <v>-0.52749999999999997</v>
      </c>
      <c r="K149" s="13">
        <v>0</v>
      </c>
      <c r="L149" s="13">
        <v>-11506.5535</v>
      </c>
    </row>
    <row r="150" spans="1:12" x14ac:dyDescent="0.2">
      <c r="A150" s="3" t="s">
        <v>130</v>
      </c>
      <c r="B150" s="3" t="s">
        <v>156</v>
      </c>
      <c r="C150" s="3" t="s">
        <v>132</v>
      </c>
      <c r="D150" s="3" t="s">
        <v>41</v>
      </c>
      <c r="E150" s="9" t="s">
        <v>88</v>
      </c>
      <c r="F150" s="10">
        <v>-155000</v>
      </c>
      <c r="G150" s="10">
        <v>-135284.82089999999</v>
      </c>
      <c r="H150" s="11">
        <v>0.87280529613729108</v>
      </c>
      <c r="I150" s="12">
        <v>-0.44</v>
      </c>
      <c r="J150" s="12">
        <v>-0.52749999999999997</v>
      </c>
      <c r="K150" s="13">
        <v>0</v>
      </c>
      <c r="L150" s="13">
        <v>-11837.4218</v>
      </c>
    </row>
    <row r="151" spans="1:12" x14ac:dyDescent="0.2">
      <c r="A151" s="3" t="s">
        <v>130</v>
      </c>
      <c r="B151" s="3" t="s">
        <v>156</v>
      </c>
      <c r="C151" s="3" t="s">
        <v>132</v>
      </c>
      <c r="D151" s="3" t="s">
        <v>41</v>
      </c>
      <c r="E151" s="9" t="s">
        <v>89</v>
      </c>
      <c r="F151" s="10">
        <v>-150000</v>
      </c>
      <c r="G151" s="10">
        <v>-130313.2138</v>
      </c>
      <c r="H151" s="11">
        <v>0.86875475842224104</v>
      </c>
      <c r="I151" s="12">
        <v>-0.44</v>
      </c>
      <c r="J151" s="12">
        <v>-0.52749999999999997</v>
      </c>
      <c r="K151" s="13">
        <v>0</v>
      </c>
      <c r="L151" s="13">
        <v>-11402.406199999999</v>
      </c>
    </row>
    <row r="152" spans="1:12" x14ac:dyDescent="0.2">
      <c r="A152" s="3" t="s">
        <v>130</v>
      </c>
      <c r="B152" s="3" t="s">
        <v>156</v>
      </c>
      <c r="C152" s="3" t="s">
        <v>132</v>
      </c>
      <c r="D152" s="3" t="s">
        <v>41</v>
      </c>
      <c r="E152" s="9" t="s">
        <v>90</v>
      </c>
      <c r="F152" s="10">
        <v>-155000</v>
      </c>
      <c r="G152" s="10">
        <v>-134051.11309999999</v>
      </c>
      <c r="H152" s="11">
        <v>0.86484589114160704</v>
      </c>
      <c r="I152" s="12">
        <v>-0.44</v>
      </c>
      <c r="J152" s="12">
        <v>-0.52749999999999997</v>
      </c>
      <c r="K152" s="13">
        <v>0</v>
      </c>
      <c r="L152" s="13">
        <v>-11729.472400000001</v>
      </c>
    </row>
    <row r="153" spans="1:12" x14ac:dyDescent="0.2">
      <c r="A153" s="3" t="s">
        <v>130</v>
      </c>
      <c r="B153" s="3" t="s">
        <v>156</v>
      </c>
      <c r="C153" s="3" t="s">
        <v>132</v>
      </c>
      <c r="D153" s="3" t="s">
        <v>41</v>
      </c>
      <c r="E153" s="9" t="s">
        <v>91</v>
      </c>
      <c r="F153" s="10">
        <v>-155000</v>
      </c>
      <c r="G153" s="10">
        <v>-133426.7934</v>
      </c>
      <c r="H153" s="11">
        <v>0.86081802173288502</v>
      </c>
      <c r="I153" s="12">
        <v>-0.44</v>
      </c>
      <c r="J153" s="12">
        <v>-0.52749999999999997</v>
      </c>
      <c r="K153" s="13">
        <v>0</v>
      </c>
      <c r="L153" s="13">
        <v>-11674.8444</v>
      </c>
    </row>
    <row r="154" spans="1:12" x14ac:dyDescent="0.2">
      <c r="A154" s="3" t="s">
        <v>130</v>
      </c>
      <c r="B154" s="3" t="s">
        <v>156</v>
      </c>
      <c r="C154" s="3" t="s">
        <v>132</v>
      </c>
      <c r="D154" s="3" t="s">
        <v>41</v>
      </c>
      <c r="E154" s="9" t="s">
        <v>92</v>
      </c>
      <c r="F154" s="10">
        <v>-150000</v>
      </c>
      <c r="G154" s="10">
        <v>-128513.75</v>
      </c>
      <c r="H154" s="11">
        <v>0.85675833312282501</v>
      </c>
      <c r="I154" s="12">
        <v>-0.44</v>
      </c>
      <c r="J154" s="12">
        <v>-0.52749999999999997</v>
      </c>
      <c r="K154" s="13">
        <v>0</v>
      </c>
      <c r="L154" s="13">
        <v>-11244.953100000001</v>
      </c>
    </row>
    <row r="155" spans="1:12" x14ac:dyDescent="0.2">
      <c r="A155" s="3" t="s">
        <v>130</v>
      </c>
      <c r="B155" s="3" t="s">
        <v>156</v>
      </c>
      <c r="C155" s="3" t="s">
        <v>132</v>
      </c>
      <c r="D155" s="3" t="s">
        <v>41</v>
      </c>
      <c r="E155" s="9" t="s">
        <v>93</v>
      </c>
      <c r="F155" s="10">
        <v>-155000</v>
      </c>
      <c r="G155" s="10">
        <v>-132188.4713</v>
      </c>
      <c r="H155" s="11">
        <v>0.85282884738868903</v>
      </c>
      <c r="I155" s="12">
        <v>-0.44</v>
      </c>
      <c r="J155" s="12">
        <v>-0.52749999999999997</v>
      </c>
      <c r="K155" s="13">
        <v>0</v>
      </c>
      <c r="L155" s="13">
        <v>-11566.4912</v>
      </c>
    </row>
    <row r="156" spans="1:12" x14ac:dyDescent="0.2">
      <c r="A156" s="3" t="s">
        <v>130</v>
      </c>
      <c r="B156" s="3" t="s">
        <v>156</v>
      </c>
      <c r="C156" s="3" t="s">
        <v>132</v>
      </c>
      <c r="D156" s="3" t="s">
        <v>41</v>
      </c>
      <c r="E156" s="9" t="s">
        <v>94</v>
      </c>
      <c r="F156" s="10">
        <v>-150000</v>
      </c>
      <c r="G156" s="10">
        <v>-127320.614</v>
      </c>
      <c r="H156" s="11">
        <v>0.84880409305320903</v>
      </c>
      <c r="I156" s="12">
        <v>-0.4</v>
      </c>
      <c r="J156" s="12">
        <v>-0.52749999999999997</v>
      </c>
      <c r="K156" s="13">
        <v>0</v>
      </c>
      <c r="L156" s="13">
        <v>-16233.3783</v>
      </c>
    </row>
    <row r="157" spans="1:12" x14ac:dyDescent="0.2">
      <c r="A157" s="3" t="s">
        <v>130</v>
      </c>
      <c r="B157" s="3" t="s">
        <v>156</v>
      </c>
      <c r="C157" s="3" t="s">
        <v>132</v>
      </c>
      <c r="D157" s="3" t="s">
        <v>41</v>
      </c>
      <c r="E157" s="9" t="s">
        <v>95</v>
      </c>
      <c r="F157" s="10">
        <v>-155000</v>
      </c>
      <c r="G157" s="10">
        <v>-130956.9568</v>
      </c>
      <c r="H157" s="11">
        <v>0.84488359229240906</v>
      </c>
      <c r="I157" s="12">
        <v>-0.4</v>
      </c>
      <c r="J157" s="12">
        <v>-0.52749999999999997</v>
      </c>
      <c r="K157" s="13">
        <v>0</v>
      </c>
      <c r="L157" s="13">
        <v>-16697.012000000002</v>
      </c>
    </row>
    <row r="158" spans="1:12" x14ac:dyDescent="0.2">
      <c r="A158" s="3" t="s">
        <v>130</v>
      </c>
      <c r="B158" s="3" t="s">
        <v>156</v>
      </c>
      <c r="C158" s="3" t="s">
        <v>132</v>
      </c>
      <c r="D158" s="3" t="s">
        <v>41</v>
      </c>
      <c r="E158" s="9" t="s">
        <v>96</v>
      </c>
      <c r="F158" s="10">
        <v>-155000</v>
      </c>
      <c r="G158" s="10">
        <v>-130334.448</v>
      </c>
      <c r="H158" s="11">
        <v>0.84086740664049509</v>
      </c>
      <c r="I158" s="12">
        <v>-0.4</v>
      </c>
      <c r="J158" s="12">
        <v>-0.52749999999999997</v>
      </c>
      <c r="K158" s="13">
        <v>0</v>
      </c>
      <c r="L158" s="13">
        <v>-16617.642100000001</v>
      </c>
    </row>
    <row r="159" spans="1:12" x14ac:dyDescent="0.2">
      <c r="A159" s="3" t="s">
        <v>130</v>
      </c>
      <c r="B159" s="3" t="s">
        <v>156</v>
      </c>
      <c r="C159" s="3" t="s">
        <v>132</v>
      </c>
      <c r="D159" s="3" t="s">
        <v>41</v>
      </c>
      <c r="E159" s="9" t="s">
        <v>97</v>
      </c>
      <c r="F159" s="10">
        <v>-140000</v>
      </c>
      <c r="G159" s="10">
        <v>-117171.56140000001</v>
      </c>
      <c r="H159" s="11">
        <v>0.83693972453497301</v>
      </c>
      <c r="I159" s="12">
        <v>-0.4</v>
      </c>
      <c r="J159" s="12">
        <v>-0.52749999999999997</v>
      </c>
      <c r="K159" s="13">
        <v>0</v>
      </c>
      <c r="L159" s="13">
        <v>-14939.374100000001</v>
      </c>
    </row>
    <row r="160" spans="1:12" x14ac:dyDescent="0.2">
      <c r="A160" s="3" t="s">
        <v>130</v>
      </c>
      <c r="B160" s="3" t="s">
        <v>156</v>
      </c>
      <c r="C160" s="3" t="s">
        <v>132</v>
      </c>
      <c r="D160" s="3" t="s">
        <v>41</v>
      </c>
      <c r="E160" s="9" t="s">
        <v>98</v>
      </c>
      <c r="F160" s="10">
        <v>-155000</v>
      </c>
      <c r="G160" s="10">
        <v>-129173.11809999999</v>
      </c>
      <c r="H160" s="11">
        <v>0.83337495551826901</v>
      </c>
      <c r="I160" s="12">
        <v>-0.4</v>
      </c>
      <c r="J160" s="12">
        <v>-0.52749999999999997</v>
      </c>
      <c r="K160" s="13">
        <v>0</v>
      </c>
      <c r="L160" s="13">
        <v>-16469.5726</v>
      </c>
    </row>
    <row r="161" spans="1:12" x14ac:dyDescent="0.2">
      <c r="A161" s="3" t="s">
        <v>130</v>
      </c>
      <c r="B161" s="3" t="s">
        <v>156</v>
      </c>
      <c r="C161" s="3" t="s">
        <v>132</v>
      </c>
      <c r="D161" s="3" t="s">
        <v>41</v>
      </c>
      <c r="E161" s="9" t="s">
        <v>99</v>
      </c>
      <c r="F161" s="10">
        <v>-150000</v>
      </c>
      <c r="G161" s="10">
        <v>-124411.4472</v>
      </c>
      <c r="H161" s="11">
        <v>0.82940964815464402</v>
      </c>
      <c r="I161" s="12">
        <v>-0.44</v>
      </c>
      <c r="J161" s="12">
        <v>-0.52749999999999997</v>
      </c>
      <c r="K161" s="13">
        <v>0</v>
      </c>
      <c r="L161" s="13">
        <v>-10886.0016</v>
      </c>
    </row>
    <row r="162" spans="1:12" x14ac:dyDescent="0.2">
      <c r="A162" s="3" t="s">
        <v>130</v>
      </c>
      <c r="B162" s="3" t="s">
        <v>156</v>
      </c>
      <c r="C162" s="3" t="s">
        <v>132</v>
      </c>
      <c r="D162" s="3" t="s">
        <v>41</v>
      </c>
      <c r="E162" s="9" t="s">
        <v>100</v>
      </c>
      <c r="F162" s="10">
        <v>-155000</v>
      </c>
      <c r="G162" s="10">
        <v>-127960.8806</v>
      </c>
      <c r="H162" s="11">
        <v>0.82555406840527601</v>
      </c>
      <c r="I162" s="12">
        <v>-0.44</v>
      </c>
      <c r="J162" s="12">
        <v>-0.52749999999999997</v>
      </c>
      <c r="K162" s="13">
        <v>0</v>
      </c>
      <c r="L162" s="13">
        <v>-11196.5771</v>
      </c>
    </row>
    <row r="163" spans="1:12" x14ac:dyDescent="0.2">
      <c r="A163" s="3" t="s">
        <v>130</v>
      </c>
      <c r="B163" s="3" t="s">
        <v>156</v>
      </c>
      <c r="C163" s="3" t="s">
        <v>132</v>
      </c>
      <c r="D163" s="3" t="s">
        <v>41</v>
      </c>
      <c r="E163" s="9" t="s">
        <v>101</v>
      </c>
      <c r="F163" s="10">
        <v>-150000</v>
      </c>
      <c r="G163" s="10">
        <v>-123232.7445</v>
      </c>
      <c r="H163" s="11">
        <v>0.82155163021111799</v>
      </c>
      <c r="I163" s="12">
        <v>-0.44</v>
      </c>
      <c r="J163" s="12">
        <v>-0.52749999999999997</v>
      </c>
      <c r="K163" s="13">
        <v>0</v>
      </c>
      <c r="L163" s="13">
        <v>-10782.865099999999</v>
      </c>
    </row>
    <row r="164" spans="1:12" x14ac:dyDescent="0.2">
      <c r="A164" s="3" t="s">
        <v>130</v>
      </c>
      <c r="B164" s="3" t="s">
        <v>156</v>
      </c>
      <c r="C164" s="3" t="s">
        <v>132</v>
      </c>
      <c r="D164" s="3" t="s">
        <v>41</v>
      </c>
      <c r="E164" s="9" t="s">
        <v>102</v>
      </c>
      <c r="F164" s="10">
        <v>-155000</v>
      </c>
      <c r="G164" s="10">
        <v>-126737.45329999999</v>
      </c>
      <c r="H164" s="11">
        <v>0.8176609888110199</v>
      </c>
      <c r="I164" s="12">
        <v>-0.44</v>
      </c>
      <c r="J164" s="12">
        <v>-0.52749999999999997</v>
      </c>
      <c r="K164" s="13">
        <v>0</v>
      </c>
      <c r="L164" s="13">
        <v>-11089.5272</v>
      </c>
    </row>
    <row r="165" spans="1:12" x14ac:dyDescent="0.2">
      <c r="A165" s="3" t="s">
        <v>130</v>
      </c>
      <c r="B165" s="3" t="s">
        <v>156</v>
      </c>
      <c r="C165" s="3" t="s">
        <v>132</v>
      </c>
      <c r="D165" s="3" t="s">
        <v>41</v>
      </c>
      <c r="E165" s="9" t="s">
        <v>103</v>
      </c>
      <c r="F165" s="10">
        <v>-155000</v>
      </c>
      <c r="G165" s="10">
        <v>-126111.5993</v>
      </c>
      <c r="H165" s="11">
        <v>0.81362322101585494</v>
      </c>
      <c r="I165" s="12">
        <v>-0.44</v>
      </c>
      <c r="J165" s="12">
        <v>-0.52749999999999997</v>
      </c>
      <c r="K165" s="13">
        <v>0</v>
      </c>
      <c r="L165" s="13">
        <v>-11034.7649</v>
      </c>
    </row>
    <row r="166" spans="1:12" x14ac:dyDescent="0.2">
      <c r="A166" s="3" t="s">
        <v>130</v>
      </c>
      <c r="B166" s="3" t="s">
        <v>156</v>
      </c>
      <c r="C166" s="3" t="s">
        <v>132</v>
      </c>
      <c r="D166" s="3" t="s">
        <v>41</v>
      </c>
      <c r="E166" s="9" t="s">
        <v>104</v>
      </c>
      <c r="F166" s="10">
        <v>-150000</v>
      </c>
      <c r="G166" s="10">
        <v>-121435.22839999999</v>
      </c>
      <c r="H166" s="11">
        <v>0.80956818936066499</v>
      </c>
      <c r="I166" s="12">
        <v>-0.44</v>
      </c>
      <c r="J166" s="12">
        <v>-0.52749999999999997</v>
      </c>
      <c r="K166" s="13">
        <v>0</v>
      </c>
      <c r="L166" s="13">
        <v>-10625.5825</v>
      </c>
    </row>
    <row r="167" spans="1:12" x14ac:dyDescent="0.2">
      <c r="A167" s="3" t="s">
        <v>130</v>
      </c>
      <c r="B167" s="3" t="s">
        <v>156</v>
      </c>
      <c r="C167" s="3" t="s">
        <v>132</v>
      </c>
      <c r="D167" s="3" t="s">
        <v>41</v>
      </c>
      <c r="E167" s="9" t="s">
        <v>105</v>
      </c>
      <c r="F167" s="10">
        <v>-155000</v>
      </c>
      <c r="G167" s="10">
        <v>-124872.33470000001</v>
      </c>
      <c r="H167" s="11">
        <v>0.80562796596397201</v>
      </c>
      <c r="I167" s="12">
        <v>-0.44</v>
      </c>
      <c r="J167" s="12">
        <v>-0.52749999999999997</v>
      </c>
      <c r="K167" s="13">
        <v>0</v>
      </c>
      <c r="L167" s="13">
        <v>-10926.329299999999</v>
      </c>
    </row>
    <row r="168" spans="1:12" x14ac:dyDescent="0.2">
      <c r="A168" s="3" t="s">
        <v>130</v>
      </c>
      <c r="B168" s="3" t="s">
        <v>156</v>
      </c>
      <c r="C168" s="3" t="s">
        <v>132</v>
      </c>
      <c r="D168" s="3" t="s">
        <v>41</v>
      </c>
      <c r="E168" s="9" t="s">
        <v>106</v>
      </c>
      <c r="F168" s="10">
        <v>-150000</v>
      </c>
      <c r="G168" s="10">
        <v>-120232.743</v>
      </c>
      <c r="H168" s="11">
        <v>0.80155162010903902</v>
      </c>
      <c r="I168" s="12">
        <v>-0.4</v>
      </c>
      <c r="J168" s="12">
        <v>-0.52749999999999997</v>
      </c>
      <c r="K168" s="13">
        <v>0</v>
      </c>
      <c r="L168" s="13">
        <v>-15329.6747</v>
      </c>
    </row>
    <row r="169" spans="1:12" x14ac:dyDescent="0.2">
      <c r="A169" s="3" t="s">
        <v>130</v>
      </c>
      <c r="B169" s="3" t="s">
        <v>156</v>
      </c>
      <c r="C169" s="3" t="s">
        <v>132</v>
      </c>
      <c r="D169" s="3" t="s">
        <v>41</v>
      </c>
      <c r="E169" s="9" t="s">
        <v>107</v>
      </c>
      <c r="F169" s="10">
        <v>-155000</v>
      </c>
      <c r="G169" s="10">
        <v>-123678.1686</v>
      </c>
      <c r="H169" s="11">
        <v>0.79792366862363306</v>
      </c>
      <c r="I169" s="12">
        <v>-0.4</v>
      </c>
      <c r="J169" s="12">
        <v>-0.52749999999999997</v>
      </c>
      <c r="K169" s="13">
        <v>0</v>
      </c>
      <c r="L169" s="13">
        <v>-15768.9665</v>
      </c>
    </row>
    <row r="170" spans="1:12" x14ac:dyDescent="0.2">
      <c r="A170" s="3" t="s">
        <v>130</v>
      </c>
      <c r="B170" s="3" t="s">
        <v>156</v>
      </c>
      <c r="C170" s="3" t="s">
        <v>132</v>
      </c>
      <c r="D170" s="3" t="s">
        <v>41</v>
      </c>
      <c r="E170" s="9" t="s">
        <v>108</v>
      </c>
      <c r="F170" s="10">
        <v>-155000</v>
      </c>
      <c r="G170" s="10">
        <v>-123095.9857</v>
      </c>
      <c r="H170" s="11">
        <v>0.79416764974000809</v>
      </c>
      <c r="I170" s="12">
        <v>-0.4</v>
      </c>
      <c r="J170" s="12">
        <v>-0.52749999999999997</v>
      </c>
      <c r="K170" s="13">
        <v>0</v>
      </c>
      <c r="L170" s="13">
        <v>-15694.7382</v>
      </c>
    </row>
    <row r="171" spans="1:12" x14ac:dyDescent="0.2">
      <c r="A171" s="3" t="s">
        <v>130</v>
      </c>
      <c r="B171" s="3" t="s">
        <v>156</v>
      </c>
      <c r="C171" s="3" t="s">
        <v>132</v>
      </c>
      <c r="D171" s="3" t="s">
        <v>41</v>
      </c>
      <c r="E171" s="9" t="s">
        <v>109</v>
      </c>
      <c r="F171" s="10">
        <v>-140000</v>
      </c>
      <c r="G171" s="10">
        <v>-110656.6505</v>
      </c>
      <c r="H171" s="11">
        <v>0.79040464671758903</v>
      </c>
      <c r="I171" s="12">
        <v>-0.4</v>
      </c>
      <c r="J171" s="12">
        <v>-0.52749999999999997</v>
      </c>
      <c r="K171" s="13">
        <v>0</v>
      </c>
      <c r="L171" s="13">
        <v>-14108.722900000001</v>
      </c>
    </row>
    <row r="172" spans="1:12" x14ac:dyDescent="0.2">
      <c r="A172" s="3" t="s">
        <v>130</v>
      </c>
      <c r="B172" s="3" t="s">
        <v>156</v>
      </c>
      <c r="C172" s="3" t="s">
        <v>132</v>
      </c>
      <c r="D172" s="3" t="s">
        <v>41</v>
      </c>
      <c r="E172" s="9" t="s">
        <v>110</v>
      </c>
      <c r="F172" s="10">
        <v>-155000</v>
      </c>
      <c r="G172" s="10">
        <v>-121985.0043</v>
      </c>
      <c r="H172" s="11">
        <v>0.78700002749811204</v>
      </c>
      <c r="I172" s="12">
        <v>-0.4</v>
      </c>
      <c r="J172" s="12">
        <v>-0.52749999999999997</v>
      </c>
      <c r="K172" s="13">
        <v>0</v>
      </c>
      <c r="L172" s="13">
        <v>-15553.088</v>
      </c>
    </row>
    <row r="173" spans="1:12" x14ac:dyDescent="0.2">
      <c r="A173" s="3" t="s">
        <v>130</v>
      </c>
      <c r="B173" s="3" t="s">
        <v>156</v>
      </c>
      <c r="C173" s="3" t="s">
        <v>132</v>
      </c>
      <c r="D173" s="3" t="s">
        <v>41</v>
      </c>
      <c r="E173" s="9" t="s">
        <v>111</v>
      </c>
      <c r="F173" s="10">
        <v>-150000</v>
      </c>
      <c r="G173" s="10">
        <v>-117483.6719</v>
      </c>
      <c r="H173" s="11">
        <v>0.78322447955247609</v>
      </c>
      <c r="I173" s="12">
        <v>-0.45</v>
      </c>
      <c r="J173" s="12">
        <v>-0.52749999999999997</v>
      </c>
      <c r="K173" s="13">
        <v>0</v>
      </c>
      <c r="L173" s="13">
        <v>-9104.9845999999998</v>
      </c>
    </row>
    <row r="174" spans="1:12" x14ac:dyDescent="0.2">
      <c r="A174" s="3" t="s">
        <v>130</v>
      </c>
      <c r="B174" s="3" t="s">
        <v>156</v>
      </c>
      <c r="C174" s="3" t="s">
        <v>132</v>
      </c>
      <c r="D174" s="3" t="s">
        <v>41</v>
      </c>
      <c r="E174" s="9" t="s">
        <v>112</v>
      </c>
      <c r="F174" s="10">
        <v>-155000</v>
      </c>
      <c r="G174" s="10">
        <v>-120832.54670000001</v>
      </c>
      <c r="H174" s="11">
        <v>0.77956481747125594</v>
      </c>
      <c r="I174" s="12">
        <v>-0.45</v>
      </c>
      <c r="J174" s="12">
        <v>-0.52749999999999997</v>
      </c>
      <c r="K174" s="13">
        <v>0</v>
      </c>
      <c r="L174" s="13">
        <v>-9364.5223999999998</v>
      </c>
    </row>
    <row r="175" spans="1:12" x14ac:dyDescent="0.2">
      <c r="A175" s="3" t="s">
        <v>130</v>
      </c>
      <c r="B175" s="3" t="s">
        <v>156</v>
      </c>
      <c r="C175" s="3" t="s">
        <v>132</v>
      </c>
      <c r="D175" s="3" t="s">
        <v>41</v>
      </c>
      <c r="E175" s="9" t="s">
        <v>113</v>
      </c>
      <c r="F175" s="10">
        <v>-150000</v>
      </c>
      <c r="G175" s="10">
        <v>-116366.59880000001</v>
      </c>
      <c r="H175" s="11">
        <v>0.77577732524282894</v>
      </c>
      <c r="I175" s="12">
        <v>-0.45</v>
      </c>
      <c r="J175" s="12">
        <v>-0.52749999999999997</v>
      </c>
      <c r="K175" s="13">
        <v>0</v>
      </c>
      <c r="L175" s="13">
        <v>-9018.4114000000009</v>
      </c>
    </row>
    <row r="176" spans="1:12" x14ac:dyDescent="0.2">
      <c r="A176" s="3" t="s">
        <v>130</v>
      </c>
      <c r="B176" s="3" t="s">
        <v>156</v>
      </c>
      <c r="C176" s="3" t="s">
        <v>132</v>
      </c>
      <c r="D176" s="3" t="s">
        <v>41</v>
      </c>
      <c r="E176" s="9" t="s">
        <v>114</v>
      </c>
      <c r="F176" s="10">
        <v>-155000</v>
      </c>
      <c r="G176" s="10">
        <v>-119676.524</v>
      </c>
      <c r="H176" s="11">
        <v>0.77210660675051501</v>
      </c>
      <c r="I176" s="12">
        <v>-0.45</v>
      </c>
      <c r="J176" s="12">
        <v>-0.52749999999999997</v>
      </c>
      <c r="K176" s="13">
        <v>0</v>
      </c>
      <c r="L176" s="13">
        <v>-9274.9305999999997</v>
      </c>
    </row>
    <row r="177" spans="1:12" x14ac:dyDescent="0.2">
      <c r="A177" s="3" t="s">
        <v>130</v>
      </c>
      <c r="B177" s="3" t="s">
        <v>156</v>
      </c>
      <c r="C177" s="3" t="s">
        <v>132</v>
      </c>
      <c r="D177" s="3" t="s">
        <v>41</v>
      </c>
      <c r="E177" s="9" t="s">
        <v>115</v>
      </c>
      <c r="F177" s="10">
        <v>-155000</v>
      </c>
      <c r="G177" s="10">
        <v>-119087.7721</v>
      </c>
      <c r="H177" s="11">
        <v>0.76830820733545002</v>
      </c>
      <c r="I177" s="12">
        <v>-0.45</v>
      </c>
      <c r="J177" s="12">
        <v>-0.52749999999999997</v>
      </c>
      <c r="K177" s="13">
        <v>0</v>
      </c>
      <c r="L177" s="13">
        <v>-9229.3023000000012</v>
      </c>
    </row>
    <row r="178" spans="1:12" x14ac:dyDescent="0.2">
      <c r="A178" s="3" t="s">
        <v>130</v>
      </c>
      <c r="B178" s="3" t="s">
        <v>156</v>
      </c>
      <c r="C178" s="3" t="s">
        <v>132</v>
      </c>
      <c r="D178" s="3" t="s">
        <v>41</v>
      </c>
      <c r="E178" s="9" t="s">
        <v>116</v>
      </c>
      <c r="F178" s="10">
        <v>-150000</v>
      </c>
      <c r="G178" s="10">
        <v>-114675.6991</v>
      </c>
      <c r="H178" s="11">
        <v>0.7645046603374771</v>
      </c>
      <c r="I178" s="12">
        <v>-0.45</v>
      </c>
      <c r="J178" s="12">
        <v>-0.52749999999999997</v>
      </c>
      <c r="K178" s="13">
        <v>0</v>
      </c>
      <c r="L178" s="13">
        <v>-8887.3667000000005</v>
      </c>
    </row>
    <row r="179" spans="1:12" x14ac:dyDescent="0.2">
      <c r="A179" s="3" t="s">
        <v>130</v>
      </c>
      <c r="B179" s="3" t="s">
        <v>156</v>
      </c>
      <c r="C179" s="3" t="s">
        <v>132</v>
      </c>
      <c r="D179" s="3" t="s">
        <v>41</v>
      </c>
      <c r="E179" s="9" t="s">
        <v>117</v>
      </c>
      <c r="F179" s="10">
        <v>-155000</v>
      </c>
      <c r="G179" s="10">
        <v>-117926.9694</v>
      </c>
      <c r="H179" s="11">
        <v>0.76081915712575798</v>
      </c>
      <c r="I179" s="12">
        <v>-0.45</v>
      </c>
      <c r="J179" s="12">
        <v>-0.52749999999999997</v>
      </c>
      <c r="K179" s="13">
        <v>0</v>
      </c>
      <c r="L179" s="13">
        <v>-9139.3401000000013</v>
      </c>
    </row>
    <row r="180" spans="1:12" x14ac:dyDescent="0.2">
      <c r="A180" s="3" t="s">
        <v>130</v>
      </c>
      <c r="B180" s="3" t="s">
        <v>157</v>
      </c>
      <c r="C180" s="3" t="s">
        <v>132</v>
      </c>
      <c r="D180" s="3" t="s">
        <v>41</v>
      </c>
      <c r="E180" s="9" t="s">
        <v>46</v>
      </c>
      <c r="F180" s="10">
        <v>-150000</v>
      </c>
      <c r="G180" s="10">
        <v>-148606.87609999999</v>
      </c>
      <c r="H180" s="11">
        <v>0.99071250738572603</v>
      </c>
      <c r="I180" s="12">
        <v>-0.505</v>
      </c>
      <c r="J180" s="12">
        <v>-0.44500000000000001</v>
      </c>
      <c r="K180" s="13">
        <v>0</v>
      </c>
      <c r="L180" s="13">
        <v>8916.4125999999997</v>
      </c>
    </row>
    <row r="181" spans="1:12" x14ac:dyDescent="0.2">
      <c r="A181" s="3" t="s">
        <v>130</v>
      </c>
      <c r="B181" s="3" t="s">
        <v>157</v>
      </c>
      <c r="C181" s="3" t="s">
        <v>132</v>
      </c>
      <c r="D181" s="3" t="s">
        <v>41</v>
      </c>
      <c r="E181" s="9" t="s">
        <v>47</v>
      </c>
      <c r="F181" s="10">
        <v>-155000</v>
      </c>
      <c r="G181" s="10">
        <v>-153283.2371</v>
      </c>
      <c r="H181" s="11">
        <v>0.98892411028485705</v>
      </c>
      <c r="I181" s="12">
        <v>-0.505</v>
      </c>
      <c r="J181" s="12">
        <v>-0.44500000000000001</v>
      </c>
      <c r="K181" s="13">
        <v>0</v>
      </c>
      <c r="L181" s="13">
        <v>9196.994200000001</v>
      </c>
    </row>
    <row r="182" spans="1:12" x14ac:dyDescent="0.2">
      <c r="A182" s="3" t="s">
        <v>130</v>
      </c>
      <c r="B182" s="3" t="s">
        <v>157</v>
      </c>
      <c r="C182" s="3" t="s">
        <v>132</v>
      </c>
      <c r="D182" s="3" t="s">
        <v>41</v>
      </c>
      <c r="E182" s="9" t="s">
        <v>48</v>
      </c>
      <c r="F182" s="10">
        <v>-150000</v>
      </c>
      <c r="G182" s="10">
        <v>-148062.47719999999</v>
      </c>
      <c r="H182" s="11">
        <v>0.98708318147198404</v>
      </c>
      <c r="I182" s="12">
        <v>-0.505</v>
      </c>
      <c r="J182" s="12">
        <v>-0.44500000000000001</v>
      </c>
      <c r="K182" s="13">
        <v>0</v>
      </c>
      <c r="L182" s="13">
        <v>8883.7486000000008</v>
      </c>
    </row>
    <row r="183" spans="1:12" x14ac:dyDescent="0.2">
      <c r="A183" s="3" t="s">
        <v>130</v>
      </c>
      <c r="B183" s="3" t="s">
        <v>157</v>
      </c>
      <c r="C183" s="3" t="s">
        <v>132</v>
      </c>
      <c r="D183" s="3" t="s">
        <v>41</v>
      </c>
      <c r="E183" s="9" t="s">
        <v>49</v>
      </c>
      <c r="F183" s="10">
        <v>-155000</v>
      </c>
      <c r="G183" s="10">
        <v>-152712.27439999999</v>
      </c>
      <c r="H183" s="11">
        <v>0.98524048010433696</v>
      </c>
      <c r="I183" s="12">
        <v>-0.505</v>
      </c>
      <c r="J183" s="12">
        <v>-0.44500000000000001</v>
      </c>
      <c r="K183" s="13">
        <v>0</v>
      </c>
      <c r="L183" s="13">
        <v>9162.7365000000009</v>
      </c>
    </row>
    <row r="184" spans="1:12" x14ac:dyDescent="0.2">
      <c r="A184" s="3" t="s">
        <v>130</v>
      </c>
      <c r="B184" s="3" t="s">
        <v>157</v>
      </c>
      <c r="C184" s="3" t="s">
        <v>132</v>
      </c>
      <c r="D184" s="3" t="s">
        <v>41</v>
      </c>
      <c r="E184" s="9" t="s">
        <v>50</v>
      </c>
      <c r="F184" s="10">
        <v>-155000</v>
      </c>
      <c r="G184" s="10">
        <v>-152396.41140000001</v>
      </c>
      <c r="H184" s="11">
        <v>0.9832026539434171</v>
      </c>
      <c r="I184" s="12">
        <v>-0.505</v>
      </c>
      <c r="J184" s="12">
        <v>-0.44500000000000001</v>
      </c>
      <c r="K184" s="13">
        <v>0</v>
      </c>
      <c r="L184" s="13">
        <v>9143.7847000000002</v>
      </c>
    </row>
    <row r="185" spans="1:12" x14ac:dyDescent="0.2">
      <c r="A185" s="3" t="s">
        <v>130</v>
      </c>
      <c r="B185" s="3" t="s">
        <v>157</v>
      </c>
      <c r="C185" s="3" t="s">
        <v>132</v>
      </c>
      <c r="D185" s="3" t="s">
        <v>41</v>
      </c>
      <c r="E185" s="9" t="s">
        <v>51</v>
      </c>
      <c r="F185" s="10">
        <v>-150000</v>
      </c>
      <c r="G185" s="10">
        <v>-147169.1103</v>
      </c>
      <c r="H185" s="11">
        <v>0.981127402252856</v>
      </c>
      <c r="I185" s="12">
        <v>-0.505</v>
      </c>
      <c r="J185" s="12">
        <v>-0.44500000000000001</v>
      </c>
      <c r="K185" s="13">
        <v>0</v>
      </c>
      <c r="L185" s="13">
        <v>8830.1466</v>
      </c>
    </row>
    <row r="186" spans="1:12" x14ac:dyDescent="0.2">
      <c r="A186" s="3" t="s">
        <v>130</v>
      </c>
      <c r="B186" s="3" t="s">
        <v>157</v>
      </c>
      <c r="C186" s="3" t="s">
        <v>132</v>
      </c>
      <c r="D186" s="3" t="s">
        <v>41</v>
      </c>
      <c r="E186" s="9" t="s">
        <v>52</v>
      </c>
      <c r="F186" s="10">
        <v>-155000</v>
      </c>
      <c r="G186" s="10">
        <v>-151748.31159999999</v>
      </c>
      <c r="H186" s="11">
        <v>0.97902136528673112</v>
      </c>
      <c r="I186" s="12">
        <v>-0.505</v>
      </c>
      <c r="J186" s="12">
        <v>-0.44500000000000001</v>
      </c>
      <c r="K186" s="13">
        <v>0</v>
      </c>
      <c r="L186" s="13">
        <v>9104.8986999999997</v>
      </c>
    </row>
    <row r="187" spans="1:12" x14ac:dyDescent="0.2">
      <c r="A187" s="3" t="s">
        <v>130</v>
      </c>
      <c r="B187" s="3" t="s">
        <v>158</v>
      </c>
      <c r="C187" s="3" t="s">
        <v>132</v>
      </c>
      <c r="D187" s="3" t="s">
        <v>41</v>
      </c>
      <c r="E187" s="9" t="s">
        <v>46</v>
      </c>
      <c r="F187" s="10">
        <v>-150000</v>
      </c>
      <c r="G187" s="10">
        <v>-148606.87609999999</v>
      </c>
      <c r="H187" s="11">
        <v>0.99071250738572603</v>
      </c>
      <c r="I187" s="12">
        <v>-0.505</v>
      </c>
      <c r="J187" s="12">
        <v>-0.39</v>
      </c>
      <c r="K187" s="13">
        <v>0</v>
      </c>
      <c r="L187" s="13">
        <v>17089.790800000002</v>
      </c>
    </row>
    <row r="188" spans="1:12" x14ac:dyDescent="0.2">
      <c r="A188" s="3" t="s">
        <v>130</v>
      </c>
      <c r="B188" s="3" t="s">
        <v>158</v>
      </c>
      <c r="C188" s="3" t="s">
        <v>132</v>
      </c>
      <c r="D188" s="3" t="s">
        <v>41</v>
      </c>
      <c r="E188" s="9" t="s">
        <v>47</v>
      </c>
      <c r="F188" s="10">
        <v>-155000</v>
      </c>
      <c r="G188" s="10">
        <v>-153283.2371</v>
      </c>
      <c r="H188" s="11">
        <v>0.98892411028485705</v>
      </c>
      <c r="I188" s="12">
        <v>-0.505</v>
      </c>
      <c r="J188" s="12">
        <v>-0.39</v>
      </c>
      <c r="K188" s="13">
        <v>0</v>
      </c>
      <c r="L188" s="13">
        <v>17627.5723</v>
      </c>
    </row>
    <row r="189" spans="1:12" x14ac:dyDescent="0.2">
      <c r="A189" s="3" t="s">
        <v>130</v>
      </c>
      <c r="B189" s="3" t="s">
        <v>158</v>
      </c>
      <c r="C189" s="3" t="s">
        <v>132</v>
      </c>
      <c r="D189" s="3" t="s">
        <v>41</v>
      </c>
      <c r="E189" s="9" t="s">
        <v>48</v>
      </c>
      <c r="F189" s="10">
        <v>-150000</v>
      </c>
      <c r="G189" s="10">
        <v>-148062.47719999999</v>
      </c>
      <c r="H189" s="11">
        <v>0.98708318147198404</v>
      </c>
      <c r="I189" s="12">
        <v>-0.505</v>
      </c>
      <c r="J189" s="12">
        <v>-0.39</v>
      </c>
      <c r="K189" s="13">
        <v>0</v>
      </c>
      <c r="L189" s="13">
        <v>17027.1849</v>
      </c>
    </row>
    <row r="190" spans="1:12" x14ac:dyDescent="0.2">
      <c r="A190" s="3" t="s">
        <v>130</v>
      </c>
      <c r="B190" s="3" t="s">
        <v>158</v>
      </c>
      <c r="C190" s="3" t="s">
        <v>132</v>
      </c>
      <c r="D190" s="3" t="s">
        <v>41</v>
      </c>
      <c r="E190" s="9" t="s">
        <v>49</v>
      </c>
      <c r="F190" s="10">
        <v>-155000</v>
      </c>
      <c r="G190" s="10">
        <v>-152712.27439999999</v>
      </c>
      <c r="H190" s="11">
        <v>0.98524048010433696</v>
      </c>
      <c r="I190" s="12">
        <v>-0.505</v>
      </c>
      <c r="J190" s="12">
        <v>-0.39</v>
      </c>
      <c r="K190" s="13">
        <v>0</v>
      </c>
      <c r="L190" s="13">
        <v>17561.911599999999</v>
      </c>
    </row>
    <row r="191" spans="1:12" x14ac:dyDescent="0.2">
      <c r="A191" s="3" t="s">
        <v>130</v>
      </c>
      <c r="B191" s="3" t="s">
        <v>158</v>
      </c>
      <c r="C191" s="3" t="s">
        <v>132</v>
      </c>
      <c r="D191" s="3" t="s">
        <v>41</v>
      </c>
      <c r="E191" s="9" t="s">
        <v>50</v>
      </c>
      <c r="F191" s="10">
        <v>-155000</v>
      </c>
      <c r="G191" s="10">
        <v>-152396.41140000001</v>
      </c>
      <c r="H191" s="11">
        <v>0.9832026539434171</v>
      </c>
      <c r="I191" s="12">
        <v>-0.505</v>
      </c>
      <c r="J191" s="12">
        <v>-0.39</v>
      </c>
      <c r="K191" s="13">
        <v>0</v>
      </c>
      <c r="L191" s="13">
        <v>17525.587299999999</v>
      </c>
    </row>
    <row r="192" spans="1:12" x14ac:dyDescent="0.2">
      <c r="A192" s="3" t="s">
        <v>130</v>
      </c>
      <c r="B192" s="3" t="s">
        <v>158</v>
      </c>
      <c r="C192" s="3" t="s">
        <v>132</v>
      </c>
      <c r="D192" s="3" t="s">
        <v>41</v>
      </c>
      <c r="E192" s="9" t="s">
        <v>51</v>
      </c>
      <c r="F192" s="10">
        <v>-150000</v>
      </c>
      <c r="G192" s="10">
        <v>-147169.1103</v>
      </c>
      <c r="H192" s="11">
        <v>0.981127402252856</v>
      </c>
      <c r="I192" s="12">
        <v>-0.505</v>
      </c>
      <c r="J192" s="12">
        <v>-0.39</v>
      </c>
      <c r="K192" s="13">
        <v>0</v>
      </c>
      <c r="L192" s="13">
        <v>16924.447700000001</v>
      </c>
    </row>
    <row r="193" spans="1:12" x14ac:dyDescent="0.2">
      <c r="A193" s="3" t="s">
        <v>130</v>
      </c>
      <c r="B193" s="3" t="s">
        <v>158</v>
      </c>
      <c r="C193" s="3" t="s">
        <v>132</v>
      </c>
      <c r="D193" s="3" t="s">
        <v>41</v>
      </c>
      <c r="E193" s="9" t="s">
        <v>52</v>
      </c>
      <c r="F193" s="10">
        <v>-155000</v>
      </c>
      <c r="G193" s="10">
        <v>-151748.31159999999</v>
      </c>
      <c r="H193" s="11">
        <v>0.97902136528673112</v>
      </c>
      <c r="I193" s="12">
        <v>-0.505</v>
      </c>
      <c r="J193" s="12">
        <v>-0.39</v>
      </c>
      <c r="K193" s="13">
        <v>0</v>
      </c>
      <c r="L193" s="13">
        <v>17451.055800000002</v>
      </c>
    </row>
    <row r="194" spans="1:12" x14ac:dyDescent="0.2">
      <c r="A194" s="3" t="s">
        <v>130</v>
      </c>
      <c r="B194" s="3" t="s">
        <v>159</v>
      </c>
      <c r="C194" s="3" t="s">
        <v>132</v>
      </c>
      <c r="D194" s="3" t="s">
        <v>41</v>
      </c>
      <c r="E194" s="9" t="s">
        <v>46</v>
      </c>
      <c r="F194" s="10">
        <v>-150000</v>
      </c>
      <c r="G194" s="10">
        <v>-148606.87609999999</v>
      </c>
      <c r="H194" s="11">
        <v>0.99071250738572603</v>
      </c>
      <c r="I194" s="12">
        <v>-0.505</v>
      </c>
      <c r="J194" s="12">
        <v>-0.38</v>
      </c>
      <c r="K194" s="13">
        <v>0</v>
      </c>
      <c r="L194" s="13">
        <v>18575.859499999999</v>
      </c>
    </row>
    <row r="195" spans="1:12" x14ac:dyDescent="0.2">
      <c r="A195" s="3" t="s">
        <v>130</v>
      </c>
      <c r="B195" s="3" t="s">
        <v>159</v>
      </c>
      <c r="C195" s="3" t="s">
        <v>132</v>
      </c>
      <c r="D195" s="3" t="s">
        <v>41</v>
      </c>
      <c r="E195" s="9" t="s">
        <v>47</v>
      </c>
      <c r="F195" s="10">
        <v>-155000</v>
      </c>
      <c r="G195" s="10">
        <v>-153283.2371</v>
      </c>
      <c r="H195" s="11">
        <v>0.98892411028485705</v>
      </c>
      <c r="I195" s="12">
        <v>-0.505</v>
      </c>
      <c r="J195" s="12">
        <v>-0.38</v>
      </c>
      <c r="K195" s="13">
        <v>0</v>
      </c>
      <c r="L195" s="13">
        <v>19160.404600000002</v>
      </c>
    </row>
    <row r="196" spans="1:12" x14ac:dyDescent="0.2">
      <c r="A196" s="3" t="s">
        <v>130</v>
      </c>
      <c r="B196" s="3" t="s">
        <v>159</v>
      </c>
      <c r="C196" s="3" t="s">
        <v>132</v>
      </c>
      <c r="D196" s="3" t="s">
        <v>41</v>
      </c>
      <c r="E196" s="9" t="s">
        <v>48</v>
      </c>
      <c r="F196" s="10">
        <v>-150000</v>
      </c>
      <c r="G196" s="10">
        <v>-148062.47719999999</v>
      </c>
      <c r="H196" s="11">
        <v>0.98708318147198404</v>
      </c>
      <c r="I196" s="12">
        <v>-0.505</v>
      </c>
      <c r="J196" s="12">
        <v>-0.38</v>
      </c>
      <c r="K196" s="13">
        <v>0</v>
      </c>
      <c r="L196" s="13">
        <v>18507.809699999998</v>
      </c>
    </row>
    <row r="197" spans="1:12" x14ac:dyDescent="0.2">
      <c r="A197" s="3" t="s">
        <v>130</v>
      </c>
      <c r="B197" s="3" t="s">
        <v>159</v>
      </c>
      <c r="C197" s="3" t="s">
        <v>132</v>
      </c>
      <c r="D197" s="3" t="s">
        <v>41</v>
      </c>
      <c r="E197" s="9" t="s">
        <v>49</v>
      </c>
      <c r="F197" s="10">
        <v>-155000</v>
      </c>
      <c r="G197" s="10">
        <v>-152712.27439999999</v>
      </c>
      <c r="H197" s="11">
        <v>0.98524048010433696</v>
      </c>
      <c r="I197" s="12">
        <v>-0.505</v>
      </c>
      <c r="J197" s="12">
        <v>-0.38</v>
      </c>
      <c r="K197" s="13">
        <v>0</v>
      </c>
      <c r="L197" s="13">
        <v>19089.034299999999</v>
      </c>
    </row>
    <row r="198" spans="1:12" x14ac:dyDescent="0.2">
      <c r="A198" s="3" t="s">
        <v>130</v>
      </c>
      <c r="B198" s="3" t="s">
        <v>159</v>
      </c>
      <c r="C198" s="3" t="s">
        <v>132</v>
      </c>
      <c r="D198" s="3" t="s">
        <v>41</v>
      </c>
      <c r="E198" s="9" t="s">
        <v>50</v>
      </c>
      <c r="F198" s="10">
        <v>-155000</v>
      </c>
      <c r="G198" s="10">
        <v>-152396.41140000001</v>
      </c>
      <c r="H198" s="11">
        <v>0.9832026539434171</v>
      </c>
      <c r="I198" s="12">
        <v>-0.505</v>
      </c>
      <c r="J198" s="12">
        <v>-0.38</v>
      </c>
      <c r="K198" s="13">
        <v>0</v>
      </c>
      <c r="L198" s="13">
        <v>19049.5514</v>
      </c>
    </row>
    <row r="199" spans="1:12" x14ac:dyDescent="0.2">
      <c r="A199" s="3" t="s">
        <v>130</v>
      </c>
      <c r="B199" s="3" t="s">
        <v>159</v>
      </c>
      <c r="C199" s="3" t="s">
        <v>132</v>
      </c>
      <c r="D199" s="3" t="s">
        <v>41</v>
      </c>
      <c r="E199" s="9" t="s">
        <v>51</v>
      </c>
      <c r="F199" s="10">
        <v>-150000</v>
      </c>
      <c r="G199" s="10">
        <v>-147169.1103</v>
      </c>
      <c r="H199" s="11">
        <v>0.981127402252856</v>
      </c>
      <c r="I199" s="12">
        <v>-0.505</v>
      </c>
      <c r="J199" s="12">
        <v>-0.38</v>
      </c>
      <c r="K199" s="13">
        <v>0</v>
      </c>
      <c r="L199" s="13">
        <v>18396.138800000001</v>
      </c>
    </row>
    <row r="200" spans="1:12" x14ac:dyDescent="0.2">
      <c r="A200" s="3" t="s">
        <v>130</v>
      </c>
      <c r="B200" s="3" t="s">
        <v>159</v>
      </c>
      <c r="C200" s="3" t="s">
        <v>132</v>
      </c>
      <c r="D200" s="3" t="s">
        <v>41</v>
      </c>
      <c r="E200" s="9" t="s">
        <v>52</v>
      </c>
      <c r="F200" s="10">
        <v>-155000</v>
      </c>
      <c r="G200" s="10">
        <v>-151748.31159999999</v>
      </c>
      <c r="H200" s="11">
        <v>0.97902136528673112</v>
      </c>
      <c r="I200" s="12">
        <v>-0.505</v>
      </c>
      <c r="J200" s="12">
        <v>-0.38</v>
      </c>
      <c r="K200" s="13">
        <v>0</v>
      </c>
      <c r="L200" s="13">
        <v>18968.539000000001</v>
      </c>
    </row>
    <row r="201" spans="1:12" x14ac:dyDescent="0.2">
      <c r="A201" s="3" t="s">
        <v>130</v>
      </c>
      <c r="B201" s="3" t="s">
        <v>160</v>
      </c>
      <c r="C201" s="3" t="s">
        <v>132</v>
      </c>
      <c r="D201" s="3" t="s">
        <v>41</v>
      </c>
      <c r="E201" s="9" t="s">
        <v>44</v>
      </c>
      <c r="F201" s="10">
        <v>0</v>
      </c>
      <c r="G201" s="10">
        <v>0</v>
      </c>
      <c r="H201" s="11">
        <v>1</v>
      </c>
      <c r="I201" s="12">
        <v>-0.16190000000000002</v>
      </c>
      <c r="J201" s="12">
        <v>-0.32500000000000001</v>
      </c>
      <c r="K201" s="13">
        <v>0</v>
      </c>
      <c r="L201" s="13">
        <v>25280.5</v>
      </c>
    </row>
    <row r="202" spans="1:12" x14ac:dyDescent="0.2">
      <c r="A202" s="3" t="s">
        <v>130</v>
      </c>
      <c r="B202" s="3" t="s">
        <v>161</v>
      </c>
      <c r="C202" s="3" t="s">
        <v>132</v>
      </c>
      <c r="D202" s="3" t="s">
        <v>41</v>
      </c>
      <c r="E202" s="9" t="s">
        <v>44</v>
      </c>
      <c r="F202" s="10">
        <v>0</v>
      </c>
      <c r="G202" s="10">
        <v>0</v>
      </c>
      <c r="H202" s="11">
        <v>1</v>
      </c>
      <c r="I202" s="12">
        <v>-0.16190000000000002</v>
      </c>
      <c r="J202" s="12">
        <v>-0.3</v>
      </c>
      <c r="K202" s="13">
        <v>0</v>
      </c>
      <c r="L202" s="13">
        <v>21405.5</v>
      </c>
    </row>
    <row r="203" spans="1:12" x14ac:dyDescent="0.2">
      <c r="A203" s="3" t="s">
        <v>130</v>
      </c>
      <c r="B203" s="3" t="s">
        <v>162</v>
      </c>
      <c r="C203" s="3" t="s">
        <v>132</v>
      </c>
      <c r="D203" s="3" t="s">
        <v>41</v>
      </c>
      <c r="E203" s="9" t="s">
        <v>44</v>
      </c>
      <c r="F203" s="10">
        <v>0</v>
      </c>
      <c r="G203" s="10">
        <v>0</v>
      </c>
      <c r="H203" s="11">
        <v>1</v>
      </c>
      <c r="I203" s="12">
        <v>-0.16190000000000002</v>
      </c>
      <c r="J203" s="12">
        <v>-0.28000000000000003</v>
      </c>
      <c r="K203" s="13">
        <v>0</v>
      </c>
      <c r="L203" s="13">
        <v>18305.5</v>
      </c>
    </row>
    <row r="204" spans="1:12" x14ac:dyDescent="0.2">
      <c r="A204" s="3" t="s">
        <v>130</v>
      </c>
      <c r="B204" s="3" t="s">
        <v>163</v>
      </c>
      <c r="C204" s="3" t="s">
        <v>132</v>
      </c>
      <c r="D204" s="3" t="s">
        <v>41</v>
      </c>
      <c r="E204" s="9" t="s">
        <v>36</v>
      </c>
      <c r="F204" s="10">
        <v>0</v>
      </c>
      <c r="G204" s="10">
        <v>0</v>
      </c>
      <c r="H204" s="11">
        <v>0.99978650549124604</v>
      </c>
      <c r="I204" s="12">
        <v>-0.87651889999999999</v>
      </c>
      <c r="J204" s="12">
        <v>-0.15</v>
      </c>
      <c r="K204" s="13">
        <v>0</v>
      </c>
      <c r="L204" s="13">
        <v>108954.5695</v>
      </c>
    </row>
    <row r="205" spans="1:12" x14ac:dyDescent="0.2">
      <c r="A205" s="3" t="s">
        <v>130</v>
      </c>
      <c r="B205" s="3" t="s">
        <v>163</v>
      </c>
      <c r="C205" s="3" t="s">
        <v>132</v>
      </c>
      <c r="D205" s="3" t="s">
        <v>41</v>
      </c>
      <c r="E205" s="9" t="s">
        <v>57</v>
      </c>
      <c r="F205" s="10">
        <v>-155000</v>
      </c>
      <c r="G205" s="10">
        <v>-154666.18049999999</v>
      </c>
      <c r="H205" s="11">
        <v>0.99784632553673402</v>
      </c>
      <c r="I205" s="12">
        <v>-0.43</v>
      </c>
      <c r="J205" s="12">
        <v>-0.15</v>
      </c>
      <c r="K205" s="13">
        <v>0</v>
      </c>
      <c r="L205" s="13">
        <v>43306.530500000001</v>
      </c>
    </row>
    <row r="206" spans="1:12" x14ac:dyDescent="0.2">
      <c r="A206" s="3" t="s">
        <v>130</v>
      </c>
      <c r="B206" s="3" t="s">
        <v>163</v>
      </c>
      <c r="C206" s="3" t="s">
        <v>132</v>
      </c>
      <c r="D206" s="3" t="s">
        <v>41</v>
      </c>
      <c r="E206" s="9" t="s">
        <v>37</v>
      </c>
      <c r="F206" s="10">
        <v>-155000</v>
      </c>
      <c r="G206" s="10">
        <v>-154371.8303</v>
      </c>
      <c r="H206" s="11">
        <v>0.99594729229687506</v>
      </c>
      <c r="I206" s="12">
        <v>-0.46</v>
      </c>
      <c r="J206" s="12">
        <v>-0.15</v>
      </c>
      <c r="K206" s="13">
        <v>0</v>
      </c>
      <c r="L206" s="13">
        <v>47855.267399999997</v>
      </c>
    </row>
    <row r="207" spans="1:12" x14ac:dyDescent="0.2">
      <c r="A207" s="3" t="s">
        <v>130</v>
      </c>
      <c r="B207" s="3" t="s">
        <v>163</v>
      </c>
      <c r="C207" s="3" t="s">
        <v>132</v>
      </c>
      <c r="D207" s="3" t="s">
        <v>41</v>
      </c>
      <c r="E207" s="9" t="s">
        <v>38</v>
      </c>
      <c r="F207" s="10">
        <v>-140000</v>
      </c>
      <c r="G207" s="10">
        <v>-139164.61319999999</v>
      </c>
      <c r="H207" s="11">
        <v>0.99403295146999504</v>
      </c>
      <c r="I207" s="12">
        <v>-0.48499999999999999</v>
      </c>
      <c r="J207" s="12">
        <v>-0.15</v>
      </c>
      <c r="K207" s="13">
        <v>0</v>
      </c>
      <c r="L207" s="13">
        <v>46620.145400000001</v>
      </c>
    </row>
    <row r="208" spans="1:12" x14ac:dyDescent="0.2">
      <c r="A208" s="3" t="s">
        <v>130</v>
      </c>
      <c r="B208" s="3" t="s">
        <v>163</v>
      </c>
      <c r="C208" s="3" t="s">
        <v>132</v>
      </c>
      <c r="D208" s="3" t="s">
        <v>41</v>
      </c>
      <c r="E208" s="9" t="s">
        <v>39</v>
      </c>
      <c r="F208" s="10">
        <v>-155000</v>
      </c>
      <c r="G208" s="10">
        <v>-153831.00469999999</v>
      </c>
      <c r="H208" s="11">
        <v>0.99245809498243109</v>
      </c>
      <c r="I208" s="12">
        <v>-0.505</v>
      </c>
      <c r="J208" s="12">
        <v>-0.15</v>
      </c>
      <c r="K208" s="13">
        <v>0</v>
      </c>
      <c r="L208" s="13">
        <v>54610.006699999998</v>
      </c>
    </row>
    <row r="209" spans="1:12" x14ac:dyDescent="0.2">
      <c r="A209" s="3" t="s">
        <v>130</v>
      </c>
      <c r="B209" s="3" t="s">
        <v>164</v>
      </c>
      <c r="C209" s="3" t="s">
        <v>132</v>
      </c>
      <c r="D209" s="3" t="s">
        <v>144</v>
      </c>
      <c r="E209" s="9" t="s">
        <v>36</v>
      </c>
      <c r="F209" s="10">
        <v>0</v>
      </c>
      <c r="G209" s="10">
        <v>0</v>
      </c>
      <c r="H209" s="11">
        <v>0.99978650549124604</v>
      </c>
      <c r="I209" s="12">
        <v>-0.4</v>
      </c>
      <c r="J209" s="12">
        <v>1.8</v>
      </c>
      <c r="K209" s="13">
        <v>0</v>
      </c>
      <c r="L209" s="13">
        <v>-329929.54680000001</v>
      </c>
    </row>
    <row r="210" spans="1:12" x14ac:dyDescent="0.2">
      <c r="A210" s="3" t="s">
        <v>130</v>
      </c>
      <c r="B210" s="3" t="s">
        <v>164</v>
      </c>
      <c r="C210" s="3" t="s">
        <v>132</v>
      </c>
      <c r="D210" s="3" t="s">
        <v>144</v>
      </c>
      <c r="E210" s="9" t="s">
        <v>57</v>
      </c>
      <c r="F210" s="10">
        <v>155000</v>
      </c>
      <c r="G210" s="10">
        <v>154666.18049999999</v>
      </c>
      <c r="H210" s="11">
        <v>0.99784632553673402</v>
      </c>
      <c r="I210" s="12">
        <v>0.12</v>
      </c>
      <c r="J210" s="12">
        <v>1.8</v>
      </c>
      <c r="K210" s="13">
        <v>0</v>
      </c>
      <c r="L210" s="13">
        <v>-259839.1832</v>
      </c>
    </row>
    <row r="211" spans="1:12" x14ac:dyDescent="0.2">
      <c r="A211" s="3" t="s">
        <v>130</v>
      </c>
      <c r="B211" s="3" t="s">
        <v>164</v>
      </c>
      <c r="C211" s="3" t="s">
        <v>132</v>
      </c>
      <c r="D211" s="3" t="s">
        <v>144</v>
      </c>
      <c r="E211" s="9" t="s">
        <v>37</v>
      </c>
      <c r="F211" s="10">
        <v>155000</v>
      </c>
      <c r="G211" s="10">
        <v>154371.8303</v>
      </c>
      <c r="H211" s="11">
        <v>0.99594729229687506</v>
      </c>
      <c r="I211" s="12">
        <v>0.16</v>
      </c>
      <c r="J211" s="12">
        <v>1.8</v>
      </c>
      <c r="K211" s="13">
        <v>0</v>
      </c>
      <c r="L211" s="13">
        <v>-253169.80170000001</v>
      </c>
    </row>
    <row r="212" spans="1:12" x14ac:dyDescent="0.2">
      <c r="A212" s="3" t="s">
        <v>130</v>
      </c>
      <c r="B212" s="3" t="s">
        <v>164</v>
      </c>
      <c r="C212" s="3" t="s">
        <v>132</v>
      </c>
      <c r="D212" s="3" t="s">
        <v>144</v>
      </c>
      <c r="E212" s="9" t="s">
        <v>38</v>
      </c>
      <c r="F212" s="10">
        <v>140000</v>
      </c>
      <c r="G212" s="10">
        <v>139164.61319999999</v>
      </c>
      <c r="H212" s="11">
        <v>0.99403295146999504</v>
      </c>
      <c r="I212" s="12">
        <v>-7.0000000000000007E-2</v>
      </c>
      <c r="J212" s="12">
        <v>1.8</v>
      </c>
      <c r="K212" s="13">
        <v>0</v>
      </c>
      <c r="L212" s="13">
        <v>-260237.82670000001</v>
      </c>
    </row>
    <row r="213" spans="1:12" x14ac:dyDescent="0.2">
      <c r="A213" s="3" t="s">
        <v>130</v>
      </c>
      <c r="B213" s="3" t="s">
        <v>164</v>
      </c>
      <c r="C213" s="3" t="s">
        <v>132</v>
      </c>
      <c r="D213" s="3" t="s">
        <v>144</v>
      </c>
      <c r="E213" s="9" t="s">
        <v>39</v>
      </c>
      <c r="F213" s="10">
        <v>155000</v>
      </c>
      <c r="G213" s="10">
        <v>153831.00469999999</v>
      </c>
      <c r="H213" s="11">
        <v>0.99245809498243109</v>
      </c>
      <c r="I213" s="12">
        <v>-0.33</v>
      </c>
      <c r="J213" s="12">
        <v>1.8</v>
      </c>
      <c r="K213" s="13">
        <v>0</v>
      </c>
      <c r="L213" s="13">
        <v>-327660.04009999998</v>
      </c>
    </row>
    <row r="214" spans="1:12" x14ac:dyDescent="0.2">
      <c r="A214" s="3" t="s">
        <v>130</v>
      </c>
      <c r="B214" s="3" t="s">
        <v>165</v>
      </c>
      <c r="C214" s="3" t="s">
        <v>132</v>
      </c>
      <c r="D214" s="3" t="s">
        <v>144</v>
      </c>
      <c r="E214" s="9" t="s">
        <v>36</v>
      </c>
      <c r="F214" s="10">
        <v>0</v>
      </c>
      <c r="G214" s="10">
        <v>0</v>
      </c>
      <c r="H214" s="11">
        <v>0.99978650549124604</v>
      </c>
      <c r="I214" s="12">
        <v>-0.4</v>
      </c>
      <c r="J214" s="12">
        <v>1.75</v>
      </c>
      <c r="K214" s="13">
        <v>0</v>
      </c>
      <c r="L214" s="13">
        <v>-322431.14799999999</v>
      </c>
    </row>
    <row r="215" spans="1:12" x14ac:dyDescent="0.2">
      <c r="A215" s="3" t="s">
        <v>130</v>
      </c>
      <c r="B215" s="3" t="s">
        <v>165</v>
      </c>
      <c r="C215" s="3" t="s">
        <v>132</v>
      </c>
      <c r="D215" s="3" t="s">
        <v>144</v>
      </c>
      <c r="E215" s="9" t="s">
        <v>57</v>
      </c>
      <c r="F215" s="10">
        <v>155000</v>
      </c>
      <c r="G215" s="10">
        <v>154666.18049999999</v>
      </c>
      <c r="H215" s="11">
        <v>0.99784632553673402</v>
      </c>
      <c r="I215" s="12">
        <v>0.12</v>
      </c>
      <c r="J215" s="12">
        <v>1.75</v>
      </c>
      <c r="K215" s="13">
        <v>0</v>
      </c>
      <c r="L215" s="13">
        <v>-252105.87409999999</v>
      </c>
    </row>
    <row r="216" spans="1:12" x14ac:dyDescent="0.2">
      <c r="A216" s="3" t="s">
        <v>130</v>
      </c>
      <c r="B216" s="3" t="s">
        <v>165</v>
      </c>
      <c r="C216" s="3" t="s">
        <v>132</v>
      </c>
      <c r="D216" s="3" t="s">
        <v>144</v>
      </c>
      <c r="E216" s="9" t="s">
        <v>37</v>
      </c>
      <c r="F216" s="10">
        <v>155000</v>
      </c>
      <c r="G216" s="10">
        <v>154371.8303</v>
      </c>
      <c r="H216" s="11">
        <v>0.99594729229687506</v>
      </c>
      <c r="I216" s="12">
        <v>0.16</v>
      </c>
      <c r="J216" s="12">
        <v>1.75</v>
      </c>
      <c r="K216" s="13">
        <v>0</v>
      </c>
      <c r="L216" s="13">
        <v>-245451.2102</v>
      </c>
    </row>
    <row r="217" spans="1:12" x14ac:dyDescent="0.2">
      <c r="A217" s="3" t="s">
        <v>130</v>
      </c>
      <c r="B217" s="3" t="s">
        <v>165</v>
      </c>
      <c r="C217" s="3" t="s">
        <v>132</v>
      </c>
      <c r="D217" s="3" t="s">
        <v>144</v>
      </c>
      <c r="E217" s="9" t="s">
        <v>38</v>
      </c>
      <c r="F217" s="10">
        <v>140000</v>
      </c>
      <c r="G217" s="10">
        <v>139164.61319999999</v>
      </c>
      <c r="H217" s="11">
        <v>0.99403295146999504</v>
      </c>
      <c r="I217" s="12">
        <v>-7.0000000000000007E-2</v>
      </c>
      <c r="J217" s="12">
        <v>1.75</v>
      </c>
      <c r="K217" s="13">
        <v>0</v>
      </c>
      <c r="L217" s="13">
        <v>-253279.59599999999</v>
      </c>
    </row>
    <row r="218" spans="1:12" x14ac:dyDescent="0.2">
      <c r="A218" s="3" t="s">
        <v>130</v>
      </c>
      <c r="B218" s="3" t="s">
        <v>165</v>
      </c>
      <c r="C218" s="3" t="s">
        <v>132</v>
      </c>
      <c r="D218" s="3" t="s">
        <v>144</v>
      </c>
      <c r="E218" s="9" t="s">
        <v>39</v>
      </c>
      <c r="F218" s="10">
        <v>155000</v>
      </c>
      <c r="G218" s="10">
        <v>153831.00469999999</v>
      </c>
      <c r="H218" s="11">
        <v>0.99245809498243109</v>
      </c>
      <c r="I218" s="12">
        <v>-0.33</v>
      </c>
      <c r="J218" s="12">
        <v>1.75</v>
      </c>
      <c r="K218" s="13">
        <v>0</v>
      </c>
      <c r="L218" s="13">
        <v>-319968.48979999998</v>
      </c>
    </row>
    <row r="219" spans="1:12" x14ac:dyDescent="0.2">
      <c r="A219" s="3" t="s">
        <v>130</v>
      </c>
      <c r="B219" s="3" t="s">
        <v>166</v>
      </c>
      <c r="C219" s="3" t="s">
        <v>132</v>
      </c>
      <c r="D219" s="3" t="s">
        <v>41</v>
      </c>
      <c r="E219" s="9" t="s">
        <v>36</v>
      </c>
      <c r="F219" s="10">
        <v>0</v>
      </c>
      <c r="G219" s="10">
        <v>0</v>
      </c>
      <c r="H219" s="11">
        <v>0.99978650549124604</v>
      </c>
      <c r="I219" s="12">
        <v>-0.87651889999999999</v>
      </c>
      <c r="J219" s="12">
        <v>-0.05</v>
      </c>
      <c r="K219" s="13">
        <v>0</v>
      </c>
      <c r="L219" s="13">
        <v>123951.3671</v>
      </c>
    </row>
    <row r="220" spans="1:12" x14ac:dyDescent="0.2">
      <c r="A220" s="3" t="s">
        <v>130</v>
      </c>
      <c r="B220" s="3" t="s">
        <v>166</v>
      </c>
      <c r="C220" s="3" t="s">
        <v>132</v>
      </c>
      <c r="D220" s="3" t="s">
        <v>41</v>
      </c>
      <c r="E220" s="9" t="s">
        <v>57</v>
      </c>
      <c r="F220" s="10">
        <v>-155000</v>
      </c>
      <c r="G220" s="10">
        <v>-154666.18049999999</v>
      </c>
      <c r="H220" s="11">
        <v>0.99784632553673402</v>
      </c>
      <c r="I220" s="12">
        <v>-0.43</v>
      </c>
      <c r="J220" s="12">
        <v>-0.05</v>
      </c>
      <c r="K220" s="13">
        <v>0</v>
      </c>
      <c r="L220" s="13">
        <v>58773.1486</v>
      </c>
    </row>
    <row r="221" spans="1:12" x14ac:dyDescent="0.2">
      <c r="A221" s="3" t="s">
        <v>130</v>
      </c>
      <c r="B221" s="3" t="s">
        <v>166</v>
      </c>
      <c r="C221" s="3" t="s">
        <v>132</v>
      </c>
      <c r="D221" s="3" t="s">
        <v>41</v>
      </c>
      <c r="E221" s="9" t="s">
        <v>37</v>
      </c>
      <c r="F221" s="10">
        <v>-155000</v>
      </c>
      <c r="G221" s="10">
        <v>-154371.8303</v>
      </c>
      <c r="H221" s="11">
        <v>0.99594729229687506</v>
      </c>
      <c r="I221" s="12">
        <v>-0.46</v>
      </c>
      <c r="J221" s="12">
        <v>-0.05</v>
      </c>
      <c r="K221" s="13">
        <v>0</v>
      </c>
      <c r="L221" s="13">
        <v>63292.450400000002</v>
      </c>
    </row>
    <row r="222" spans="1:12" x14ac:dyDescent="0.2">
      <c r="A222" s="3" t="s">
        <v>130</v>
      </c>
      <c r="B222" s="3" t="s">
        <v>166</v>
      </c>
      <c r="C222" s="3" t="s">
        <v>132</v>
      </c>
      <c r="D222" s="3" t="s">
        <v>41</v>
      </c>
      <c r="E222" s="9" t="s">
        <v>38</v>
      </c>
      <c r="F222" s="10">
        <v>-140000</v>
      </c>
      <c r="G222" s="10">
        <v>-139164.61319999999</v>
      </c>
      <c r="H222" s="11">
        <v>0.99403295146999504</v>
      </c>
      <c r="I222" s="12">
        <v>-0.48499999999999999</v>
      </c>
      <c r="J222" s="12">
        <v>-0.05</v>
      </c>
      <c r="K222" s="13">
        <v>0</v>
      </c>
      <c r="L222" s="13">
        <v>60536.606699999997</v>
      </c>
    </row>
    <row r="223" spans="1:12" x14ac:dyDescent="0.2">
      <c r="A223" s="3" t="s">
        <v>130</v>
      </c>
      <c r="B223" s="3" t="s">
        <v>166</v>
      </c>
      <c r="C223" s="3" t="s">
        <v>132</v>
      </c>
      <c r="D223" s="3" t="s">
        <v>41</v>
      </c>
      <c r="E223" s="9" t="s">
        <v>39</v>
      </c>
      <c r="F223" s="10">
        <v>-155000</v>
      </c>
      <c r="G223" s="10">
        <v>-153831.00469999999</v>
      </c>
      <c r="H223" s="11">
        <v>0.99245809498243109</v>
      </c>
      <c r="I223" s="12">
        <v>-0.505</v>
      </c>
      <c r="J223" s="12">
        <v>-0.05</v>
      </c>
      <c r="K223" s="13">
        <v>0</v>
      </c>
      <c r="L223" s="13">
        <v>69993.107099999994</v>
      </c>
    </row>
    <row r="224" spans="1:12" x14ac:dyDescent="0.2">
      <c r="A224" s="3" t="s">
        <v>130</v>
      </c>
      <c r="B224" s="3" t="s">
        <v>167</v>
      </c>
      <c r="C224" s="3" t="s">
        <v>132</v>
      </c>
      <c r="D224" s="3" t="s">
        <v>41</v>
      </c>
      <c r="E224" s="9" t="s">
        <v>44</v>
      </c>
      <c r="F224" s="10">
        <v>0</v>
      </c>
      <c r="G224" s="10">
        <v>0</v>
      </c>
      <c r="H224" s="11">
        <v>1</v>
      </c>
      <c r="I224" s="12">
        <v>-0.16190000000000002</v>
      </c>
      <c r="J224" s="12">
        <v>-0.18</v>
      </c>
      <c r="K224" s="13">
        <v>0</v>
      </c>
      <c r="L224" s="13">
        <v>-2805.5</v>
      </c>
    </row>
    <row r="225" spans="1:12" x14ac:dyDescent="0.2">
      <c r="A225" s="3" t="s">
        <v>130</v>
      </c>
      <c r="B225" s="3" t="s">
        <v>168</v>
      </c>
      <c r="C225" s="3" t="s">
        <v>132</v>
      </c>
      <c r="D225" s="3" t="s">
        <v>41</v>
      </c>
      <c r="E225" s="9" t="s">
        <v>44</v>
      </c>
      <c r="F225" s="10">
        <v>0</v>
      </c>
      <c r="G225" s="10">
        <v>0</v>
      </c>
      <c r="H225" s="11">
        <v>1</v>
      </c>
      <c r="I225" s="12">
        <v>-0.16190000000000002</v>
      </c>
      <c r="J225" s="12">
        <v>-0.22500000000000001</v>
      </c>
      <c r="K225" s="13">
        <v>0</v>
      </c>
      <c r="L225" s="13">
        <v>9780.5</v>
      </c>
    </row>
    <row r="226" spans="1:12" x14ac:dyDescent="0.2">
      <c r="A226" s="3" t="s">
        <v>130</v>
      </c>
      <c r="B226" s="3" t="s">
        <v>169</v>
      </c>
      <c r="C226" s="3" t="s">
        <v>132</v>
      </c>
      <c r="D226" s="3" t="s">
        <v>41</v>
      </c>
      <c r="E226" s="9" t="s">
        <v>44</v>
      </c>
      <c r="F226" s="10">
        <v>0</v>
      </c>
      <c r="G226" s="10">
        <v>0</v>
      </c>
      <c r="H226" s="11">
        <v>1</v>
      </c>
      <c r="I226" s="12">
        <v>-0.16190000000000002</v>
      </c>
      <c r="J226" s="12">
        <v>-0.23499999999999999</v>
      </c>
      <c r="K226" s="13">
        <v>0</v>
      </c>
      <c r="L226" s="13">
        <v>11330.5</v>
      </c>
    </row>
    <row r="227" spans="1:12" x14ac:dyDescent="0.2">
      <c r="A227" s="3" t="s">
        <v>130</v>
      </c>
      <c r="B227" s="3" t="s">
        <v>170</v>
      </c>
      <c r="C227" s="3" t="s">
        <v>132</v>
      </c>
      <c r="D227" s="3" t="s">
        <v>35</v>
      </c>
      <c r="E227" s="9" t="s">
        <v>44</v>
      </c>
      <c r="F227" s="10">
        <v>0</v>
      </c>
      <c r="G227" s="10">
        <v>0</v>
      </c>
      <c r="H227" s="11">
        <v>1</v>
      </c>
      <c r="I227" s="12">
        <v>1.67282302</v>
      </c>
      <c r="J227" s="12">
        <v>4.7783454699999997</v>
      </c>
      <c r="K227" s="13">
        <v>0</v>
      </c>
      <c r="L227" s="13">
        <v>-364989.90029999998</v>
      </c>
    </row>
    <row r="228" spans="1:12" x14ac:dyDescent="0.2">
      <c r="A228" s="3" t="s">
        <v>130</v>
      </c>
      <c r="B228" s="3" t="s">
        <v>171</v>
      </c>
      <c r="C228" s="3" t="s">
        <v>132</v>
      </c>
      <c r="D228" s="3" t="s">
        <v>35</v>
      </c>
      <c r="E228" s="9" t="s">
        <v>44</v>
      </c>
      <c r="F228" s="10">
        <v>0</v>
      </c>
      <c r="G228" s="10">
        <v>0</v>
      </c>
      <c r="H228" s="11">
        <v>1</v>
      </c>
      <c r="I228" s="12">
        <v>1.67282302</v>
      </c>
      <c r="J228" s="12">
        <v>4.9894505000000002</v>
      </c>
      <c r="K228" s="13">
        <v>0</v>
      </c>
      <c r="L228" s="13">
        <v>-97450.231799999994</v>
      </c>
    </row>
    <row r="229" spans="1:12" x14ac:dyDescent="0.2">
      <c r="A229" s="3" t="s">
        <v>130</v>
      </c>
      <c r="B229" s="3" t="s">
        <v>172</v>
      </c>
      <c r="C229" s="3" t="s">
        <v>132</v>
      </c>
      <c r="D229" s="3" t="s">
        <v>35</v>
      </c>
      <c r="E229" s="9" t="s">
        <v>44</v>
      </c>
      <c r="F229" s="10">
        <v>0</v>
      </c>
      <c r="G229" s="10">
        <v>0</v>
      </c>
      <c r="H229" s="11">
        <v>1</v>
      </c>
      <c r="I229" s="12">
        <v>1.67282302</v>
      </c>
      <c r="J229" s="12">
        <v>5.0028539900000002</v>
      </c>
      <c r="K229" s="13">
        <v>0</v>
      </c>
      <c r="L229" s="13">
        <v>-97844.057700000005</v>
      </c>
    </row>
    <row r="230" spans="1:12" x14ac:dyDescent="0.2">
      <c r="A230" s="3" t="s">
        <v>130</v>
      </c>
      <c r="B230" s="3" t="s">
        <v>173</v>
      </c>
      <c r="C230" s="3" t="s">
        <v>132</v>
      </c>
      <c r="D230" s="3" t="s">
        <v>41</v>
      </c>
      <c r="E230" s="9" t="s">
        <v>44</v>
      </c>
      <c r="F230" s="10">
        <v>0</v>
      </c>
      <c r="G230" s="10">
        <v>0</v>
      </c>
      <c r="H230" s="11">
        <v>1</v>
      </c>
      <c r="I230" s="12">
        <v>-0.16190000000000002</v>
      </c>
      <c r="J230" s="12">
        <v>-0.1875</v>
      </c>
      <c r="K230" s="13">
        <v>0</v>
      </c>
      <c r="L230" s="13">
        <v>3968</v>
      </c>
    </row>
    <row r="231" spans="1:12" x14ac:dyDescent="0.2">
      <c r="A231" s="3" t="s">
        <v>130</v>
      </c>
      <c r="B231" s="3" t="s">
        <v>174</v>
      </c>
      <c r="C231" s="3" t="s">
        <v>132</v>
      </c>
      <c r="D231" s="3" t="s">
        <v>175</v>
      </c>
      <c r="E231" s="9" t="s">
        <v>44</v>
      </c>
      <c r="F231" s="10">
        <v>0</v>
      </c>
      <c r="G231" s="10">
        <v>0</v>
      </c>
      <c r="H231" s="11">
        <v>1</v>
      </c>
      <c r="I231" s="12">
        <v>0.04</v>
      </c>
      <c r="J231" s="12">
        <v>0.13500000000000001</v>
      </c>
      <c r="K231" s="13">
        <v>0</v>
      </c>
      <c r="L231" s="13">
        <v>29450</v>
      </c>
    </row>
    <row r="232" spans="1:12" x14ac:dyDescent="0.2">
      <c r="A232" s="3" t="s">
        <v>130</v>
      </c>
      <c r="B232" s="3" t="s">
        <v>176</v>
      </c>
      <c r="C232" s="3" t="s">
        <v>132</v>
      </c>
      <c r="D232" s="3" t="s">
        <v>177</v>
      </c>
      <c r="E232" s="9" t="s">
        <v>44</v>
      </c>
      <c r="F232" s="10">
        <v>0</v>
      </c>
      <c r="G232" s="10">
        <v>0</v>
      </c>
      <c r="H232" s="11">
        <v>1</v>
      </c>
      <c r="I232" s="12">
        <v>-0.59</v>
      </c>
      <c r="J232" s="12">
        <v>-0.62</v>
      </c>
      <c r="K232" s="13">
        <v>0</v>
      </c>
      <c r="L232" s="13">
        <v>-4650</v>
      </c>
    </row>
    <row r="233" spans="1:12" x14ac:dyDescent="0.2">
      <c r="A233" s="3" t="s">
        <v>130</v>
      </c>
      <c r="B233" s="3" t="s">
        <v>178</v>
      </c>
      <c r="C233" s="3" t="s">
        <v>132</v>
      </c>
      <c r="D233" s="3" t="s">
        <v>41</v>
      </c>
      <c r="E233" s="9" t="s">
        <v>46</v>
      </c>
      <c r="F233" s="10">
        <v>150000</v>
      </c>
      <c r="G233" s="10">
        <v>148606.87609999999</v>
      </c>
      <c r="H233" s="11">
        <v>0.99071250738572603</v>
      </c>
      <c r="I233" s="12">
        <v>-0.505</v>
      </c>
      <c r="J233" s="12">
        <v>-0.41499999999999998</v>
      </c>
      <c r="K233" s="13">
        <v>0</v>
      </c>
      <c r="L233" s="13">
        <v>-13374.6188</v>
      </c>
    </row>
    <row r="234" spans="1:12" x14ac:dyDescent="0.2">
      <c r="A234" s="3" t="s">
        <v>130</v>
      </c>
      <c r="B234" s="3" t="s">
        <v>178</v>
      </c>
      <c r="C234" s="3" t="s">
        <v>132</v>
      </c>
      <c r="D234" s="3" t="s">
        <v>41</v>
      </c>
      <c r="E234" s="9" t="s">
        <v>47</v>
      </c>
      <c r="F234" s="10">
        <v>155000</v>
      </c>
      <c r="G234" s="10">
        <v>153283.2371</v>
      </c>
      <c r="H234" s="11">
        <v>0.98892411028485705</v>
      </c>
      <c r="I234" s="12">
        <v>-0.505</v>
      </c>
      <c r="J234" s="12">
        <v>-0.41499999999999998</v>
      </c>
      <c r="K234" s="13">
        <v>0</v>
      </c>
      <c r="L234" s="13">
        <v>-13795.4913</v>
      </c>
    </row>
    <row r="235" spans="1:12" x14ac:dyDescent="0.2">
      <c r="A235" s="3" t="s">
        <v>130</v>
      </c>
      <c r="B235" s="3" t="s">
        <v>178</v>
      </c>
      <c r="C235" s="3" t="s">
        <v>132</v>
      </c>
      <c r="D235" s="3" t="s">
        <v>41</v>
      </c>
      <c r="E235" s="9" t="s">
        <v>48</v>
      </c>
      <c r="F235" s="10">
        <v>150000</v>
      </c>
      <c r="G235" s="10">
        <v>148062.47719999999</v>
      </c>
      <c r="H235" s="11">
        <v>0.98708318147198404</v>
      </c>
      <c r="I235" s="12">
        <v>-0.505</v>
      </c>
      <c r="J235" s="12">
        <v>-0.41499999999999998</v>
      </c>
      <c r="K235" s="13">
        <v>0</v>
      </c>
      <c r="L235" s="13">
        <v>-13325.6229</v>
      </c>
    </row>
    <row r="236" spans="1:12" x14ac:dyDescent="0.2">
      <c r="A236" s="3" t="s">
        <v>130</v>
      </c>
      <c r="B236" s="3" t="s">
        <v>178</v>
      </c>
      <c r="C236" s="3" t="s">
        <v>132</v>
      </c>
      <c r="D236" s="3" t="s">
        <v>41</v>
      </c>
      <c r="E236" s="9" t="s">
        <v>49</v>
      </c>
      <c r="F236" s="10">
        <v>155000</v>
      </c>
      <c r="G236" s="10">
        <v>152712.27439999999</v>
      </c>
      <c r="H236" s="11">
        <v>0.98524048010433696</v>
      </c>
      <c r="I236" s="12">
        <v>-0.505</v>
      </c>
      <c r="J236" s="12">
        <v>-0.41499999999999998</v>
      </c>
      <c r="K236" s="13">
        <v>0</v>
      </c>
      <c r="L236" s="13">
        <v>-13744.1047</v>
      </c>
    </row>
    <row r="237" spans="1:12" x14ac:dyDescent="0.2">
      <c r="A237" s="3" t="s">
        <v>130</v>
      </c>
      <c r="B237" s="3" t="s">
        <v>178</v>
      </c>
      <c r="C237" s="3" t="s">
        <v>132</v>
      </c>
      <c r="D237" s="3" t="s">
        <v>41</v>
      </c>
      <c r="E237" s="9" t="s">
        <v>50</v>
      </c>
      <c r="F237" s="10">
        <v>155000</v>
      </c>
      <c r="G237" s="10">
        <v>152396.41140000001</v>
      </c>
      <c r="H237" s="11">
        <v>0.9832026539434171</v>
      </c>
      <c r="I237" s="12">
        <v>-0.505</v>
      </c>
      <c r="J237" s="12">
        <v>-0.41499999999999998</v>
      </c>
      <c r="K237" s="13">
        <v>0</v>
      </c>
      <c r="L237" s="13">
        <v>-13715.677</v>
      </c>
    </row>
    <row r="238" spans="1:12" x14ac:dyDescent="0.2">
      <c r="A238" s="3" t="s">
        <v>130</v>
      </c>
      <c r="B238" s="3" t="s">
        <v>178</v>
      </c>
      <c r="C238" s="3" t="s">
        <v>132</v>
      </c>
      <c r="D238" s="3" t="s">
        <v>41</v>
      </c>
      <c r="E238" s="9" t="s">
        <v>51</v>
      </c>
      <c r="F238" s="10">
        <v>150000</v>
      </c>
      <c r="G238" s="10">
        <v>147169.1103</v>
      </c>
      <c r="H238" s="11">
        <v>0.981127402252856</v>
      </c>
      <c r="I238" s="12">
        <v>-0.505</v>
      </c>
      <c r="J238" s="12">
        <v>-0.41499999999999998</v>
      </c>
      <c r="K238" s="13">
        <v>0</v>
      </c>
      <c r="L238" s="13">
        <v>-13245.2199</v>
      </c>
    </row>
    <row r="239" spans="1:12" x14ac:dyDescent="0.2">
      <c r="A239" s="3" t="s">
        <v>130</v>
      </c>
      <c r="B239" s="3" t="s">
        <v>178</v>
      </c>
      <c r="C239" s="3" t="s">
        <v>132</v>
      </c>
      <c r="D239" s="3" t="s">
        <v>41</v>
      </c>
      <c r="E239" s="9" t="s">
        <v>52</v>
      </c>
      <c r="F239" s="10">
        <v>155000</v>
      </c>
      <c r="G239" s="10">
        <v>151748.31159999999</v>
      </c>
      <c r="H239" s="11">
        <v>0.97902136528673112</v>
      </c>
      <c r="I239" s="12">
        <v>-0.505</v>
      </c>
      <c r="J239" s="12">
        <v>-0.41499999999999998</v>
      </c>
      <c r="K239" s="13">
        <v>0</v>
      </c>
      <c r="L239" s="13">
        <v>-13657.348</v>
      </c>
    </row>
    <row r="240" spans="1:12" x14ac:dyDescent="0.2">
      <c r="A240" s="3" t="s">
        <v>130</v>
      </c>
      <c r="B240" s="3" t="s">
        <v>179</v>
      </c>
      <c r="C240" s="3" t="s">
        <v>132</v>
      </c>
      <c r="D240" s="3" t="s">
        <v>180</v>
      </c>
      <c r="E240" s="9" t="s">
        <v>58</v>
      </c>
      <c r="F240" s="10">
        <v>225000</v>
      </c>
      <c r="G240" s="10">
        <v>219757.7494</v>
      </c>
      <c r="H240" s="11">
        <v>0.97670110831559098</v>
      </c>
      <c r="I240" s="12">
        <v>0.09</v>
      </c>
      <c r="J240" s="12">
        <v>0.24</v>
      </c>
      <c r="K240" s="13">
        <v>0</v>
      </c>
      <c r="L240" s="13">
        <v>-32963.662400000001</v>
      </c>
    </row>
    <row r="241" spans="1:12" x14ac:dyDescent="0.2">
      <c r="A241" s="3" t="s">
        <v>130</v>
      </c>
      <c r="B241" s="3" t="s">
        <v>179</v>
      </c>
      <c r="C241" s="3" t="s">
        <v>132</v>
      </c>
      <c r="D241" s="3" t="s">
        <v>180</v>
      </c>
      <c r="E241" s="9" t="s">
        <v>59</v>
      </c>
      <c r="F241" s="10">
        <v>232500</v>
      </c>
      <c r="G241" s="10">
        <v>226546.83410000001</v>
      </c>
      <c r="H241" s="11">
        <v>0.97439498548463999</v>
      </c>
      <c r="I241" s="12">
        <v>0.11</v>
      </c>
      <c r="J241" s="12">
        <v>0.24</v>
      </c>
      <c r="K241" s="13">
        <v>0</v>
      </c>
      <c r="L241" s="13">
        <v>-29451.088400000001</v>
      </c>
    </row>
    <row r="242" spans="1:12" x14ac:dyDescent="0.2">
      <c r="A242" s="3" t="s">
        <v>130</v>
      </c>
      <c r="B242" s="3" t="s">
        <v>179</v>
      </c>
      <c r="C242" s="3" t="s">
        <v>132</v>
      </c>
      <c r="D242" s="3" t="s">
        <v>180</v>
      </c>
      <c r="E242" s="9" t="s">
        <v>60</v>
      </c>
      <c r="F242" s="10">
        <v>232500</v>
      </c>
      <c r="G242" s="10">
        <v>225960.2524</v>
      </c>
      <c r="H242" s="11">
        <v>0.97187205313944502</v>
      </c>
      <c r="I242" s="12">
        <v>0.13</v>
      </c>
      <c r="J242" s="12">
        <v>0.24</v>
      </c>
      <c r="K242" s="13">
        <v>0</v>
      </c>
      <c r="L242" s="13">
        <v>-24855.627800000002</v>
      </c>
    </row>
    <row r="243" spans="1:12" x14ac:dyDescent="0.2">
      <c r="A243" s="3" t="s">
        <v>130</v>
      </c>
      <c r="B243" s="3" t="s">
        <v>179</v>
      </c>
      <c r="C243" s="3" t="s">
        <v>132</v>
      </c>
      <c r="D243" s="3" t="s">
        <v>180</v>
      </c>
      <c r="E243" s="9" t="s">
        <v>61</v>
      </c>
      <c r="F243" s="10">
        <v>210000</v>
      </c>
      <c r="G243" s="10">
        <v>203526.70120000001</v>
      </c>
      <c r="H243" s="11">
        <v>0.96917476781587908</v>
      </c>
      <c r="I243" s="12">
        <v>0.09</v>
      </c>
      <c r="J243" s="12">
        <v>0.24</v>
      </c>
      <c r="K243" s="13">
        <v>0</v>
      </c>
      <c r="L243" s="13">
        <v>-30529.0052</v>
      </c>
    </row>
    <row r="244" spans="1:12" x14ac:dyDescent="0.2">
      <c r="A244" s="3" t="s">
        <v>130</v>
      </c>
      <c r="B244" s="3" t="s">
        <v>179</v>
      </c>
      <c r="C244" s="3" t="s">
        <v>132</v>
      </c>
      <c r="D244" s="3" t="s">
        <v>180</v>
      </c>
      <c r="E244" s="9" t="s">
        <v>62</v>
      </c>
      <c r="F244" s="10">
        <v>232500</v>
      </c>
      <c r="G244" s="10">
        <v>224749.5588</v>
      </c>
      <c r="H244" s="11">
        <v>0.96666476899901499</v>
      </c>
      <c r="I244" s="12">
        <v>0.05</v>
      </c>
      <c r="J244" s="12">
        <v>0.24</v>
      </c>
      <c r="K244" s="13">
        <v>0</v>
      </c>
      <c r="L244" s="13">
        <v>-42702.4162</v>
      </c>
    </row>
    <row r="245" spans="1:12" x14ac:dyDescent="0.2">
      <c r="A245" s="3" t="s">
        <v>130</v>
      </c>
      <c r="B245" s="3" t="s">
        <v>179</v>
      </c>
      <c r="C245" s="3" t="s">
        <v>132</v>
      </c>
      <c r="D245" s="3" t="s">
        <v>180</v>
      </c>
      <c r="E245" s="9" t="s">
        <v>63</v>
      </c>
      <c r="F245" s="10">
        <v>225000</v>
      </c>
      <c r="G245" s="10">
        <v>216853.09330000001</v>
      </c>
      <c r="H245" s="11">
        <v>0.96379152598099405</v>
      </c>
      <c r="I245" s="12">
        <v>3.5000000000000003E-2</v>
      </c>
      <c r="J245" s="12">
        <v>0.24</v>
      </c>
      <c r="K245" s="13">
        <v>0</v>
      </c>
      <c r="L245" s="13">
        <v>-44454.884100000003</v>
      </c>
    </row>
    <row r="246" spans="1:12" x14ac:dyDescent="0.2">
      <c r="A246" s="3" t="s">
        <v>130</v>
      </c>
      <c r="B246" s="3" t="s">
        <v>179</v>
      </c>
      <c r="C246" s="3" t="s">
        <v>132</v>
      </c>
      <c r="D246" s="3" t="s">
        <v>180</v>
      </c>
      <c r="E246" s="9" t="s">
        <v>64</v>
      </c>
      <c r="F246" s="10">
        <v>232500</v>
      </c>
      <c r="G246" s="10">
        <v>223414.9063</v>
      </c>
      <c r="H246" s="11">
        <v>0.96092432816631401</v>
      </c>
      <c r="I246" s="12">
        <v>3.5000000000000003E-2</v>
      </c>
      <c r="J246" s="12">
        <v>0.24</v>
      </c>
      <c r="K246" s="13">
        <v>0</v>
      </c>
      <c r="L246" s="13">
        <v>-45800.055800000002</v>
      </c>
    </row>
    <row r="247" spans="1:12" x14ac:dyDescent="0.2">
      <c r="A247" s="3" t="s">
        <v>130</v>
      </c>
      <c r="B247" s="3" t="s">
        <v>179</v>
      </c>
      <c r="C247" s="3" t="s">
        <v>132</v>
      </c>
      <c r="D247" s="3" t="s">
        <v>180</v>
      </c>
      <c r="E247" s="9" t="s">
        <v>65</v>
      </c>
      <c r="F247" s="10">
        <v>225000</v>
      </c>
      <c r="G247" s="10">
        <v>215522.45</v>
      </c>
      <c r="H247" s="11">
        <v>0.95787755559779697</v>
      </c>
      <c r="I247" s="12">
        <v>3.5000000000000003E-2</v>
      </c>
      <c r="J247" s="12">
        <v>0.24</v>
      </c>
      <c r="K247" s="13">
        <v>0</v>
      </c>
      <c r="L247" s="13">
        <v>-44182.102299999999</v>
      </c>
    </row>
    <row r="248" spans="1:12" x14ac:dyDescent="0.2">
      <c r="A248" s="3" t="s">
        <v>130</v>
      </c>
      <c r="B248" s="3" t="s">
        <v>179</v>
      </c>
      <c r="C248" s="3" t="s">
        <v>132</v>
      </c>
      <c r="D248" s="3" t="s">
        <v>180</v>
      </c>
      <c r="E248" s="9" t="s">
        <v>66</v>
      </c>
      <c r="F248" s="10">
        <v>232500</v>
      </c>
      <c r="G248" s="10">
        <v>221998.7427</v>
      </c>
      <c r="H248" s="11">
        <v>0.95483330206230499</v>
      </c>
      <c r="I248" s="12">
        <v>3.5000000000000003E-2</v>
      </c>
      <c r="J248" s="12">
        <v>0.24</v>
      </c>
      <c r="K248" s="13">
        <v>0</v>
      </c>
      <c r="L248" s="13">
        <v>-45509.742299999998</v>
      </c>
    </row>
    <row r="249" spans="1:12" x14ac:dyDescent="0.2">
      <c r="A249" s="3" t="s">
        <v>130</v>
      </c>
      <c r="B249" s="3" t="s">
        <v>179</v>
      </c>
      <c r="C249" s="3" t="s">
        <v>132</v>
      </c>
      <c r="D249" s="3" t="s">
        <v>180</v>
      </c>
      <c r="E249" s="9" t="s">
        <v>67</v>
      </c>
      <c r="F249" s="10">
        <v>232500</v>
      </c>
      <c r="G249" s="10">
        <v>221242.56359999999</v>
      </c>
      <c r="H249" s="11">
        <v>0.951580918622981</v>
      </c>
      <c r="I249" s="12">
        <v>3.5000000000000003E-2</v>
      </c>
      <c r="J249" s="12">
        <v>0.24</v>
      </c>
      <c r="K249" s="13">
        <v>0</v>
      </c>
      <c r="L249" s="13">
        <v>-45354.7255</v>
      </c>
    </row>
    <row r="250" spans="1:12" x14ac:dyDescent="0.2">
      <c r="A250" s="3" t="s">
        <v>130</v>
      </c>
      <c r="B250" s="3" t="s">
        <v>179</v>
      </c>
      <c r="C250" s="3" t="s">
        <v>132</v>
      </c>
      <c r="D250" s="3" t="s">
        <v>180</v>
      </c>
      <c r="E250" s="9" t="s">
        <v>68</v>
      </c>
      <c r="F250" s="10">
        <v>225000</v>
      </c>
      <c r="G250" s="10">
        <v>213354.54240000001</v>
      </c>
      <c r="H250" s="11">
        <v>0.94824241083484595</v>
      </c>
      <c r="I250" s="12">
        <v>3.5000000000000003E-2</v>
      </c>
      <c r="J250" s="12">
        <v>0.24</v>
      </c>
      <c r="K250" s="13">
        <v>0</v>
      </c>
      <c r="L250" s="13">
        <v>-43737.681199999999</v>
      </c>
    </row>
    <row r="251" spans="1:12" x14ac:dyDescent="0.2">
      <c r="A251" s="3" t="s">
        <v>130</v>
      </c>
      <c r="B251" s="3" t="s">
        <v>179</v>
      </c>
      <c r="C251" s="3" t="s">
        <v>132</v>
      </c>
      <c r="D251" s="3" t="s">
        <v>180</v>
      </c>
      <c r="E251" s="9" t="s">
        <v>69</v>
      </c>
      <c r="F251" s="10">
        <v>232500</v>
      </c>
      <c r="G251" s="10">
        <v>219698.66639999999</v>
      </c>
      <c r="H251" s="11">
        <v>0.94494050069274604</v>
      </c>
      <c r="I251" s="12">
        <v>3.5000000000000003E-2</v>
      </c>
      <c r="J251" s="12">
        <v>0.24</v>
      </c>
      <c r="K251" s="13">
        <v>0</v>
      </c>
      <c r="L251" s="13">
        <v>-45038.226600000002</v>
      </c>
    </row>
    <row r="252" spans="1:12" x14ac:dyDescent="0.2">
      <c r="A252" s="3" t="s">
        <v>130</v>
      </c>
      <c r="B252" s="3" t="s">
        <v>179</v>
      </c>
      <c r="C252" s="3" t="s">
        <v>132</v>
      </c>
      <c r="D252" s="3" t="s">
        <v>180</v>
      </c>
      <c r="E252" s="9" t="s">
        <v>70</v>
      </c>
      <c r="F252" s="10">
        <v>225000</v>
      </c>
      <c r="G252" s="10">
        <v>211828.4001</v>
      </c>
      <c r="H252" s="11">
        <v>0.94145955607651599</v>
      </c>
      <c r="I252" s="12">
        <v>0.22</v>
      </c>
      <c r="J252" s="12">
        <v>0.24</v>
      </c>
      <c r="K252" s="13">
        <v>0</v>
      </c>
      <c r="L252" s="13">
        <v>-4236.5680000000002</v>
      </c>
    </row>
    <row r="253" spans="1:12" x14ac:dyDescent="0.2">
      <c r="A253" s="3" t="s">
        <v>130</v>
      </c>
      <c r="B253" s="3" t="s">
        <v>179</v>
      </c>
      <c r="C253" s="3" t="s">
        <v>132</v>
      </c>
      <c r="D253" s="3" t="s">
        <v>180</v>
      </c>
      <c r="E253" s="9" t="s">
        <v>71</v>
      </c>
      <c r="F253" s="10">
        <v>232500</v>
      </c>
      <c r="G253" s="10">
        <v>218088.15299999999</v>
      </c>
      <c r="H253" s="11">
        <v>0.93801356148982107</v>
      </c>
      <c r="I253" s="12">
        <v>0.22</v>
      </c>
      <c r="J253" s="12">
        <v>0.24</v>
      </c>
      <c r="K253" s="13">
        <v>0</v>
      </c>
      <c r="L253" s="13">
        <v>-4361.7631000000001</v>
      </c>
    </row>
    <row r="254" spans="1:12" x14ac:dyDescent="0.2">
      <c r="A254" s="3" t="s">
        <v>130</v>
      </c>
      <c r="B254" s="3" t="s">
        <v>179</v>
      </c>
      <c r="C254" s="3" t="s">
        <v>132</v>
      </c>
      <c r="D254" s="3" t="s">
        <v>180</v>
      </c>
      <c r="E254" s="9" t="s">
        <v>72</v>
      </c>
      <c r="F254" s="10">
        <v>232500</v>
      </c>
      <c r="G254" s="10">
        <v>217241.94080000001</v>
      </c>
      <c r="H254" s="11">
        <v>0.93437393886744402</v>
      </c>
      <c r="I254" s="12">
        <v>0.22</v>
      </c>
      <c r="J254" s="12">
        <v>0.24</v>
      </c>
      <c r="K254" s="13">
        <v>0</v>
      </c>
      <c r="L254" s="13">
        <v>-4344.8388000000004</v>
      </c>
    </row>
    <row r="255" spans="1:12" x14ac:dyDescent="0.2">
      <c r="A255" s="3" t="s">
        <v>130</v>
      </c>
      <c r="B255" s="3" t="s">
        <v>179</v>
      </c>
      <c r="C255" s="3" t="s">
        <v>132</v>
      </c>
      <c r="D255" s="3" t="s">
        <v>180</v>
      </c>
      <c r="E255" s="9" t="s">
        <v>73</v>
      </c>
      <c r="F255" s="10">
        <v>217500</v>
      </c>
      <c r="G255" s="10">
        <v>202417.53899999999</v>
      </c>
      <c r="H255" s="11">
        <v>0.93065535169254499</v>
      </c>
      <c r="I255" s="12">
        <v>0.22</v>
      </c>
      <c r="J255" s="12">
        <v>0.24</v>
      </c>
      <c r="K255" s="13">
        <v>0</v>
      </c>
      <c r="L255" s="13">
        <v>-4048.3508000000002</v>
      </c>
    </row>
    <row r="256" spans="1:12" x14ac:dyDescent="0.2">
      <c r="A256" s="3" t="s">
        <v>130</v>
      </c>
      <c r="B256" s="3" t="s">
        <v>179</v>
      </c>
      <c r="C256" s="3" t="s">
        <v>132</v>
      </c>
      <c r="D256" s="3" t="s">
        <v>180</v>
      </c>
      <c r="E256" s="9" t="s">
        <v>74</v>
      </c>
      <c r="F256" s="10">
        <v>232500</v>
      </c>
      <c r="G256" s="10">
        <v>215552.1557</v>
      </c>
      <c r="H256" s="11">
        <v>0.92710604613745995</v>
      </c>
      <c r="I256" s="12">
        <v>0.22</v>
      </c>
      <c r="J256" s="12">
        <v>0.24</v>
      </c>
      <c r="K256" s="13">
        <v>0</v>
      </c>
      <c r="L256" s="13">
        <v>-4311.0430999999999</v>
      </c>
    </row>
    <row r="257" spans="1:12" x14ac:dyDescent="0.2">
      <c r="A257" s="3" t="s">
        <v>130</v>
      </c>
      <c r="B257" s="3" t="s">
        <v>179</v>
      </c>
      <c r="C257" s="3" t="s">
        <v>132</v>
      </c>
      <c r="D257" s="3" t="s">
        <v>180</v>
      </c>
      <c r="E257" s="9" t="s">
        <v>75</v>
      </c>
      <c r="F257" s="10">
        <v>225000</v>
      </c>
      <c r="G257" s="10">
        <v>207744.08429999999</v>
      </c>
      <c r="H257" s="11">
        <v>0.92330704119409901</v>
      </c>
      <c r="I257" s="12">
        <v>0.14499999999999999</v>
      </c>
      <c r="J257" s="12">
        <v>0.24</v>
      </c>
      <c r="K257" s="13">
        <v>0</v>
      </c>
      <c r="L257" s="13">
        <v>-19735.688000000002</v>
      </c>
    </row>
    <row r="258" spans="1:12" x14ac:dyDescent="0.2">
      <c r="A258" s="3" t="s">
        <v>130</v>
      </c>
      <c r="B258" s="3" t="s">
        <v>179</v>
      </c>
      <c r="C258" s="3" t="s">
        <v>132</v>
      </c>
      <c r="D258" s="3" t="s">
        <v>180</v>
      </c>
      <c r="E258" s="9" t="s">
        <v>76</v>
      </c>
      <c r="F258" s="10">
        <v>232500</v>
      </c>
      <c r="G258" s="10">
        <v>213815.43770000001</v>
      </c>
      <c r="H258" s="11">
        <v>0.91963629124621304</v>
      </c>
      <c r="I258" s="12">
        <v>0.14499999999999999</v>
      </c>
      <c r="J258" s="12">
        <v>0.24</v>
      </c>
      <c r="K258" s="13">
        <v>0</v>
      </c>
      <c r="L258" s="13">
        <v>-20312.4666</v>
      </c>
    </row>
    <row r="259" spans="1:12" x14ac:dyDescent="0.2">
      <c r="A259" s="3" t="s">
        <v>130</v>
      </c>
      <c r="B259" s="3" t="s">
        <v>179</v>
      </c>
      <c r="C259" s="3" t="s">
        <v>132</v>
      </c>
      <c r="D259" s="3" t="s">
        <v>180</v>
      </c>
      <c r="E259" s="9" t="s">
        <v>77</v>
      </c>
      <c r="F259" s="10">
        <v>225000</v>
      </c>
      <c r="G259" s="10">
        <v>206050.08689999999</v>
      </c>
      <c r="H259" s="11">
        <v>0.91577816420966496</v>
      </c>
      <c r="I259" s="12">
        <v>0.14499999999999999</v>
      </c>
      <c r="J259" s="12">
        <v>0.24</v>
      </c>
      <c r="K259" s="13">
        <v>0</v>
      </c>
      <c r="L259" s="13">
        <v>-19574.758300000001</v>
      </c>
    </row>
    <row r="260" spans="1:12" x14ac:dyDescent="0.2">
      <c r="A260" s="3" t="s">
        <v>130</v>
      </c>
      <c r="B260" s="3" t="s">
        <v>179</v>
      </c>
      <c r="C260" s="3" t="s">
        <v>132</v>
      </c>
      <c r="D260" s="3" t="s">
        <v>180</v>
      </c>
      <c r="E260" s="9" t="s">
        <v>78</v>
      </c>
      <c r="F260" s="10">
        <v>232500</v>
      </c>
      <c r="G260" s="10">
        <v>212046.15979999999</v>
      </c>
      <c r="H260" s="11">
        <v>0.91202649387439005</v>
      </c>
      <c r="I260" s="12">
        <v>0.14499999999999999</v>
      </c>
      <c r="J260" s="12">
        <v>0.24</v>
      </c>
      <c r="K260" s="13">
        <v>0</v>
      </c>
      <c r="L260" s="13">
        <v>-20144.385200000001</v>
      </c>
    </row>
    <row r="261" spans="1:12" x14ac:dyDescent="0.2">
      <c r="A261" s="3" t="s">
        <v>130</v>
      </c>
      <c r="B261" s="3" t="s">
        <v>179</v>
      </c>
      <c r="C261" s="3" t="s">
        <v>132</v>
      </c>
      <c r="D261" s="3" t="s">
        <v>180</v>
      </c>
      <c r="E261" s="9" t="s">
        <v>79</v>
      </c>
      <c r="F261" s="10">
        <v>232500</v>
      </c>
      <c r="G261" s="10">
        <v>211142.24400000001</v>
      </c>
      <c r="H261" s="11">
        <v>0.908138683743274</v>
      </c>
      <c r="I261" s="12">
        <v>0.14499999999999999</v>
      </c>
      <c r="J261" s="12">
        <v>0.24</v>
      </c>
      <c r="K261" s="13">
        <v>0</v>
      </c>
      <c r="L261" s="13">
        <v>-20058.513200000001</v>
      </c>
    </row>
    <row r="262" spans="1:12" x14ac:dyDescent="0.2">
      <c r="A262" s="3" t="s">
        <v>130</v>
      </c>
      <c r="B262" s="3" t="s">
        <v>179</v>
      </c>
      <c r="C262" s="3" t="s">
        <v>132</v>
      </c>
      <c r="D262" s="3" t="s">
        <v>180</v>
      </c>
      <c r="E262" s="9" t="s">
        <v>80</v>
      </c>
      <c r="F262" s="10">
        <v>225000</v>
      </c>
      <c r="G262" s="10">
        <v>203443.37059999999</v>
      </c>
      <c r="H262" s="11">
        <v>0.90419275843102398</v>
      </c>
      <c r="I262" s="12">
        <v>0.14499999999999999</v>
      </c>
      <c r="J262" s="12">
        <v>0.24</v>
      </c>
      <c r="K262" s="13">
        <v>0</v>
      </c>
      <c r="L262" s="13">
        <v>-19327.120200000001</v>
      </c>
    </row>
    <row r="263" spans="1:12" x14ac:dyDescent="0.2">
      <c r="A263" s="3" t="s">
        <v>130</v>
      </c>
      <c r="B263" s="3" t="s">
        <v>179</v>
      </c>
      <c r="C263" s="3" t="s">
        <v>132</v>
      </c>
      <c r="D263" s="3" t="s">
        <v>180</v>
      </c>
      <c r="E263" s="9" t="s">
        <v>81</v>
      </c>
      <c r="F263" s="10">
        <v>232500</v>
      </c>
      <c r="G263" s="10">
        <v>209334.90700000001</v>
      </c>
      <c r="H263" s="11">
        <v>0.90036519123908498</v>
      </c>
      <c r="I263" s="12">
        <v>0.14499999999999999</v>
      </c>
      <c r="J263" s="12">
        <v>0.24</v>
      </c>
      <c r="K263" s="13">
        <v>0</v>
      </c>
      <c r="L263" s="13">
        <v>-19886.816200000001</v>
      </c>
    </row>
    <row r="264" spans="1:12" x14ac:dyDescent="0.2">
      <c r="A264" s="3" t="s">
        <v>130</v>
      </c>
      <c r="B264" s="3" t="s">
        <v>179</v>
      </c>
      <c r="C264" s="3" t="s">
        <v>132</v>
      </c>
      <c r="D264" s="3" t="s">
        <v>180</v>
      </c>
      <c r="E264" s="9" t="s">
        <v>82</v>
      </c>
      <c r="F264" s="10">
        <v>225000</v>
      </c>
      <c r="G264" s="10">
        <v>201690.391</v>
      </c>
      <c r="H264" s="11">
        <v>0.89640173756296704</v>
      </c>
      <c r="I264" s="12">
        <v>0.19</v>
      </c>
      <c r="J264" s="12">
        <v>0.24</v>
      </c>
      <c r="K264" s="13">
        <v>0</v>
      </c>
      <c r="L264" s="13">
        <v>-10084.5195</v>
      </c>
    </row>
    <row r="265" spans="1:12" x14ac:dyDescent="0.2">
      <c r="A265" s="3" t="s">
        <v>130</v>
      </c>
      <c r="B265" s="3" t="s">
        <v>179</v>
      </c>
      <c r="C265" s="3" t="s">
        <v>132</v>
      </c>
      <c r="D265" s="3" t="s">
        <v>180</v>
      </c>
      <c r="E265" s="9" t="s">
        <v>83</v>
      </c>
      <c r="F265" s="10">
        <v>232500</v>
      </c>
      <c r="G265" s="10">
        <v>207510.3333</v>
      </c>
      <c r="H265" s="11">
        <v>0.89251756264224702</v>
      </c>
      <c r="I265" s="12">
        <v>0.19</v>
      </c>
      <c r="J265" s="12">
        <v>0.24</v>
      </c>
      <c r="K265" s="13">
        <v>0</v>
      </c>
      <c r="L265" s="13">
        <v>-10375.5167</v>
      </c>
    </row>
    <row r="266" spans="1:12" x14ac:dyDescent="0.2">
      <c r="A266" s="3" t="s">
        <v>130</v>
      </c>
      <c r="B266" s="3" t="s">
        <v>179</v>
      </c>
      <c r="C266" s="3" t="s">
        <v>132</v>
      </c>
      <c r="D266" s="3" t="s">
        <v>180</v>
      </c>
      <c r="E266" s="9" t="s">
        <v>84</v>
      </c>
      <c r="F266" s="10">
        <v>232500</v>
      </c>
      <c r="G266" s="10">
        <v>206573.42550000001</v>
      </c>
      <c r="H266" s="11">
        <v>0.88848785158493493</v>
      </c>
      <c r="I266" s="12">
        <v>0.19</v>
      </c>
      <c r="J266" s="12">
        <v>0.24</v>
      </c>
      <c r="K266" s="13">
        <v>0</v>
      </c>
      <c r="L266" s="13">
        <v>-10328.6713</v>
      </c>
    </row>
    <row r="267" spans="1:12" x14ac:dyDescent="0.2">
      <c r="A267" s="3" t="s">
        <v>130</v>
      </c>
      <c r="B267" s="3" t="s">
        <v>179</v>
      </c>
      <c r="C267" s="3" t="s">
        <v>132</v>
      </c>
      <c r="D267" s="3" t="s">
        <v>180</v>
      </c>
      <c r="E267" s="9" t="s">
        <v>85</v>
      </c>
      <c r="F267" s="10">
        <v>210000</v>
      </c>
      <c r="G267" s="10">
        <v>185732.04399999999</v>
      </c>
      <c r="H267" s="11">
        <v>0.88443830462020989</v>
      </c>
      <c r="I267" s="12">
        <v>0.19</v>
      </c>
      <c r="J267" s="12">
        <v>0.24</v>
      </c>
      <c r="K267" s="13">
        <v>0</v>
      </c>
      <c r="L267" s="13">
        <v>-9286.6022000000012</v>
      </c>
    </row>
    <row r="268" spans="1:12" x14ac:dyDescent="0.2">
      <c r="A268" s="3" t="s">
        <v>130</v>
      </c>
      <c r="B268" s="3" t="s">
        <v>179</v>
      </c>
      <c r="C268" s="3" t="s">
        <v>132</v>
      </c>
      <c r="D268" s="3" t="s">
        <v>180</v>
      </c>
      <c r="E268" s="9" t="s">
        <v>86</v>
      </c>
      <c r="F268" s="10">
        <v>232500</v>
      </c>
      <c r="G268" s="10">
        <v>204772.33900000001</v>
      </c>
      <c r="H268" s="11">
        <v>0.88074124314480495</v>
      </c>
      <c r="I268" s="12">
        <v>0.19</v>
      </c>
      <c r="J268" s="12">
        <v>0.24</v>
      </c>
      <c r="K268" s="13">
        <v>0</v>
      </c>
      <c r="L268" s="13">
        <v>-10238.617</v>
      </c>
    </row>
    <row r="269" spans="1:12" x14ac:dyDescent="0.2">
      <c r="A269" s="3" t="s">
        <v>130</v>
      </c>
      <c r="B269" s="3" t="s">
        <v>179</v>
      </c>
      <c r="C269" s="3" t="s">
        <v>132</v>
      </c>
      <c r="D269" s="3" t="s">
        <v>180</v>
      </c>
      <c r="E269" s="9" t="s">
        <v>87</v>
      </c>
      <c r="F269" s="10">
        <v>225000</v>
      </c>
      <c r="G269" s="10">
        <v>197255.20310000001</v>
      </c>
      <c r="H269" s="11">
        <v>0.87668979168169991</v>
      </c>
      <c r="I269" s="12">
        <v>0.14499999999999999</v>
      </c>
      <c r="J269" s="12">
        <v>0.24</v>
      </c>
      <c r="K269" s="13">
        <v>0</v>
      </c>
      <c r="L269" s="13">
        <v>-18739.244299999998</v>
      </c>
    </row>
    <row r="270" spans="1:12" x14ac:dyDescent="0.2">
      <c r="A270" s="3" t="s">
        <v>130</v>
      </c>
      <c r="B270" s="3" t="s">
        <v>179</v>
      </c>
      <c r="C270" s="3" t="s">
        <v>132</v>
      </c>
      <c r="D270" s="3" t="s">
        <v>180</v>
      </c>
      <c r="E270" s="9" t="s">
        <v>88</v>
      </c>
      <c r="F270" s="10">
        <v>232500</v>
      </c>
      <c r="G270" s="10">
        <v>202927.23139999999</v>
      </c>
      <c r="H270" s="11">
        <v>0.87280529613729108</v>
      </c>
      <c r="I270" s="12">
        <v>0.14499999999999999</v>
      </c>
      <c r="J270" s="12">
        <v>0.24</v>
      </c>
      <c r="K270" s="13">
        <v>0</v>
      </c>
      <c r="L270" s="13">
        <v>-19278.087</v>
      </c>
    </row>
    <row r="271" spans="1:12" x14ac:dyDescent="0.2">
      <c r="A271" s="3" t="s">
        <v>130</v>
      </c>
      <c r="B271" s="3" t="s">
        <v>179</v>
      </c>
      <c r="C271" s="3" t="s">
        <v>132</v>
      </c>
      <c r="D271" s="3" t="s">
        <v>180</v>
      </c>
      <c r="E271" s="9" t="s">
        <v>89</v>
      </c>
      <c r="F271" s="10">
        <v>225000</v>
      </c>
      <c r="G271" s="10">
        <v>195469.82060000001</v>
      </c>
      <c r="H271" s="11">
        <v>0.86875475842224104</v>
      </c>
      <c r="I271" s="12">
        <v>0.14499999999999999</v>
      </c>
      <c r="J271" s="12">
        <v>0.24</v>
      </c>
      <c r="K271" s="13">
        <v>0</v>
      </c>
      <c r="L271" s="13">
        <v>-18569.633000000002</v>
      </c>
    </row>
    <row r="272" spans="1:12" x14ac:dyDescent="0.2">
      <c r="A272" s="3" t="s">
        <v>130</v>
      </c>
      <c r="B272" s="3" t="s">
        <v>179</v>
      </c>
      <c r="C272" s="3" t="s">
        <v>132</v>
      </c>
      <c r="D272" s="3" t="s">
        <v>180</v>
      </c>
      <c r="E272" s="9" t="s">
        <v>90</v>
      </c>
      <c r="F272" s="10">
        <v>232500</v>
      </c>
      <c r="G272" s="10">
        <v>201076.6697</v>
      </c>
      <c r="H272" s="11">
        <v>0.86484589114160704</v>
      </c>
      <c r="I272" s="12">
        <v>0.14499999999999999</v>
      </c>
      <c r="J272" s="12">
        <v>0.24</v>
      </c>
      <c r="K272" s="13">
        <v>0</v>
      </c>
      <c r="L272" s="13">
        <v>-19102.283600000002</v>
      </c>
    </row>
    <row r="273" spans="1:12" x14ac:dyDescent="0.2">
      <c r="A273" s="3" t="s">
        <v>130</v>
      </c>
      <c r="B273" s="3" t="s">
        <v>179</v>
      </c>
      <c r="C273" s="3" t="s">
        <v>132</v>
      </c>
      <c r="D273" s="3" t="s">
        <v>180</v>
      </c>
      <c r="E273" s="9" t="s">
        <v>91</v>
      </c>
      <c r="F273" s="10">
        <v>232500</v>
      </c>
      <c r="G273" s="10">
        <v>200140.19010000001</v>
      </c>
      <c r="H273" s="11">
        <v>0.86081802173288502</v>
      </c>
      <c r="I273" s="12">
        <v>0.14499999999999999</v>
      </c>
      <c r="J273" s="12">
        <v>0.24</v>
      </c>
      <c r="K273" s="13">
        <v>0</v>
      </c>
      <c r="L273" s="13">
        <v>-19013.3181</v>
      </c>
    </row>
    <row r="274" spans="1:12" x14ac:dyDescent="0.2">
      <c r="A274" s="3" t="s">
        <v>130</v>
      </c>
      <c r="B274" s="3" t="s">
        <v>179</v>
      </c>
      <c r="C274" s="3" t="s">
        <v>132</v>
      </c>
      <c r="D274" s="3" t="s">
        <v>180</v>
      </c>
      <c r="E274" s="9" t="s">
        <v>92</v>
      </c>
      <c r="F274" s="10">
        <v>225000</v>
      </c>
      <c r="G274" s="10">
        <v>192770.625</v>
      </c>
      <c r="H274" s="11">
        <v>0.85675833312282501</v>
      </c>
      <c r="I274" s="12">
        <v>0.14499999999999999</v>
      </c>
      <c r="J274" s="12">
        <v>0.24</v>
      </c>
      <c r="K274" s="13">
        <v>0</v>
      </c>
      <c r="L274" s="13">
        <v>-18313.2094</v>
      </c>
    </row>
    <row r="275" spans="1:12" x14ac:dyDescent="0.2">
      <c r="A275" s="3" t="s">
        <v>130</v>
      </c>
      <c r="B275" s="3" t="s">
        <v>179</v>
      </c>
      <c r="C275" s="3" t="s">
        <v>132</v>
      </c>
      <c r="D275" s="3" t="s">
        <v>180</v>
      </c>
      <c r="E275" s="9" t="s">
        <v>93</v>
      </c>
      <c r="F275" s="10">
        <v>232500</v>
      </c>
      <c r="G275" s="10">
        <v>198282.70699999999</v>
      </c>
      <c r="H275" s="11">
        <v>0.85282884738868903</v>
      </c>
      <c r="I275" s="12">
        <v>0.14499999999999999</v>
      </c>
      <c r="J275" s="12">
        <v>0.24</v>
      </c>
      <c r="K275" s="13">
        <v>0</v>
      </c>
      <c r="L275" s="13">
        <v>-18836.857199999999</v>
      </c>
    </row>
    <row r="276" spans="1:12" x14ac:dyDescent="0.2">
      <c r="A276" s="3" t="s">
        <v>130</v>
      </c>
      <c r="B276" s="3" t="s">
        <v>179</v>
      </c>
      <c r="C276" s="3" t="s">
        <v>132</v>
      </c>
      <c r="D276" s="3" t="s">
        <v>180</v>
      </c>
      <c r="E276" s="9" t="s">
        <v>94</v>
      </c>
      <c r="F276" s="10">
        <v>225000</v>
      </c>
      <c r="G276" s="10">
        <v>190980.9209</v>
      </c>
      <c r="H276" s="11">
        <v>0.84880409305320903</v>
      </c>
      <c r="I276" s="12">
        <v>0.19</v>
      </c>
      <c r="J276" s="12">
        <v>0.24</v>
      </c>
      <c r="K276" s="13">
        <v>0</v>
      </c>
      <c r="L276" s="13">
        <v>-9549.0460000000003</v>
      </c>
    </row>
    <row r="277" spans="1:12" x14ac:dyDescent="0.2">
      <c r="A277" s="3" t="s">
        <v>130</v>
      </c>
      <c r="B277" s="3" t="s">
        <v>179</v>
      </c>
      <c r="C277" s="3" t="s">
        <v>132</v>
      </c>
      <c r="D277" s="3" t="s">
        <v>180</v>
      </c>
      <c r="E277" s="9" t="s">
        <v>95</v>
      </c>
      <c r="F277" s="10">
        <v>232500</v>
      </c>
      <c r="G277" s="10">
        <v>196435.43520000001</v>
      </c>
      <c r="H277" s="11">
        <v>0.84488359229240906</v>
      </c>
      <c r="I277" s="12">
        <v>0.19</v>
      </c>
      <c r="J277" s="12">
        <v>0.24</v>
      </c>
      <c r="K277" s="13">
        <v>0</v>
      </c>
      <c r="L277" s="13">
        <v>-9821.7718000000004</v>
      </c>
    </row>
    <row r="278" spans="1:12" x14ac:dyDescent="0.2">
      <c r="A278" s="3" t="s">
        <v>130</v>
      </c>
      <c r="B278" s="3" t="s">
        <v>179</v>
      </c>
      <c r="C278" s="3" t="s">
        <v>132</v>
      </c>
      <c r="D278" s="3" t="s">
        <v>180</v>
      </c>
      <c r="E278" s="9" t="s">
        <v>96</v>
      </c>
      <c r="F278" s="10">
        <v>232500</v>
      </c>
      <c r="G278" s="10">
        <v>195501.67199999999</v>
      </c>
      <c r="H278" s="11">
        <v>0.84086740664049509</v>
      </c>
      <c r="I278" s="12">
        <v>0.19</v>
      </c>
      <c r="J278" s="12">
        <v>0.24</v>
      </c>
      <c r="K278" s="13">
        <v>0</v>
      </c>
      <c r="L278" s="13">
        <v>-9775.0835999999999</v>
      </c>
    </row>
    <row r="279" spans="1:12" x14ac:dyDescent="0.2">
      <c r="A279" s="3" t="s">
        <v>130</v>
      </c>
      <c r="B279" s="3" t="s">
        <v>179</v>
      </c>
      <c r="C279" s="3" t="s">
        <v>132</v>
      </c>
      <c r="D279" s="3" t="s">
        <v>180</v>
      </c>
      <c r="E279" s="9" t="s">
        <v>97</v>
      </c>
      <c r="F279" s="10">
        <v>210000</v>
      </c>
      <c r="G279" s="10">
        <v>175757.34220000001</v>
      </c>
      <c r="H279" s="11">
        <v>0.83693972453497301</v>
      </c>
      <c r="I279" s="12">
        <v>0.19</v>
      </c>
      <c r="J279" s="12">
        <v>0.24</v>
      </c>
      <c r="K279" s="13">
        <v>0</v>
      </c>
      <c r="L279" s="13">
        <v>-8787.8671000000013</v>
      </c>
    </row>
    <row r="280" spans="1:12" x14ac:dyDescent="0.2">
      <c r="A280" s="3" t="s">
        <v>130</v>
      </c>
      <c r="B280" s="3" t="s">
        <v>179</v>
      </c>
      <c r="C280" s="3" t="s">
        <v>132</v>
      </c>
      <c r="D280" s="3" t="s">
        <v>180</v>
      </c>
      <c r="E280" s="9" t="s">
        <v>98</v>
      </c>
      <c r="F280" s="10">
        <v>232500</v>
      </c>
      <c r="G280" s="10">
        <v>193759.67720000001</v>
      </c>
      <c r="H280" s="11">
        <v>0.83337495551826901</v>
      </c>
      <c r="I280" s="12">
        <v>0.19</v>
      </c>
      <c r="J280" s="12">
        <v>0.24</v>
      </c>
      <c r="K280" s="13">
        <v>0</v>
      </c>
      <c r="L280" s="13">
        <v>-9687.9839000000011</v>
      </c>
    </row>
    <row r="281" spans="1:12" x14ac:dyDescent="0.2">
      <c r="A281" s="3" t="s">
        <v>130</v>
      </c>
      <c r="B281" s="3" t="s">
        <v>179</v>
      </c>
      <c r="C281" s="3" t="s">
        <v>132</v>
      </c>
      <c r="D281" s="3" t="s">
        <v>180</v>
      </c>
      <c r="E281" s="9" t="s">
        <v>99</v>
      </c>
      <c r="F281" s="10">
        <v>225000</v>
      </c>
      <c r="G281" s="10">
        <v>186617.17079999999</v>
      </c>
      <c r="H281" s="11">
        <v>0.82940964815464402</v>
      </c>
      <c r="I281" s="12">
        <v>0.14499999999999999</v>
      </c>
      <c r="J281" s="12">
        <v>0.24</v>
      </c>
      <c r="K281" s="13">
        <v>0</v>
      </c>
      <c r="L281" s="13">
        <v>-17728.6312</v>
      </c>
    </row>
    <row r="282" spans="1:12" x14ac:dyDescent="0.2">
      <c r="A282" s="3" t="s">
        <v>130</v>
      </c>
      <c r="B282" s="3" t="s">
        <v>179</v>
      </c>
      <c r="C282" s="3" t="s">
        <v>132</v>
      </c>
      <c r="D282" s="3" t="s">
        <v>180</v>
      </c>
      <c r="E282" s="9" t="s">
        <v>100</v>
      </c>
      <c r="F282" s="10">
        <v>232500</v>
      </c>
      <c r="G282" s="10">
        <v>191941.32089999999</v>
      </c>
      <c r="H282" s="11">
        <v>0.82555406840527601</v>
      </c>
      <c r="I282" s="12">
        <v>0.14499999999999999</v>
      </c>
      <c r="J282" s="12">
        <v>0.24</v>
      </c>
      <c r="K282" s="13">
        <v>0</v>
      </c>
      <c r="L282" s="13">
        <v>-18234.425500000001</v>
      </c>
    </row>
    <row r="283" spans="1:12" x14ac:dyDescent="0.2">
      <c r="A283" s="3" t="s">
        <v>130</v>
      </c>
      <c r="B283" s="3" t="s">
        <v>179</v>
      </c>
      <c r="C283" s="3" t="s">
        <v>132</v>
      </c>
      <c r="D283" s="3" t="s">
        <v>180</v>
      </c>
      <c r="E283" s="9" t="s">
        <v>101</v>
      </c>
      <c r="F283" s="10">
        <v>225000</v>
      </c>
      <c r="G283" s="10">
        <v>184849.11679999999</v>
      </c>
      <c r="H283" s="11">
        <v>0.82155163021111799</v>
      </c>
      <c r="I283" s="12">
        <v>0.14499999999999999</v>
      </c>
      <c r="J283" s="12">
        <v>0.24</v>
      </c>
      <c r="K283" s="13">
        <v>0</v>
      </c>
      <c r="L283" s="13">
        <v>-17560.666100000002</v>
      </c>
    </row>
    <row r="284" spans="1:12" x14ac:dyDescent="0.2">
      <c r="A284" s="3" t="s">
        <v>130</v>
      </c>
      <c r="B284" s="3" t="s">
        <v>179</v>
      </c>
      <c r="C284" s="3" t="s">
        <v>132</v>
      </c>
      <c r="D284" s="3" t="s">
        <v>180</v>
      </c>
      <c r="E284" s="9" t="s">
        <v>102</v>
      </c>
      <c r="F284" s="10">
        <v>232500</v>
      </c>
      <c r="G284" s="10">
        <v>190106.17989999999</v>
      </c>
      <c r="H284" s="11">
        <v>0.8176609888110199</v>
      </c>
      <c r="I284" s="12">
        <v>0.14499999999999999</v>
      </c>
      <c r="J284" s="12">
        <v>0.24</v>
      </c>
      <c r="K284" s="13">
        <v>0</v>
      </c>
      <c r="L284" s="13">
        <v>-18060.087100000001</v>
      </c>
    </row>
    <row r="285" spans="1:12" x14ac:dyDescent="0.2">
      <c r="A285" s="3" t="s">
        <v>130</v>
      </c>
      <c r="B285" s="3" t="s">
        <v>179</v>
      </c>
      <c r="C285" s="3" t="s">
        <v>132</v>
      </c>
      <c r="D285" s="3" t="s">
        <v>180</v>
      </c>
      <c r="E285" s="9" t="s">
        <v>103</v>
      </c>
      <c r="F285" s="10">
        <v>232500</v>
      </c>
      <c r="G285" s="10">
        <v>189167.3989</v>
      </c>
      <c r="H285" s="11">
        <v>0.81362322101585494</v>
      </c>
      <c r="I285" s="12">
        <v>0.14499999999999999</v>
      </c>
      <c r="J285" s="12">
        <v>0.24</v>
      </c>
      <c r="K285" s="13">
        <v>0</v>
      </c>
      <c r="L285" s="13">
        <v>-17970.902900000001</v>
      </c>
    </row>
    <row r="286" spans="1:12" x14ac:dyDescent="0.2">
      <c r="A286" s="3" t="s">
        <v>130</v>
      </c>
      <c r="B286" s="3" t="s">
        <v>179</v>
      </c>
      <c r="C286" s="3" t="s">
        <v>132</v>
      </c>
      <c r="D286" s="3" t="s">
        <v>180</v>
      </c>
      <c r="E286" s="9" t="s">
        <v>104</v>
      </c>
      <c r="F286" s="10">
        <v>225000</v>
      </c>
      <c r="G286" s="10">
        <v>182152.8426</v>
      </c>
      <c r="H286" s="11">
        <v>0.80956818936066499</v>
      </c>
      <c r="I286" s="12">
        <v>0.14499999999999999</v>
      </c>
      <c r="J286" s="12">
        <v>0.24</v>
      </c>
      <c r="K286" s="13">
        <v>0</v>
      </c>
      <c r="L286" s="13">
        <v>-17304.52</v>
      </c>
    </row>
    <row r="287" spans="1:12" x14ac:dyDescent="0.2">
      <c r="A287" s="3" t="s">
        <v>130</v>
      </c>
      <c r="B287" s="3" t="s">
        <v>179</v>
      </c>
      <c r="C287" s="3" t="s">
        <v>132</v>
      </c>
      <c r="D287" s="3" t="s">
        <v>180</v>
      </c>
      <c r="E287" s="9" t="s">
        <v>105</v>
      </c>
      <c r="F287" s="10">
        <v>232500</v>
      </c>
      <c r="G287" s="10">
        <v>187308.50210000001</v>
      </c>
      <c r="H287" s="11">
        <v>0.80562796596397201</v>
      </c>
      <c r="I287" s="12">
        <v>0.14499999999999999</v>
      </c>
      <c r="J287" s="12">
        <v>0.24</v>
      </c>
      <c r="K287" s="13">
        <v>0</v>
      </c>
      <c r="L287" s="13">
        <v>-17794.307700000001</v>
      </c>
    </row>
    <row r="288" spans="1:12" x14ac:dyDescent="0.2">
      <c r="A288" s="3" t="s">
        <v>130</v>
      </c>
      <c r="B288" s="3" t="s">
        <v>179</v>
      </c>
      <c r="C288" s="3" t="s">
        <v>132</v>
      </c>
      <c r="D288" s="3" t="s">
        <v>180</v>
      </c>
      <c r="E288" s="9" t="s">
        <v>106</v>
      </c>
      <c r="F288" s="10">
        <v>225000</v>
      </c>
      <c r="G288" s="10">
        <v>180349.1145</v>
      </c>
      <c r="H288" s="11">
        <v>0.80155162010903902</v>
      </c>
      <c r="I288" s="12">
        <v>0.19</v>
      </c>
      <c r="J288" s="12">
        <v>0.24</v>
      </c>
      <c r="K288" s="13">
        <v>0</v>
      </c>
      <c r="L288" s="13">
        <v>-9017.4557000000004</v>
      </c>
    </row>
    <row r="289" spans="1:12" x14ac:dyDescent="0.2">
      <c r="A289" s="3" t="s">
        <v>130</v>
      </c>
      <c r="B289" s="3" t="s">
        <v>179</v>
      </c>
      <c r="C289" s="3" t="s">
        <v>132</v>
      </c>
      <c r="D289" s="3" t="s">
        <v>180</v>
      </c>
      <c r="E289" s="9" t="s">
        <v>107</v>
      </c>
      <c r="F289" s="10">
        <v>232500</v>
      </c>
      <c r="G289" s="10">
        <v>185517.253</v>
      </c>
      <c r="H289" s="11">
        <v>0.79792366862363306</v>
      </c>
      <c r="I289" s="12">
        <v>0.19</v>
      </c>
      <c r="J289" s="12">
        <v>0.24</v>
      </c>
      <c r="K289" s="13">
        <v>0</v>
      </c>
      <c r="L289" s="13">
        <v>-9275.8626000000004</v>
      </c>
    </row>
    <row r="290" spans="1:12" x14ac:dyDescent="0.2">
      <c r="A290" s="3" t="s">
        <v>130</v>
      </c>
      <c r="B290" s="3" t="s">
        <v>179</v>
      </c>
      <c r="C290" s="3" t="s">
        <v>132</v>
      </c>
      <c r="D290" s="3" t="s">
        <v>180</v>
      </c>
      <c r="E290" s="9" t="s">
        <v>108</v>
      </c>
      <c r="F290" s="10">
        <v>232500</v>
      </c>
      <c r="G290" s="10">
        <v>184643.9786</v>
      </c>
      <c r="H290" s="11">
        <v>0.79416764974000809</v>
      </c>
      <c r="I290" s="12">
        <v>0.19</v>
      </c>
      <c r="J290" s="12">
        <v>0.24</v>
      </c>
      <c r="K290" s="13">
        <v>0</v>
      </c>
      <c r="L290" s="13">
        <v>-9232.1989000000012</v>
      </c>
    </row>
    <row r="291" spans="1:12" x14ac:dyDescent="0.2">
      <c r="A291" s="3" t="s">
        <v>130</v>
      </c>
      <c r="B291" s="3" t="s">
        <v>179</v>
      </c>
      <c r="C291" s="3" t="s">
        <v>132</v>
      </c>
      <c r="D291" s="3" t="s">
        <v>180</v>
      </c>
      <c r="E291" s="9" t="s">
        <v>109</v>
      </c>
      <c r="F291" s="10">
        <v>210000</v>
      </c>
      <c r="G291" s="10">
        <v>165984.97580000001</v>
      </c>
      <c r="H291" s="11">
        <v>0.79040464671758903</v>
      </c>
      <c r="I291" s="12">
        <v>0.19</v>
      </c>
      <c r="J291" s="12">
        <v>0.24</v>
      </c>
      <c r="K291" s="13">
        <v>0</v>
      </c>
      <c r="L291" s="13">
        <v>-8299.2488000000012</v>
      </c>
    </row>
    <row r="292" spans="1:12" x14ac:dyDescent="0.2">
      <c r="A292" s="3" t="s">
        <v>130</v>
      </c>
      <c r="B292" s="3" t="s">
        <v>179</v>
      </c>
      <c r="C292" s="3" t="s">
        <v>132</v>
      </c>
      <c r="D292" s="3" t="s">
        <v>180</v>
      </c>
      <c r="E292" s="9" t="s">
        <v>110</v>
      </c>
      <c r="F292" s="10">
        <v>232500</v>
      </c>
      <c r="G292" s="10">
        <v>182977.50640000001</v>
      </c>
      <c r="H292" s="11">
        <v>0.78700002749811204</v>
      </c>
      <c r="I292" s="12">
        <v>0.19</v>
      </c>
      <c r="J292" s="12">
        <v>0.24</v>
      </c>
      <c r="K292" s="13">
        <v>0</v>
      </c>
      <c r="L292" s="13">
        <v>-9148.8752999999997</v>
      </c>
    </row>
    <row r="293" spans="1:12" x14ac:dyDescent="0.2">
      <c r="A293" s="3" t="s">
        <v>130</v>
      </c>
      <c r="B293" s="3" t="s">
        <v>179</v>
      </c>
      <c r="C293" s="3" t="s">
        <v>132</v>
      </c>
      <c r="D293" s="3" t="s">
        <v>180</v>
      </c>
      <c r="E293" s="9" t="s">
        <v>111</v>
      </c>
      <c r="F293" s="10">
        <v>225000</v>
      </c>
      <c r="G293" s="10">
        <v>176225.5079</v>
      </c>
      <c r="H293" s="11">
        <v>0.78322447955247609</v>
      </c>
      <c r="I293" s="12">
        <v>0.14499999999999999</v>
      </c>
      <c r="J293" s="12">
        <v>0.24</v>
      </c>
      <c r="K293" s="13">
        <v>0</v>
      </c>
      <c r="L293" s="13">
        <v>-16741.423300000002</v>
      </c>
    </row>
    <row r="294" spans="1:12" x14ac:dyDescent="0.2">
      <c r="A294" s="3" t="s">
        <v>130</v>
      </c>
      <c r="B294" s="3" t="s">
        <v>179</v>
      </c>
      <c r="C294" s="3" t="s">
        <v>132</v>
      </c>
      <c r="D294" s="3" t="s">
        <v>180</v>
      </c>
      <c r="E294" s="9" t="s">
        <v>112</v>
      </c>
      <c r="F294" s="10">
        <v>232500</v>
      </c>
      <c r="G294" s="10">
        <v>181248.82010000001</v>
      </c>
      <c r="H294" s="11">
        <v>0.77956481747125594</v>
      </c>
      <c r="I294" s="12">
        <v>0.14499999999999999</v>
      </c>
      <c r="J294" s="12">
        <v>0.24</v>
      </c>
      <c r="K294" s="13">
        <v>0</v>
      </c>
      <c r="L294" s="13">
        <v>-17218.637900000002</v>
      </c>
    </row>
    <row r="295" spans="1:12" x14ac:dyDescent="0.2">
      <c r="A295" s="3" t="s">
        <v>130</v>
      </c>
      <c r="B295" s="3" t="s">
        <v>179</v>
      </c>
      <c r="C295" s="3" t="s">
        <v>132</v>
      </c>
      <c r="D295" s="3" t="s">
        <v>180</v>
      </c>
      <c r="E295" s="9" t="s">
        <v>113</v>
      </c>
      <c r="F295" s="10">
        <v>225000</v>
      </c>
      <c r="G295" s="10">
        <v>174549.8982</v>
      </c>
      <c r="H295" s="11">
        <v>0.77577732524282894</v>
      </c>
      <c r="I295" s="12">
        <v>0.14499999999999999</v>
      </c>
      <c r="J295" s="12">
        <v>0.24</v>
      </c>
      <c r="K295" s="13">
        <v>0</v>
      </c>
      <c r="L295" s="13">
        <v>-16582.240300000001</v>
      </c>
    </row>
    <row r="296" spans="1:12" x14ac:dyDescent="0.2">
      <c r="A296" s="3" t="s">
        <v>130</v>
      </c>
      <c r="B296" s="3" t="s">
        <v>179</v>
      </c>
      <c r="C296" s="3" t="s">
        <v>132</v>
      </c>
      <c r="D296" s="3" t="s">
        <v>180</v>
      </c>
      <c r="E296" s="9" t="s">
        <v>114</v>
      </c>
      <c r="F296" s="10">
        <v>232500</v>
      </c>
      <c r="G296" s="10">
        <v>179514.7861</v>
      </c>
      <c r="H296" s="11">
        <v>0.77210660675051501</v>
      </c>
      <c r="I296" s="12">
        <v>0.14499999999999999</v>
      </c>
      <c r="J296" s="12">
        <v>0.24</v>
      </c>
      <c r="K296" s="13">
        <v>0</v>
      </c>
      <c r="L296" s="13">
        <v>-17053.904699999999</v>
      </c>
    </row>
    <row r="297" spans="1:12" x14ac:dyDescent="0.2">
      <c r="A297" s="3" t="s">
        <v>130</v>
      </c>
      <c r="B297" s="3" t="s">
        <v>179</v>
      </c>
      <c r="C297" s="3" t="s">
        <v>132</v>
      </c>
      <c r="D297" s="3" t="s">
        <v>180</v>
      </c>
      <c r="E297" s="9" t="s">
        <v>115</v>
      </c>
      <c r="F297" s="10">
        <v>232500</v>
      </c>
      <c r="G297" s="10">
        <v>178631.65820000001</v>
      </c>
      <c r="H297" s="11">
        <v>0.76830820733545002</v>
      </c>
      <c r="I297" s="12">
        <v>0.14499999999999999</v>
      </c>
      <c r="J297" s="12">
        <v>0.24</v>
      </c>
      <c r="K297" s="13">
        <v>0</v>
      </c>
      <c r="L297" s="13">
        <v>-16970.0075</v>
      </c>
    </row>
    <row r="298" spans="1:12" x14ac:dyDescent="0.2">
      <c r="A298" s="3" t="s">
        <v>130</v>
      </c>
      <c r="B298" s="3" t="s">
        <v>179</v>
      </c>
      <c r="C298" s="3" t="s">
        <v>132</v>
      </c>
      <c r="D298" s="3" t="s">
        <v>180</v>
      </c>
      <c r="E298" s="9" t="s">
        <v>116</v>
      </c>
      <c r="F298" s="10">
        <v>225000</v>
      </c>
      <c r="G298" s="10">
        <v>172013.54860000001</v>
      </c>
      <c r="H298" s="11">
        <v>0.7645046603374771</v>
      </c>
      <c r="I298" s="12">
        <v>0.14499999999999999</v>
      </c>
      <c r="J298" s="12">
        <v>0.24</v>
      </c>
      <c r="K298" s="13">
        <v>0</v>
      </c>
      <c r="L298" s="13">
        <v>-16341.287100000001</v>
      </c>
    </row>
    <row r="299" spans="1:12" x14ac:dyDescent="0.2">
      <c r="A299" s="3" t="s">
        <v>130</v>
      </c>
      <c r="B299" s="3" t="s">
        <v>179</v>
      </c>
      <c r="C299" s="3" t="s">
        <v>132</v>
      </c>
      <c r="D299" s="3" t="s">
        <v>180</v>
      </c>
      <c r="E299" s="9" t="s">
        <v>117</v>
      </c>
      <c r="F299" s="10">
        <v>232500</v>
      </c>
      <c r="G299" s="10">
        <v>176890.454</v>
      </c>
      <c r="H299" s="11">
        <v>0.76081915712575798</v>
      </c>
      <c r="I299" s="12">
        <v>0.14499999999999999</v>
      </c>
      <c r="J299" s="12">
        <v>0.24</v>
      </c>
      <c r="K299" s="13">
        <v>0</v>
      </c>
      <c r="L299" s="13">
        <v>-16804.593099999998</v>
      </c>
    </row>
    <row r="300" spans="1:12" x14ac:dyDescent="0.2">
      <c r="A300" s="3" t="s">
        <v>130</v>
      </c>
      <c r="B300" s="3" t="s">
        <v>179</v>
      </c>
      <c r="C300" s="3" t="s">
        <v>132</v>
      </c>
      <c r="D300" s="3" t="s">
        <v>180</v>
      </c>
      <c r="E300" s="9" t="s">
        <v>118</v>
      </c>
      <c r="F300" s="10">
        <v>225000</v>
      </c>
      <c r="G300" s="10">
        <v>170326.40729999999</v>
      </c>
      <c r="H300" s="11">
        <v>0.75700625484269601</v>
      </c>
      <c r="I300" s="12">
        <v>0.19</v>
      </c>
      <c r="J300" s="12">
        <v>0.24</v>
      </c>
      <c r="K300" s="13">
        <v>0</v>
      </c>
      <c r="L300" s="13">
        <v>-8516.3204000000005</v>
      </c>
    </row>
    <row r="301" spans="1:12" x14ac:dyDescent="0.2">
      <c r="A301" s="3" t="s">
        <v>130</v>
      </c>
      <c r="B301" s="3" t="s">
        <v>179</v>
      </c>
      <c r="C301" s="3" t="s">
        <v>132</v>
      </c>
      <c r="D301" s="3" t="s">
        <v>180</v>
      </c>
      <c r="E301" s="9" t="s">
        <v>119</v>
      </c>
      <c r="F301" s="10">
        <v>232500</v>
      </c>
      <c r="G301" s="10">
        <v>175145.08480000001</v>
      </c>
      <c r="H301" s="11">
        <v>0.75331219267026106</v>
      </c>
      <c r="I301" s="12">
        <v>0.19</v>
      </c>
      <c r="J301" s="12">
        <v>0.24</v>
      </c>
      <c r="K301" s="13">
        <v>0</v>
      </c>
      <c r="L301" s="13">
        <v>-8757.2542000000012</v>
      </c>
    </row>
    <row r="302" spans="1:12" x14ac:dyDescent="0.2">
      <c r="A302" s="3" t="s">
        <v>130</v>
      </c>
      <c r="B302" s="3" t="s">
        <v>179</v>
      </c>
      <c r="C302" s="3" t="s">
        <v>132</v>
      </c>
      <c r="D302" s="3" t="s">
        <v>180</v>
      </c>
      <c r="E302" s="9" t="s">
        <v>120</v>
      </c>
      <c r="F302" s="10">
        <v>232500</v>
      </c>
      <c r="G302" s="10">
        <v>174256.6471</v>
      </c>
      <c r="H302" s="11">
        <v>0.74949095532728804</v>
      </c>
      <c r="I302" s="12">
        <v>0.19</v>
      </c>
      <c r="J302" s="12">
        <v>0.24</v>
      </c>
      <c r="K302" s="13">
        <v>0</v>
      </c>
      <c r="L302" s="13">
        <v>-8712.8324000000011</v>
      </c>
    </row>
    <row r="303" spans="1:12" x14ac:dyDescent="0.2">
      <c r="A303" s="3" t="s">
        <v>130</v>
      </c>
      <c r="B303" s="3" t="s">
        <v>179</v>
      </c>
      <c r="C303" s="3" t="s">
        <v>132</v>
      </c>
      <c r="D303" s="3" t="s">
        <v>180</v>
      </c>
      <c r="E303" s="9" t="s">
        <v>121</v>
      </c>
      <c r="F303" s="10">
        <v>217500</v>
      </c>
      <c r="G303" s="10">
        <v>162182.32689999999</v>
      </c>
      <c r="H303" s="11">
        <v>0.74566587073693802</v>
      </c>
      <c r="I303" s="12">
        <v>0.19</v>
      </c>
      <c r="J303" s="12">
        <v>0.24</v>
      </c>
      <c r="K303" s="13">
        <v>0</v>
      </c>
      <c r="L303" s="13">
        <v>-8109.1163000000006</v>
      </c>
    </row>
    <row r="304" spans="1:12" x14ac:dyDescent="0.2">
      <c r="A304" s="3" t="s">
        <v>130</v>
      </c>
      <c r="B304" s="3" t="s">
        <v>179</v>
      </c>
      <c r="C304" s="3" t="s">
        <v>132</v>
      </c>
      <c r="D304" s="3" t="s">
        <v>180</v>
      </c>
      <c r="E304" s="9" t="s">
        <v>122</v>
      </c>
      <c r="F304" s="10">
        <v>232500</v>
      </c>
      <c r="G304" s="10">
        <v>172534.6029</v>
      </c>
      <c r="H304" s="11">
        <v>0.74208431367012795</v>
      </c>
      <c r="I304" s="12">
        <v>0.19</v>
      </c>
      <c r="J304" s="12">
        <v>0.24</v>
      </c>
      <c r="K304" s="13">
        <v>0</v>
      </c>
      <c r="L304" s="13">
        <v>-8626.7301000000007</v>
      </c>
    </row>
    <row r="305" spans="1:12" x14ac:dyDescent="0.2">
      <c r="A305" s="3" t="s">
        <v>130</v>
      </c>
      <c r="B305" s="3" t="s">
        <v>179</v>
      </c>
      <c r="C305" s="3" t="s">
        <v>132</v>
      </c>
      <c r="D305" s="3" t="s">
        <v>180</v>
      </c>
      <c r="E305" s="9" t="s">
        <v>123</v>
      </c>
      <c r="F305" s="10">
        <v>225000</v>
      </c>
      <c r="G305" s="10">
        <v>166106.8175</v>
      </c>
      <c r="H305" s="11">
        <v>0.73825252200909997</v>
      </c>
      <c r="I305" s="12">
        <v>0.14499999999999999</v>
      </c>
      <c r="J305" s="12">
        <v>0.24</v>
      </c>
      <c r="K305" s="13">
        <v>0</v>
      </c>
      <c r="L305" s="13">
        <v>-15780.1477</v>
      </c>
    </row>
    <row r="306" spans="1:12" x14ac:dyDescent="0.2">
      <c r="A306" s="3" t="s">
        <v>130</v>
      </c>
      <c r="B306" s="3" t="s">
        <v>179</v>
      </c>
      <c r="C306" s="3" t="s">
        <v>132</v>
      </c>
      <c r="D306" s="3" t="s">
        <v>180</v>
      </c>
      <c r="E306" s="9" t="s">
        <v>124</v>
      </c>
      <c r="F306" s="10">
        <v>232500</v>
      </c>
      <c r="G306" s="10">
        <v>170780.87460000001</v>
      </c>
      <c r="H306" s="11">
        <v>0.734541396145586</v>
      </c>
      <c r="I306" s="12">
        <v>0.14499999999999999</v>
      </c>
      <c r="J306" s="12">
        <v>0.24</v>
      </c>
      <c r="K306" s="13">
        <v>0</v>
      </c>
      <c r="L306" s="13">
        <v>-16224.1831</v>
      </c>
    </row>
    <row r="307" spans="1:12" x14ac:dyDescent="0.2">
      <c r="A307" s="3" t="s">
        <v>130</v>
      </c>
      <c r="B307" s="3" t="s">
        <v>179</v>
      </c>
      <c r="C307" s="3" t="s">
        <v>132</v>
      </c>
      <c r="D307" s="3" t="s">
        <v>180</v>
      </c>
      <c r="E307" s="9" t="s">
        <v>125</v>
      </c>
      <c r="F307" s="10">
        <v>225000</v>
      </c>
      <c r="G307" s="10">
        <v>164408.35010000001</v>
      </c>
      <c r="H307" s="11">
        <v>0.730703778216787</v>
      </c>
      <c r="I307" s="12">
        <v>0.14499999999999999</v>
      </c>
      <c r="J307" s="12">
        <v>0.24</v>
      </c>
      <c r="K307" s="13">
        <v>0</v>
      </c>
      <c r="L307" s="13">
        <v>-15618.793299999999</v>
      </c>
    </row>
    <row r="308" spans="1:12" x14ac:dyDescent="0.2">
      <c r="A308" s="3" t="s">
        <v>130</v>
      </c>
      <c r="B308" s="3" t="s">
        <v>179</v>
      </c>
      <c r="C308" s="3" t="s">
        <v>132</v>
      </c>
      <c r="D308" s="3" t="s">
        <v>180</v>
      </c>
      <c r="E308" s="9" t="s">
        <v>126</v>
      </c>
      <c r="F308" s="10">
        <v>232500</v>
      </c>
      <c r="G308" s="10">
        <v>169024.5926</v>
      </c>
      <c r="H308" s="11">
        <v>0.72698749525452899</v>
      </c>
      <c r="I308" s="12">
        <v>0.14499999999999999</v>
      </c>
      <c r="J308" s="12">
        <v>0.24</v>
      </c>
      <c r="K308" s="13">
        <v>0</v>
      </c>
      <c r="L308" s="13">
        <v>-16057.336300000001</v>
      </c>
    </row>
    <row r="309" spans="1:12" x14ac:dyDescent="0.2">
      <c r="A309" s="3" t="s">
        <v>130</v>
      </c>
      <c r="B309" s="3" t="s">
        <v>179</v>
      </c>
      <c r="C309" s="3" t="s">
        <v>132</v>
      </c>
      <c r="D309" s="3" t="s">
        <v>180</v>
      </c>
      <c r="E309" s="9" t="s">
        <v>127</v>
      </c>
      <c r="F309" s="10">
        <v>232500</v>
      </c>
      <c r="G309" s="10">
        <v>168131.22260000001</v>
      </c>
      <c r="H309" s="11">
        <v>0.72314504340673402</v>
      </c>
      <c r="I309" s="12">
        <v>0.14499999999999999</v>
      </c>
      <c r="J309" s="12">
        <v>0.24</v>
      </c>
      <c r="K309" s="13">
        <v>0</v>
      </c>
      <c r="L309" s="13">
        <v>-15972.4661</v>
      </c>
    </row>
    <row r="310" spans="1:12" x14ac:dyDescent="0.2">
      <c r="A310" s="3" t="s">
        <v>130</v>
      </c>
      <c r="B310" s="3" t="s">
        <v>179</v>
      </c>
      <c r="C310" s="3" t="s">
        <v>132</v>
      </c>
      <c r="D310" s="3" t="s">
        <v>180</v>
      </c>
      <c r="E310" s="9" t="s">
        <v>128</v>
      </c>
      <c r="F310" s="10">
        <v>225000</v>
      </c>
      <c r="G310" s="10">
        <v>161842.6153</v>
      </c>
      <c r="H310" s="11">
        <v>0.71930051244633098</v>
      </c>
      <c r="I310" s="12">
        <v>0.14499999999999999</v>
      </c>
      <c r="J310" s="12">
        <v>0.24</v>
      </c>
      <c r="K310" s="13">
        <v>0</v>
      </c>
      <c r="L310" s="13">
        <v>-15375.048500000001</v>
      </c>
    </row>
    <row r="311" spans="1:12" x14ac:dyDescent="0.2">
      <c r="A311" s="3" t="s">
        <v>130</v>
      </c>
      <c r="B311" s="3" t="s">
        <v>179</v>
      </c>
      <c r="C311" s="3" t="s">
        <v>132</v>
      </c>
      <c r="D311" s="3" t="s">
        <v>180</v>
      </c>
      <c r="E311" s="9" t="s">
        <v>129</v>
      </c>
      <c r="F311" s="10">
        <v>232500</v>
      </c>
      <c r="G311" s="10">
        <v>166371.9448</v>
      </c>
      <c r="H311" s="11">
        <v>0.71557825714063206</v>
      </c>
      <c r="I311" s="12">
        <v>0.14499999999999999</v>
      </c>
      <c r="J311" s="12">
        <v>0.24</v>
      </c>
      <c r="K311" s="13">
        <v>0</v>
      </c>
      <c r="L311" s="13">
        <v>-15805.334800000001</v>
      </c>
    </row>
    <row r="312" spans="1:12" x14ac:dyDescent="0.2">
      <c r="A312" s="3" t="s">
        <v>130</v>
      </c>
      <c r="B312" s="3" t="s">
        <v>181</v>
      </c>
      <c r="C312" s="3" t="s">
        <v>132</v>
      </c>
      <c r="D312" s="3" t="s">
        <v>144</v>
      </c>
      <c r="E312" s="9" t="s">
        <v>36</v>
      </c>
      <c r="F312" s="10">
        <v>0</v>
      </c>
      <c r="G312" s="10">
        <v>0</v>
      </c>
      <c r="H312" s="11">
        <v>0.99978650549124604</v>
      </c>
      <c r="I312" s="12">
        <v>-0.4</v>
      </c>
      <c r="J312" s="12">
        <v>0.9</v>
      </c>
      <c r="K312" s="13">
        <v>0</v>
      </c>
      <c r="L312" s="13">
        <v>-194958.36859999999</v>
      </c>
    </row>
    <row r="313" spans="1:12" x14ac:dyDescent="0.2">
      <c r="A313" s="3" t="s">
        <v>130</v>
      </c>
      <c r="B313" s="3" t="s">
        <v>181</v>
      </c>
      <c r="C313" s="3" t="s">
        <v>132</v>
      </c>
      <c r="D313" s="3" t="s">
        <v>144</v>
      </c>
      <c r="E313" s="9" t="s">
        <v>57</v>
      </c>
      <c r="F313" s="10">
        <v>155000</v>
      </c>
      <c r="G313" s="10">
        <v>154666.18049999999</v>
      </c>
      <c r="H313" s="11">
        <v>0.99784632553673402</v>
      </c>
      <c r="I313" s="12">
        <v>0.12</v>
      </c>
      <c r="J313" s="12">
        <v>0.9</v>
      </c>
      <c r="K313" s="13">
        <v>0</v>
      </c>
      <c r="L313" s="13">
        <v>-120639.6208</v>
      </c>
    </row>
    <row r="314" spans="1:12" x14ac:dyDescent="0.2">
      <c r="A314" s="3" t="s">
        <v>130</v>
      </c>
      <c r="B314" s="3" t="s">
        <v>181</v>
      </c>
      <c r="C314" s="3" t="s">
        <v>132</v>
      </c>
      <c r="D314" s="3" t="s">
        <v>144</v>
      </c>
      <c r="E314" s="9" t="s">
        <v>37</v>
      </c>
      <c r="F314" s="10">
        <v>155000</v>
      </c>
      <c r="G314" s="10">
        <v>154371.8303</v>
      </c>
      <c r="H314" s="11">
        <v>0.99594729229687506</v>
      </c>
      <c r="I314" s="12">
        <v>0.16</v>
      </c>
      <c r="J314" s="12">
        <v>0.9</v>
      </c>
      <c r="K314" s="13">
        <v>0</v>
      </c>
      <c r="L314" s="13">
        <v>-114235.1544</v>
      </c>
    </row>
    <row r="315" spans="1:12" x14ac:dyDescent="0.2">
      <c r="A315" s="3" t="s">
        <v>130</v>
      </c>
      <c r="B315" s="3" t="s">
        <v>181</v>
      </c>
      <c r="C315" s="3" t="s">
        <v>132</v>
      </c>
      <c r="D315" s="3" t="s">
        <v>144</v>
      </c>
      <c r="E315" s="9" t="s">
        <v>38</v>
      </c>
      <c r="F315" s="10">
        <v>140000</v>
      </c>
      <c r="G315" s="10">
        <v>139164.61319999999</v>
      </c>
      <c r="H315" s="11">
        <v>0.99403295146999504</v>
      </c>
      <c r="I315" s="12">
        <v>-7.0000000000000007E-2</v>
      </c>
      <c r="J315" s="12">
        <v>0.9</v>
      </c>
      <c r="K315" s="13">
        <v>0</v>
      </c>
      <c r="L315" s="13">
        <v>-134989.67480000001</v>
      </c>
    </row>
    <row r="316" spans="1:12" x14ac:dyDescent="0.2">
      <c r="A316" s="3" t="s">
        <v>130</v>
      </c>
      <c r="B316" s="3" t="s">
        <v>181</v>
      </c>
      <c r="C316" s="3" t="s">
        <v>132</v>
      </c>
      <c r="D316" s="3" t="s">
        <v>144</v>
      </c>
      <c r="E316" s="9" t="s">
        <v>39</v>
      </c>
      <c r="F316" s="10">
        <v>155000</v>
      </c>
      <c r="G316" s="10">
        <v>153831.00469999999</v>
      </c>
      <c r="H316" s="11">
        <v>0.99245809498243098</v>
      </c>
      <c r="I316" s="12">
        <v>-0.33</v>
      </c>
      <c r="J316" s="12">
        <v>0.9</v>
      </c>
      <c r="K316" s="13">
        <v>0</v>
      </c>
      <c r="L316" s="13">
        <v>-189212.13579999999</v>
      </c>
    </row>
    <row r="317" spans="1:12" x14ac:dyDescent="0.2">
      <c r="A317" s="3" t="s">
        <v>130</v>
      </c>
      <c r="B317" s="3" t="s">
        <v>182</v>
      </c>
      <c r="C317" s="3" t="s">
        <v>132</v>
      </c>
      <c r="D317" s="3" t="s">
        <v>41</v>
      </c>
      <c r="E317" s="9" t="s">
        <v>36</v>
      </c>
      <c r="F317" s="10">
        <v>0</v>
      </c>
      <c r="G317" s="10">
        <v>0</v>
      </c>
      <c r="H317" s="11">
        <v>0.99978650549124604</v>
      </c>
      <c r="I317" s="12">
        <v>-0.87651889999999999</v>
      </c>
      <c r="J317" s="12">
        <v>-0.17499999999999999</v>
      </c>
      <c r="K317" s="13">
        <v>0</v>
      </c>
      <c r="L317" s="13">
        <v>-63123.222099999999</v>
      </c>
    </row>
    <row r="318" spans="1:12" x14ac:dyDescent="0.2">
      <c r="A318" s="3" t="s">
        <v>130</v>
      </c>
      <c r="B318" s="3" t="s">
        <v>182</v>
      </c>
      <c r="C318" s="3" t="s">
        <v>132</v>
      </c>
      <c r="D318" s="3" t="s">
        <v>41</v>
      </c>
      <c r="E318" s="9" t="s">
        <v>57</v>
      </c>
      <c r="F318" s="10">
        <v>93000</v>
      </c>
      <c r="G318" s="10">
        <v>92799.708299999998</v>
      </c>
      <c r="H318" s="11">
        <v>0.99784632553673402</v>
      </c>
      <c r="I318" s="12">
        <v>-0.43</v>
      </c>
      <c r="J318" s="12">
        <v>-0.17499999999999999</v>
      </c>
      <c r="K318" s="13">
        <v>0</v>
      </c>
      <c r="L318" s="13">
        <v>-23663.925599999999</v>
      </c>
    </row>
    <row r="319" spans="1:12" x14ac:dyDescent="0.2">
      <c r="A319" s="3" t="s">
        <v>130</v>
      </c>
      <c r="B319" s="3" t="s">
        <v>182</v>
      </c>
      <c r="C319" s="3" t="s">
        <v>132</v>
      </c>
      <c r="D319" s="3" t="s">
        <v>41</v>
      </c>
      <c r="E319" s="9" t="s">
        <v>37</v>
      </c>
      <c r="F319" s="10">
        <v>93000</v>
      </c>
      <c r="G319" s="10">
        <v>92623.098199999993</v>
      </c>
      <c r="H319" s="11">
        <v>0.99594729229687506</v>
      </c>
      <c r="I319" s="12">
        <v>-0.46</v>
      </c>
      <c r="J319" s="12">
        <v>-0.17499999999999999</v>
      </c>
      <c r="K319" s="13">
        <v>0</v>
      </c>
      <c r="L319" s="13">
        <v>-26397.582999999999</v>
      </c>
    </row>
    <row r="320" spans="1:12" x14ac:dyDescent="0.2">
      <c r="A320" s="3" t="s">
        <v>130</v>
      </c>
      <c r="B320" s="3" t="s">
        <v>182</v>
      </c>
      <c r="C320" s="3" t="s">
        <v>132</v>
      </c>
      <c r="D320" s="3" t="s">
        <v>41</v>
      </c>
      <c r="E320" s="9" t="s">
        <v>38</v>
      </c>
      <c r="F320" s="10">
        <v>84000</v>
      </c>
      <c r="G320" s="10">
        <v>83498.767900000006</v>
      </c>
      <c r="H320" s="11">
        <v>0.99403295146999504</v>
      </c>
      <c r="I320" s="12">
        <v>-0.48499999999999999</v>
      </c>
      <c r="J320" s="12">
        <v>-0.17499999999999999</v>
      </c>
      <c r="K320" s="13">
        <v>0</v>
      </c>
      <c r="L320" s="13">
        <v>-25884.6181</v>
      </c>
    </row>
    <row r="321" spans="1:12" x14ac:dyDescent="0.2">
      <c r="A321" s="3" t="s">
        <v>130</v>
      </c>
      <c r="B321" s="3" t="s">
        <v>182</v>
      </c>
      <c r="C321" s="3" t="s">
        <v>132</v>
      </c>
      <c r="D321" s="3" t="s">
        <v>41</v>
      </c>
      <c r="E321" s="9" t="s">
        <v>39</v>
      </c>
      <c r="F321" s="10">
        <v>93000</v>
      </c>
      <c r="G321" s="10">
        <v>92298.602799999993</v>
      </c>
      <c r="H321" s="11">
        <v>0.99245809498243098</v>
      </c>
      <c r="I321" s="12">
        <v>-0.505</v>
      </c>
      <c r="J321" s="12">
        <v>-0.17499999999999999</v>
      </c>
      <c r="K321" s="13">
        <v>0</v>
      </c>
      <c r="L321" s="13">
        <v>-30458.5389</v>
      </c>
    </row>
    <row r="322" spans="1:12" x14ac:dyDescent="0.2">
      <c r="A322" s="3" t="s">
        <v>130</v>
      </c>
      <c r="B322" s="3" t="s">
        <v>183</v>
      </c>
      <c r="C322" s="3" t="s">
        <v>132</v>
      </c>
      <c r="D322" s="3" t="s">
        <v>41</v>
      </c>
      <c r="E322" s="9" t="s">
        <v>36</v>
      </c>
      <c r="F322" s="10">
        <v>0</v>
      </c>
      <c r="G322" s="10">
        <v>0</v>
      </c>
      <c r="H322" s="11">
        <v>0.99978650549124604</v>
      </c>
      <c r="I322" s="12">
        <v>-0.87651889999999999</v>
      </c>
      <c r="J322" s="12">
        <v>-0.17499999999999999</v>
      </c>
      <c r="K322" s="13">
        <v>0</v>
      </c>
      <c r="L322" s="13">
        <v>105205.3701</v>
      </c>
    </row>
    <row r="323" spans="1:12" x14ac:dyDescent="0.2">
      <c r="A323" s="3" t="s">
        <v>130</v>
      </c>
      <c r="B323" s="3" t="s">
        <v>183</v>
      </c>
      <c r="C323" s="3" t="s">
        <v>132</v>
      </c>
      <c r="D323" s="3" t="s">
        <v>41</v>
      </c>
      <c r="E323" s="9" t="s">
        <v>57</v>
      </c>
      <c r="F323" s="10">
        <v>-155000</v>
      </c>
      <c r="G323" s="10">
        <v>-154666.18049999999</v>
      </c>
      <c r="H323" s="11">
        <v>0.99784632553673402</v>
      </c>
      <c r="I323" s="12">
        <v>-0.43</v>
      </c>
      <c r="J323" s="12">
        <v>-0.17499999999999999</v>
      </c>
      <c r="K323" s="13">
        <v>0</v>
      </c>
      <c r="L323" s="13">
        <v>39439.876000000004</v>
      </c>
    </row>
    <row r="324" spans="1:12" x14ac:dyDescent="0.2">
      <c r="A324" s="3" t="s">
        <v>130</v>
      </c>
      <c r="B324" s="3" t="s">
        <v>183</v>
      </c>
      <c r="C324" s="3" t="s">
        <v>132</v>
      </c>
      <c r="D324" s="3" t="s">
        <v>41</v>
      </c>
      <c r="E324" s="9" t="s">
        <v>37</v>
      </c>
      <c r="F324" s="10">
        <v>-155000</v>
      </c>
      <c r="G324" s="10">
        <v>-154371.8303</v>
      </c>
      <c r="H324" s="11">
        <v>0.99594729229687506</v>
      </c>
      <c r="I324" s="12">
        <v>-0.46</v>
      </c>
      <c r="J324" s="12">
        <v>-0.17499999999999999</v>
      </c>
      <c r="K324" s="13">
        <v>0</v>
      </c>
      <c r="L324" s="13">
        <v>43995.971599999997</v>
      </c>
    </row>
    <row r="325" spans="1:12" x14ac:dyDescent="0.2">
      <c r="A325" s="3" t="s">
        <v>130</v>
      </c>
      <c r="B325" s="3" t="s">
        <v>183</v>
      </c>
      <c r="C325" s="3" t="s">
        <v>132</v>
      </c>
      <c r="D325" s="3" t="s">
        <v>41</v>
      </c>
      <c r="E325" s="9" t="s">
        <v>38</v>
      </c>
      <c r="F325" s="10">
        <v>-140000</v>
      </c>
      <c r="G325" s="10">
        <v>-139164.61319999999</v>
      </c>
      <c r="H325" s="11">
        <v>0.99403295146999504</v>
      </c>
      <c r="I325" s="12">
        <v>-0.48499999999999999</v>
      </c>
      <c r="J325" s="12">
        <v>-0.17499999999999999</v>
      </c>
      <c r="K325" s="13">
        <v>0</v>
      </c>
      <c r="L325" s="13">
        <v>43141.030100000004</v>
      </c>
    </row>
    <row r="326" spans="1:12" x14ac:dyDescent="0.2">
      <c r="A326" s="3" t="s">
        <v>130</v>
      </c>
      <c r="B326" s="3" t="s">
        <v>183</v>
      </c>
      <c r="C326" s="3" t="s">
        <v>132</v>
      </c>
      <c r="D326" s="3" t="s">
        <v>41</v>
      </c>
      <c r="E326" s="9" t="s">
        <v>39</v>
      </c>
      <c r="F326" s="10">
        <v>-155000</v>
      </c>
      <c r="G326" s="10">
        <v>-153831.00469999999</v>
      </c>
      <c r="H326" s="11">
        <v>0.99245809498243098</v>
      </c>
      <c r="I326" s="12">
        <v>-0.505</v>
      </c>
      <c r="J326" s="12">
        <v>-0.17499999999999999</v>
      </c>
      <c r="K326" s="13">
        <v>0</v>
      </c>
      <c r="L326" s="13">
        <v>50764.231599999999</v>
      </c>
    </row>
    <row r="327" spans="1:12" x14ac:dyDescent="0.2">
      <c r="A327" s="3" t="s">
        <v>130</v>
      </c>
      <c r="B327" s="3" t="s">
        <v>184</v>
      </c>
      <c r="C327" s="3" t="s">
        <v>132</v>
      </c>
      <c r="D327" s="3" t="s">
        <v>180</v>
      </c>
      <c r="E327" s="9" t="s">
        <v>58</v>
      </c>
      <c r="F327" s="10">
        <v>225000</v>
      </c>
      <c r="G327" s="10">
        <v>219757.7494</v>
      </c>
      <c r="H327" s="11">
        <v>0.97670110831559098</v>
      </c>
      <c r="I327" s="12">
        <v>0.09</v>
      </c>
      <c r="J327" s="12">
        <v>0.27500000000000002</v>
      </c>
      <c r="K327" s="13">
        <v>0</v>
      </c>
      <c r="L327" s="13">
        <v>-40655.183599999997</v>
      </c>
    </row>
    <row r="328" spans="1:12" x14ac:dyDescent="0.2">
      <c r="A328" s="3" t="s">
        <v>130</v>
      </c>
      <c r="B328" s="3" t="s">
        <v>184</v>
      </c>
      <c r="C328" s="3" t="s">
        <v>132</v>
      </c>
      <c r="D328" s="3" t="s">
        <v>180</v>
      </c>
      <c r="E328" s="9" t="s">
        <v>59</v>
      </c>
      <c r="F328" s="10">
        <v>232500</v>
      </c>
      <c r="G328" s="10">
        <v>226546.83410000001</v>
      </c>
      <c r="H328" s="11">
        <v>0.97439498548463999</v>
      </c>
      <c r="I328" s="12">
        <v>0.11</v>
      </c>
      <c r="J328" s="12">
        <v>0.27500000000000002</v>
      </c>
      <c r="K328" s="13">
        <v>0</v>
      </c>
      <c r="L328" s="13">
        <v>-37380.227599999998</v>
      </c>
    </row>
    <row r="329" spans="1:12" x14ac:dyDescent="0.2">
      <c r="A329" s="3" t="s">
        <v>130</v>
      </c>
      <c r="B329" s="3" t="s">
        <v>184</v>
      </c>
      <c r="C329" s="3" t="s">
        <v>132</v>
      </c>
      <c r="D329" s="3" t="s">
        <v>180</v>
      </c>
      <c r="E329" s="9" t="s">
        <v>60</v>
      </c>
      <c r="F329" s="10">
        <v>232500</v>
      </c>
      <c r="G329" s="10">
        <v>225960.2524</v>
      </c>
      <c r="H329" s="11">
        <v>0.97187205313944502</v>
      </c>
      <c r="I329" s="12">
        <v>0.13</v>
      </c>
      <c r="J329" s="12">
        <v>0.27500000000000002</v>
      </c>
      <c r="K329" s="13">
        <v>0</v>
      </c>
      <c r="L329" s="13">
        <v>-32764.2366</v>
      </c>
    </row>
    <row r="330" spans="1:12" x14ac:dyDescent="0.2">
      <c r="A330" s="3" t="s">
        <v>130</v>
      </c>
      <c r="B330" s="3" t="s">
        <v>184</v>
      </c>
      <c r="C330" s="3" t="s">
        <v>132</v>
      </c>
      <c r="D330" s="3" t="s">
        <v>180</v>
      </c>
      <c r="E330" s="9" t="s">
        <v>61</v>
      </c>
      <c r="F330" s="10">
        <v>210000</v>
      </c>
      <c r="G330" s="10">
        <v>203526.70120000001</v>
      </c>
      <c r="H330" s="11">
        <v>0.96917476781587897</v>
      </c>
      <c r="I330" s="12">
        <v>0.09</v>
      </c>
      <c r="J330" s="12">
        <v>0.27500000000000002</v>
      </c>
      <c r="K330" s="13">
        <v>0</v>
      </c>
      <c r="L330" s="13">
        <v>-37652.439700000003</v>
      </c>
    </row>
    <row r="331" spans="1:12" x14ac:dyDescent="0.2">
      <c r="A331" s="3" t="s">
        <v>130</v>
      </c>
      <c r="B331" s="3" t="s">
        <v>184</v>
      </c>
      <c r="C331" s="3" t="s">
        <v>132</v>
      </c>
      <c r="D331" s="3" t="s">
        <v>180</v>
      </c>
      <c r="E331" s="9" t="s">
        <v>62</v>
      </c>
      <c r="F331" s="10">
        <v>232500</v>
      </c>
      <c r="G331" s="10">
        <v>224749.5588</v>
      </c>
      <c r="H331" s="11">
        <v>0.96666476899901499</v>
      </c>
      <c r="I331" s="12">
        <v>0.05</v>
      </c>
      <c r="J331" s="12">
        <v>0.27500000000000002</v>
      </c>
      <c r="K331" s="13">
        <v>0</v>
      </c>
      <c r="L331" s="13">
        <v>-50568.650699999998</v>
      </c>
    </row>
    <row r="332" spans="1:12" x14ac:dyDescent="0.2">
      <c r="A332" s="3" t="s">
        <v>130</v>
      </c>
      <c r="B332" s="3" t="s">
        <v>184</v>
      </c>
      <c r="C332" s="3" t="s">
        <v>132</v>
      </c>
      <c r="D332" s="3" t="s">
        <v>180</v>
      </c>
      <c r="E332" s="9" t="s">
        <v>63</v>
      </c>
      <c r="F332" s="10">
        <v>225000</v>
      </c>
      <c r="G332" s="10">
        <v>216853.09330000001</v>
      </c>
      <c r="H332" s="11">
        <v>0.96379152598099405</v>
      </c>
      <c r="I332" s="12">
        <v>3.5000000000000003E-2</v>
      </c>
      <c r="J332" s="12">
        <v>0.27500000000000002</v>
      </c>
      <c r="K332" s="13">
        <v>0</v>
      </c>
      <c r="L332" s="13">
        <v>-52044.742400000003</v>
      </c>
    </row>
    <row r="333" spans="1:12" x14ac:dyDescent="0.2">
      <c r="A333" s="3" t="s">
        <v>130</v>
      </c>
      <c r="B333" s="3" t="s">
        <v>184</v>
      </c>
      <c r="C333" s="3" t="s">
        <v>132</v>
      </c>
      <c r="D333" s="3" t="s">
        <v>180</v>
      </c>
      <c r="E333" s="9" t="s">
        <v>64</v>
      </c>
      <c r="F333" s="10">
        <v>232500</v>
      </c>
      <c r="G333" s="10">
        <v>223414.9063</v>
      </c>
      <c r="H333" s="11">
        <v>0.96092432816631401</v>
      </c>
      <c r="I333" s="12">
        <v>3.5000000000000003E-2</v>
      </c>
      <c r="J333" s="12">
        <v>0.27500000000000002</v>
      </c>
      <c r="K333" s="13">
        <v>0</v>
      </c>
      <c r="L333" s="13">
        <v>-53619.577499999999</v>
      </c>
    </row>
    <row r="334" spans="1:12" x14ac:dyDescent="0.2">
      <c r="A334" s="3" t="s">
        <v>130</v>
      </c>
      <c r="B334" s="42" t="s">
        <v>184</v>
      </c>
      <c r="C334" s="3" t="s">
        <v>132</v>
      </c>
      <c r="D334" s="3" t="s">
        <v>180</v>
      </c>
      <c r="E334" s="9" t="s">
        <v>65</v>
      </c>
      <c r="F334" s="10">
        <v>225000</v>
      </c>
      <c r="G334" s="10">
        <v>215522.45</v>
      </c>
      <c r="H334" s="11">
        <v>0.95787755559779697</v>
      </c>
      <c r="I334" s="12">
        <v>3.5000000000000003E-2</v>
      </c>
      <c r="J334" s="12">
        <v>0.27500000000000002</v>
      </c>
      <c r="K334" s="13">
        <v>0</v>
      </c>
      <c r="L334" s="13">
        <v>-51725.387999999999</v>
      </c>
    </row>
    <row r="335" spans="1:12" x14ac:dyDescent="0.2">
      <c r="A335" s="3" t="s">
        <v>130</v>
      </c>
      <c r="B335" s="42" t="s">
        <v>184</v>
      </c>
      <c r="C335" s="3" t="s">
        <v>132</v>
      </c>
      <c r="D335" s="3" t="s">
        <v>180</v>
      </c>
      <c r="E335" s="9" t="s">
        <v>66</v>
      </c>
      <c r="F335" s="10">
        <v>232500</v>
      </c>
      <c r="G335" s="10">
        <v>221998.7427</v>
      </c>
      <c r="H335" s="11">
        <v>0.95483330206230499</v>
      </c>
      <c r="I335" s="12">
        <v>3.5000000000000003E-2</v>
      </c>
      <c r="J335" s="12">
        <v>0.27500000000000002</v>
      </c>
      <c r="K335" s="13">
        <v>0</v>
      </c>
      <c r="L335" s="13">
        <v>-53279.698300000004</v>
      </c>
    </row>
    <row r="336" spans="1:12" x14ac:dyDescent="0.2">
      <c r="A336" s="3" t="s">
        <v>130</v>
      </c>
      <c r="B336" s="42" t="s">
        <v>184</v>
      </c>
      <c r="C336" s="3" t="s">
        <v>132</v>
      </c>
      <c r="D336" s="3" t="s">
        <v>180</v>
      </c>
      <c r="E336" s="9" t="s">
        <v>67</v>
      </c>
      <c r="F336" s="10">
        <v>232500</v>
      </c>
      <c r="G336" s="10">
        <v>221242.56359999999</v>
      </c>
      <c r="H336" s="11">
        <v>0.951580918622981</v>
      </c>
      <c r="I336" s="12">
        <v>3.5000000000000003E-2</v>
      </c>
      <c r="J336" s="12">
        <v>0.27500000000000002</v>
      </c>
      <c r="K336" s="13">
        <v>0</v>
      </c>
      <c r="L336" s="13">
        <v>-53098.215300000003</v>
      </c>
    </row>
    <row r="337" spans="1:12" x14ac:dyDescent="0.2">
      <c r="A337" s="3" t="s">
        <v>130</v>
      </c>
      <c r="B337" s="42" t="s">
        <v>184</v>
      </c>
      <c r="C337" s="3" t="s">
        <v>132</v>
      </c>
      <c r="D337" s="3" t="s">
        <v>180</v>
      </c>
      <c r="E337" s="9" t="s">
        <v>68</v>
      </c>
      <c r="F337" s="10">
        <v>225000</v>
      </c>
      <c r="G337" s="10">
        <v>213354.54240000001</v>
      </c>
      <c r="H337" s="11">
        <v>0.94824241083484606</v>
      </c>
      <c r="I337" s="12">
        <v>3.5000000000000003E-2</v>
      </c>
      <c r="J337" s="12">
        <v>0.27500000000000002</v>
      </c>
      <c r="K337" s="13">
        <v>0</v>
      </c>
      <c r="L337" s="13">
        <v>-51205.090199999999</v>
      </c>
    </row>
    <row r="338" spans="1:12" x14ac:dyDescent="0.2">
      <c r="A338" s="3" t="s">
        <v>130</v>
      </c>
      <c r="B338" s="42" t="s">
        <v>184</v>
      </c>
      <c r="C338" s="3" t="s">
        <v>132</v>
      </c>
      <c r="D338" s="3" t="s">
        <v>180</v>
      </c>
      <c r="E338" s="9" t="s">
        <v>69</v>
      </c>
      <c r="F338" s="10">
        <v>232500</v>
      </c>
      <c r="G338" s="10">
        <v>219698.66639999999</v>
      </c>
      <c r="H338" s="11">
        <v>0.94494050069274604</v>
      </c>
      <c r="I338" s="12">
        <v>3.5000000000000003E-2</v>
      </c>
      <c r="J338" s="12">
        <v>0.27500000000000002</v>
      </c>
      <c r="K338" s="13">
        <v>0</v>
      </c>
      <c r="L338" s="13">
        <v>-52727.679900000003</v>
      </c>
    </row>
    <row r="339" spans="1:12" x14ac:dyDescent="0.2">
      <c r="A339" s="3" t="s">
        <v>130</v>
      </c>
      <c r="B339" s="3" t="s">
        <v>184</v>
      </c>
      <c r="C339" s="3" t="s">
        <v>132</v>
      </c>
      <c r="D339" s="3" t="s">
        <v>180</v>
      </c>
      <c r="E339" s="9" t="s">
        <v>70</v>
      </c>
      <c r="F339" s="10">
        <v>225000</v>
      </c>
      <c r="G339" s="10">
        <v>211828.4001</v>
      </c>
      <c r="H339" s="11">
        <v>0.94145955607651599</v>
      </c>
      <c r="I339" s="12">
        <v>0.22</v>
      </c>
      <c r="J339" s="12">
        <v>0.27500000000000002</v>
      </c>
      <c r="K339" s="13">
        <v>0</v>
      </c>
      <c r="L339" s="13">
        <v>-11650.562</v>
      </c>
    </row>
    <row r="340" spans="1:12" x14ac:dyDescent="0.2">
      <c r="A340" s="3" t="s">
        <v>130</v>
      </c>
      <c r="B340" s="3" t="s">
        <v>184</v>
      </c>
      <c r="C340" s="3" t="s">
        <v>132</v>
      </c>
      <c r="D340" s="3" t="s">
        <v>180</v>
      </c>
      <c r="E340" s="9" t="s">
        <v>71</v>
      </c>
      <c r="F340" s="10">
        <v>232500</v>
      </c>
      <c r="G340" s="10">
        <v>218088.15299999999</v>
      </c>
      <c r="H340" s="11">
        <v>0.93801356148982107</v>
      </c>
      <c r="I340" s="12">
        <v>0.22</v>
      </c>
      <c r="J340" s="12">
        <v>0.27500000000000002</v>
      </c>
      <c r="K340" s="13">
        <v>0</v>
      </c>
      <c r="L340" s="13">
        <v>-11994.848400000001</v>
      </c>
    </row>
    <row r="341" spans="1:12" x14ac:dyDescent="0.2">
      <c r="A341" s="3" t="s">
        <v>130</v>
      </c>
      <c r="B341" s="3" t="s">
        <v>184</v>
      </c>
      <c r="C341" s="3" t="s">
        <v>132</v>
      </c>
      <c r="D341" s="3" t="s">
        <v>180</v>
      </c>
      <c r="E341" s="9" t="s">
        <v>72</v>
      </c>
      <c r="F341" s="10">
        <v>232500</v>
      </c>
      <c r="G341" s="10">
        <v>217241.94080000001</v>
      </c>
      <c r="H341" s="11">
        <v>0.93437393886744402</v>
      </c>
      <c r="I341" s="12">
        <v>0.22</v>
      </c>
      <c r="J341" s="12">
        <v>0.27500000000000002</v>
      </c>
      <c r="K341" s="13">
        <v>0</v>
      </c>
      <c r="L341" s="13">
        <v>-11948.306700000001</v>
      </c>
    </row>
    <row r="342" spans="1:12" x14ac:dyDescent="0.2">
      <c r="A342" s="3" t="s">
        <v>130</v>
      </c>
      <c r="B342" s="3" t="s">
        <v>184</v>
      </c>
      <c r="C342" s="3" t="s">
        <v>132</v>
      </c>
      <c r="D342" s="3" t="s">
        <v>180</v>
      </c>
      <c r="E342" s="9" t="s">
        <v>73</v>
      </c>
      <c r="F342" s="10">
        <v>217500</v>
      </c>
      <c r="G342" s="10">
        <v>202417.53899999999</v>
      </c>
      <c r="H342" s="11">
        <v>0.93065535169254499</v>
      </c>
      <c r="I342" s="12">
        <v>0.22</v>
      </c>
      <c r="J342" s="12">
        <v>0.27500000000000002</v>
      </c>
      <c r="K342" s="13">
        <v>0</v>
      </c>
      <c r="L342" s="13">
        <v>-11132.964599999999</v>
      </c>
    </row>
    <row r="343" spans="1:12" x14ac:dyDescent="0.2">
      <c r="A343" s="3" t="s">
        <v>130</v>
      </c>
      <c r="B343" s="3" t="s">
        <v>184</v>
      </c>
      <c r="C343" s="3" t="s">
        <v>132</v>
      </c>
      <c r="D343" s="3" t="s">
        <v>180</v>
      </c>
      <c r="E343" s="9" t="s">
        <v>74</v>
      </c>
      <c r="F343" s="10">
        <v>232500</v>
      </c>
      <c r="G343" s="10">
        <v>215552.1557</v>
      </c>
      <c r="H343" s="11">
        <v>0.92710604613745995</v>
      </c>
      <c r="I343" s="12">
        <v>0.22</v>
      </c>
      <c r="J343" s="12">
        <v>0.27500000000000002</v>
      </c>
      <c r="K343" s="13">
        <v>0</v>
      </c>
      <c r="L343" s="13">
        <v>-11855.3686</v>
      </c>
    </row>
    <row r="344" spans="1:12" x14ac:dyDescent="0.2">
      <c r="A344" s="3" t="s">
        <v>130</v>
      </c>
      <c r="B344" s="3" t="s">
        <v>184</v>
      </c>
      <c r="C344" s="3" t="s">
        <v>132</v>
      </c>
      <c r="D344" s="3" t="s">
        <v>180</v>
      </c>
      <c r="E344" s="9" t="s">
        <v>75</v>
      </c>
      <c r="F344" s="10">
        <v>225000</v>
      </c>
      <c r="G344" s="10">
        <v>207744.08429999999</v>
      </c>
      <c r="H344" s="11">
        <v>0.92330704119409901</v>
      </c>
      <c r="I344" s="12">
        <v>0.14499999999999999</v>
      </c>
      <c r="J344" s="12">
        <v>0.27500000000000002</v>
      </c>
      <c r="K344" s="13">
        <v>0</v>
      </c>
      <c r="L344" s="13">
        <v>-27006.731</v>
      </c>
    </row>
    <row r="345" spans="1:12" x14ac:dyDescent="0.2">
      <c r="A345" s="3" t="s">
        <v>130</v>
      </c>
      <c r="B345" s="3" t="s">
        <v>184</v>
      </c>
      <c r="C345" s="3" t="s">
        <v>132</v>
      </c>
      <c r="D345" s="3" t="s">
        <v>180</v>
      </c>
      <c r="E345" s="9" t="s">
        <v>76</v>
      </c>
      <c r="F345" s="10">
        <v>232500</v>
      </c>
      <c r="G345" s="10">
        <v>213815.43770000001</v>
      </c>
      <c r="H345" s="11">
        <v>0.91963629124621304</v>
      </c>
      <c r="I345" s="12">
        <v>0.14499999999999999</v>
      </c>
      <c r="J345" s="12">
        <v>0.27500000000000002</v>
      </c>
      <c r="K345" s="13">
        <v>0</v>
      </c>
      <c r="L345" s="13">
        <v>-27796.0069</v>
      </c>
    </row>
    <row r="346" spans="1:12" x14ac:dyDescent="0.2">
      <c r="A346" s="3" t="s">
        <v>130</v>
      </c>
      <c r="B346" s="3" t="s">
        <v>184</v>
      </c>
      <c r="C346" s="3" t="s">
        <v>132</v>
      </c>
      <c r="D346" s="3" t="s">
        <v>180</v>
      </c>
      <c r="E346" s="9" t="s">
        <v>77</v>
      </c>
      <c r="F346" s="10">
        <v>225000</v>
      </c>
      <c r="G346" s="10">
        <v>206050.08689999999</v>
      </c>
      <c r="H346" s="11">
        <v>0.91577816420966507</v>
      </c>
      <c r="I346" s="12">
        <v>0.14499999999999999</v>
      </c>
      <c r="J346" s="12">
        <v>0.27500000000000002</v>
      </c>
      <c r="K346" s="13">
        <v>0</v>
      </c>
      <c r="L346" s="13">
        <v>-26786.511300000002</v>
      </c>
    </row>
    <row r="347" spans="1:12" x14ac:dyDescent="0.2">
      <c r="A347" s="3" t="s">
        <v>130</v>
      </c>
      <c r="B347" s="3" t="s">
        <v>184</v>
      </c>
      <c r="C347" s="3" t="s">
        <v>132</v>
      </c>
      <c r="D347" s="3" t="s">
        <v>180</v>
      </c>
      <c r="E347" s="9" t="s">
        <v>78</v>
      </c>
      <c r="F347" s="10">
        <v>232500</v>
      </c>
      <c r="G347" s="10">
        <v>212046.15979999999</v>
      </c>
      <c r="H347" s="11">
        <v>0.91202649387438994</v>
      </c>
      <c r="I347" s="12">
        <v>0.14499999999999999</v>
      </c>
      <c r="J347" s="12">
        <v>0.27500000000000002</v>
      </c>
      <c r="K347" s="13">
        <v>0</v>
      </c>
      <c r="L347" s="13">
        <v>-27566.000800000002</v>
      </c>
    </row>
    <row r="348" spans="1:12" x14ac:dyDescent="0.2">
      <c r="A348" s="3" t="s">
        <v>130</v>
      </c>
      <c r="B348" s="3" t="s">
        <v>184</v>
      </c>
      <c r="C348" s="3" t="s">
        <v>132</v>
      </c>
      <c r="D348" s="3" t="s">
        <v>180</v>
      </c>
      <c r="E348" s="9" t="s">
        <v>79</v>
      </c>
      <c r="F348" s="10">
        <v>232500</v>
      </c>
      <c r="G348" s="10">
        <v>211142.24400000001</v>
      </c>
      <c r="H348" s="11">
        <v>0.908138683743274</v>
      </c>
      <c r="I348" s="12">
        <v>0.14499999999999999</v>
      </c>
      <c r="J348" s="12">
        <v>0.27500000000000002</v>
      </c>
      <c r="K348" s="13">
        <v>0</v>
      </c>
      <c r="L348" s="13">
        <v>-27448.491699999999</v>
      </c>
    </row>
    <row r="349" spans="1:12" x14ac:dyDescent="0.2">
      <c r="A349" s="3" t="s">
        <v>130</v>
      </c>
      <c r="B349" s="3" t="s">
        <v>184</v>
      </c>
      <c r="C349" s="3" t="s">
        <v>132</v>
      </c>
      <c r="D349" s="3" t="s">
        <v>180</v>
      </c>
      <c r="E349" s="9" t="s">
        <v>80</v>
      </c>
      <c r="F349" s="10">
        <v>225000</v>
      </c>
      <c r="G349" s="10">
        <v>203443.37059999999</v>
      </c>
      <c r="H349" s="11">
        <v>0.90419275843102398</v>
      </c>
      <c r="I349" s="12">
        <v>0.14499999999999999</v>
      </c>
      <c r="J349" s="12">
        <v>0.27500000000000002</v>
      </c>
      <c r="K349" s="13">
        <v>0</v>
      </c>
      <c r="L349" s="13">
        <v>-26447.638200000001</v>
      </c>
    </row>
    <row r="350" spans="1:12" x14ac:dyDescent="0.2">
      <c r="A350" s="3" t="s">
        <v>130</v>
      </c>
      <c r="B350" s="3" t="s">
        <v>184</v>
      </c>
      <c r="C350" s="3" t="s">
        <v>132</v>
      </c>
      <c r="D350" s="3" t="s">
        <v>180</v>
      </c>
      <c r="E350" s="9" t="s">
        <v>81</v>
      </c>
      <c r="F350" s="10">
        <v>232500</v>
      </c>
      <c r="G350" s="10">
        <v>209334.90700000001</v>
      </c>
      <c r="H350" s="11">
        <v>0.90036519123908498</v>
      </c>
      <c r="I350" s="12">
        <v>0.14499999999999999</v>
      </c>
      <c r="J350" s="12">
        <v>0.27500000000000002</v>
      </c>
      <c r="K350" s="13">
        <v>0</v>
      </c>
      <c r="L350" s="13">
        <v>-27213.537899999999</v>
      </c>
    </row>
    <row r="351" spans="1:12" x14ac:dyDescent="0.2">
      <c r="A351" s="3" t="s">
        <v>130</v>
      </c>
      <c r="B351" s="3" t="s">
        <v>184</v>
      </c>
      <c r="C351" s="3" t="s">
        <v>132</v>
      </c>
      <c r="D351" s="3" t="s">
        <v>180</v>
      </c>
      <c r="E351" s="9" t="s">
        <v>82</v>
      </c>
      <c r="F351" s="10">
        <v>225000</v>
      </c>
      <c r="G351" s="10">
        <v>201690.391</v>
      </c>
      <c r="H351" s="11">
        <v>0.89640173756296704</v>
      </c>
      <c r="I351" s="12">
        <v>0.19</v>
      </c>
      <c r="J351" s="12">
        <v>0.27500000000000002</v>
      </c>
      <c r="K351" s="13">
        <v>0</v>
      </c>
      <c r="L351" s="13">
        <v>-17143.683199999999</v>
      </c>
    </row>
    <row r="352" spans="1:12" x14ac:dyDescent="0.2">
      <c r="A352" s="3" t="s">
        <v>130</v>
      </c>
      <c r="B352" s="3" t="s">
        <v>184</v>
      </c>
      <c r="C352" s="3" t="s">
        <v>132</v>
      </c>
      <c r="D352" s="3" t="s">
        <v>180</v>
      </c>
      <c r="E352" s="9" t="s">
        <v>83</v>
      </c>
      <c r="F352" s="10">
        <v>232500</v>
      </c>
      <c r="G352" s="10">
        <v>207510.3333</v>
      </c>
      <c r="H352" s="11">
        <v>0.89251756264224702</v>
      </c>
      <c r="I352" s="12">
        <v>0.19</v>
      </c>
      <c r="J352" s="12">
        <v>0.27500000000000002</v>
      </c>
      <c r="K352" s="13">
        <v>0</v>
      </c>
      <c r="L352" s="13">
        <v>-17638.3783</v>
      </c>
    </row>
    <row r="353" spans="1:12" x14ac:dyDescent="0.2">
      <c r="A353" s="3" t="s">
        <v>130</v>
      </c>
      <c r="B353" s="3" t="s">
        <v>184</v>
      </c>
      <c r="C353" s="3" t="s">
        <v>132</v>
      </c>
      <c r="D353" s="3" t="s">
        <v>180</v>
      </c>
      <c r="E353" s="9" t="s">
        <v>84</v>
      </c>
      <c r="F353" s="10">
        <v>232500</v>
      </c>
      <c r="G353" s="10">
        <v>206573.42550000001</v>
      </c>
      <c r="H353" s="11">
        <v>0.88848785158493504</v>
      </c>
      <c r="I353" s="12">
        <v>0.19</v>
      </c>
      <c r="J353" s="12">
        <v>0.27500000000000002</v>
      </c>
      <c r="K353" s="13">
        <v>0</v>
      </c>
      <c r="L353" s="13">
        <v>-17558.7412</v>
      </c>
    </row>
    <row r="354" spans="1:12" x14ac:dyDescent="0.2">
      <c r="A354" s="3" t="s">
        <v>130</v>
      </c>
      <c r="B354" s="3" t="s">
        <v>184</v>
      </c>
      <c r="C354" s="3" t="s">
        <v>132</v>
      </c>
      <c r="D354" s="3" t="s">
        <v>180</v>
      </c>
      <c r="E354" s="9" t="s">
        <v>85</v>
      </c>
      <c r="F354" s="10">
        <v>210000</v>
      </c>
      <c r="G354" s="10">
        <v>185732.04399999999</v>
      </c>
      <c r="H354" s="11">
        <v>0.88443830462021</v>
      </c>
      <c r="I354" s="12">
        <v>0.19</v>
      </c>
      <c r="J354" s="12">
        <v>0.27500000000000002</v>
      </c>
      <c r="K354" s="13">
        <v>0</v>
      </c>
      <c r="L354" s="13">
        <v>-15787.2237</v>
      </c>
    </row>
    <row r="355" spans="1:12" x14ac:dyDescent="0.2">
      <c r="A355" s="3" t="s">
        <v>130</v>
      </c>
      <c r="B355" s="3" t="s">
        <v>184</v>
      </c>
      <c r="C355" s="3" t="s">
        <v>132</v>
      </c>
      <c r="D355" s="3" t="s">
        <v>180</v>
      </c>
      <c r="E355" s="9" t="s">
        <v>86</v>
      </c>
      <c r="F355" s="10">
        <v>232500</v>
      </c>
      <c r="G355" s="10">
        <v>204772.33900000001</v>
      </c>
      <c r="H355" s="11">
        <v>0.88074124314480506</v>
      </c>
      <c r="I355" s="12">
        <v>0.19</v>
      </c>
      <c r="J355" s="12">
        <v>0.27500000000000002</v>
      </c>
      <c r="K355" s="13">
        <v>0</v>
      </c>
      <c r="L355" s="13">
        <v>-17405.648799999999</v>
      </c>
    </row>
    <row r="356" spans="1:12" x14ac:dyDescent="0.2">
      <c r="A356" s="3" t="s">
        <v>130</v>
      </c>
      <c r="B356" s="3" t="s">
        <v>184</v>
      </c>
      <c r="C356" s="3" t="s">
        <v>132</v>
      </c>
      <c r="D356" s="3" t="s">
        <v>180</v>
      </c>
      <c r="E356" s="9" t="s">
        <v>87</v>
      </c>
      <c r="F356" s="10">
        <v>225000</v>
      </c>
      <c r="G356" s="10">
        <v>197255.20310000001</v>
      </c>
      <c r="H356" s="11">
        <v>0.87668979168169991</v>
      </c>
      <c r="I356" s="12">
        <v>0.14499999999999999</v>
      </c>
      <c r="J356" s="12">
        <v>0.27500000000000002</v>
      </c>
      <c r="K356" s="13">
        <v>0</v>
      </c>
      <c r="L356" s="13">
        <v>-25643.1764</v>
      </c>
    </row>
    <row r="357" spans="1:12" x14ac:dyDescent="0.2">
      <c r="A357" s="3" t="s">
        <v>130</v>
      </c>
      <c r="B357" s="3" t="s">
        <v>184</v>
      </c>
      <c r="C357" s="3" t="s">
        <v>132</v>
      </c>
      <c r="D357" s="3" t="s">
        <v>180</v>
      </c>
      <c r="E357" s="9" t="s">
        <v>88</v>
      </c>
      <c r="F357" s="10">
        <v>232500</v>
      </c>
      <c r="G357" s="10">
        <v>202927.23139999999</v>
      </c>
      <c r="H357" s="11">
        <v>0.87280529613729096</v>
      </c>
      <c r="I357" s="12">
        <v>0.14499999999999999</v>
      </c>
      <c r="J357" s="12">
        <v>0.27500000000000002</v>
      </c>
      <c r="K357" s="13">
        <v>0</v>
      </c>
      <c r="L357" s="13">
        <v>-26380.540100000002</v>
      </c>
    </row>
    <row r="358" spans="1:12" x14ac:dyDescent="0.2">
      <c r="A358" s="3" t="s">
        <v>130</v>
      </c>
      <c r="B358" s="3" t="s">
        <v>184</v>
      </c>
      <c r="C358" s="3" t="s">
        <v>132</v>
      </c>
      <c r="D358" s="3" t="s">
        <v>180</v>
      </c>
      <c r="E358" s="9" t="s">
        <v>89</v>
      </c>
      <c r="F358" s="10">
        <v>225000</v>
      </c>
      <c r="G358" s="10">
        <v>195469.82060000001</v>
      </c>
      <c r="H358" s="11">
        <v>0.86875475842224104</v>
      </c>
      <c r="I358" s="12">
        <v>0.14499999999999999</v>
      </c>
      <c r="J358" s="12">
        <v>0.27500000000000002</v>
      </c>
      <c r="K358" s="13">
        <v>0</v>
      </c>
      <c r="L358" s="13">
        <v>-25411.076700000001</v>
      </c>
    </row>
    <row r="359" spans="1:12" x14ac:dyDescent="0.2">
      <c r="A359" s="3" t="s">
        <v>130</v>
      </c>
      <c r="B359" s="3" t="s">
        <v>184</v>
      </c>
      <c r="C359" s="3" t="s">
        <v>132</v>
      </c>
      <c r="D359" s="3" t="s">
        <v>180</v>
      </c>
      <c r="E359" s="9" t="s">
        <v>90</v>
      </c>
      <c r="F359" s="10">
        <v>232500</v>
      </c>
      <c r="G359" s="10">
        <v>201076.6697</v>
      </c>
      <c r="H359" s="11">
        <v>0.86484589114160704</v>
      </c>
      <c r="I359" s="12">
        <v>0.14499999999999999</v>
      </c>
      <c r="J359" s="12">
        <v>0.27500000000000002</v>
      </c>
      <c r="K359" s="13">
        <v>0</v>
      </c>
      <c r="L359" s="13">
        <v>-26139.967100000002</v>
      </c>
    </row>
    <row r="360" spans="1:12" x14ac:dyDescent="0.2">
      <c r="A360" s="3" t="s">
        <v>130</v>
      </c>
      <c r="B360" s="3" t="s">
        <v>184</v>
      </c>
      <c r="C360" s="3" t="s">
        <v>132</v>
      </c>
      <c r="D360" s="3" t="s">
        <v>180</v>
      </c>
      <c r="E360" s="9" t="s">
        <v>91</v>
      </c>
      <c r="F360" s="10">
        <v>232500</v>
      </c>
      <c r="G360" s="10">
        <v>200140.19010000001</v>
      </c>
      <c r="H360" s="11">
        <v>0.86081802173288502</v>
      </c>
      <c r="I360" s="12">
        <v>0.14499999999999999</v>
      </c>
      <c r="J360" s="12">
        <v>0.27500000000000002</v>
      </c>
      <c r="K360" s="13">
        <v>0</v>
      </c>
      <c r="L360" s="13">
        <v>-26018.224699999999</v>
      </c>
    </row>
    <row r="361" spans="1:12" x14ac:dyDescent="0.2">
      <c r="A361" s="3" t="s">
        <v>130</v>
      </c>
      <c r="B361" s="3" t="s">
        <v>184</v>
      </c>
      <c r="C361" s="3" t="s">
        <v>132</v>
      </c>
      <c r="D361" s="3" t="s">
        <v>180</v>
      </c>
      <c r="E361" s="9" t="s">
        <v>92</v>
      </c>
      <c r="F361" s="10">
        <v>225000</v>
      </c>
      <c r="G361" s="10">
        <v>192770.625</v>
      </c>
      <c r="H361" s="11">
        <v>0.85675833312282501</v>
      </c>
      <c r="I361" s="12">
        <v>0.14499999999999999</v>
      </c>
      <c r="J361" s="12">
        <v>0.27500000000000002</v>
      </c>
      <c r="K361" s="13">
        <v>0</v>
      </c>
      <c r="L361" s="13">
        <v>-25060.181199999999</v>
      </c>
    </row>
    <row r="362" spans="1:12" x14ac:dyDescent="0.2">
      <c r="A362" s="3" t="s">
        <v>130</v>
      </c>
      <c r="B362" s="3" t="s">
        <v>184</v>
      </c>
      <c r="C362" s="3" t="s">
        <v>132</v>
      </c>
      <c r="D362" s="3" t="s">
        <v>180</v>
      </c>
      <c r="E362" s="9" t="s">
        <v>93</v>
      </c>
      <c r="F362" s="10">
        <v>232500</v>
      </c>
      <c r="G362" s="10">
        <v>198282.70699999999</v>
      </c>
      <c r="H362" s="11">
        <v>0.85282884738868903</v>
      </c>
      <c r="I362" s="12">
        <v>0.14499999999999999</v>
      </c>
      <c r="J362" s="12">
        <v>0.27500000000000002</v>
      </c>
      <c r="K362" s="13">
        <v>0</v>
      </c>
      <c r="L362" s="13">
        <v>-25776.751899999999</v>
      </c>
    </row>
    <row r="363" spans="1:12" x14ac:dyDescent="0.2">
      <c r="A363" s="3" t="s">
        <v>130</v>
      </c>
      <c r="B363" s="3" t="s">
        <v>184</v>
      </c>
      <c r="C363" s="3" t="s">
        <v>132</v>
      </c>
      <c r="D363" s="3" t="s">
        <v>180</v>
      </c>
      <c r="E363" s="9" t="s">
        <v>94</v>
      </c>
      <c r="F363" s="10">
        <v>225000</v>
      </c>
      <c r="G363" s="10">
        <v>190980.9209</v>
      </c>
      <c r="H363" s="11">
        <v>0.84880409305320903</v>
      </c>
      <c r="I363" s="12">
        <v>0.19</v>
      </c>
      <c r="J363" s="12">
        <v>0.27500000000000002</v>
      </c>
      <c r="K363" s="13">
        <v>0</v>
      </c>
      <c r="L363" s="13">
        <v>-16233.3783</v>
      </c>
    </row>
    <row r="364" spans="1:12" x14ac:dyDescent="0.2">
      <c r="A364" s="3" t="s">
        <v>130</v>
      </c>
      <c r="B364" s="3" t="s">
        <v>184</v>
      </c>
      <c r="C364" s="3" t="s">
        <v>132</v>
      </c>
      <c r="D364" s="3" t="s">
        <v>180</v>
      </c>
      <c r="E364" s="9" t="s">
        <v>95</v>
      </c>
      <c r="F364" s="10">
        <v>232500</v>
      </c>
      <c r="G364" s="10">
        <v>196435.43520000001</v>
      </c>
      <c r="H364" s="11">
        <v>0.84488359229240906</v>
      </c>
      <c r="I364" s="12">
        <v>0.19</v>
      </c>
      <c r="J364" s="12">
        <v>0.27500000000000002</v>
      </c>
      <c r="K364" s="13">
        <v>0</v>
      </c>
      <c r="L364" s="13">
        <v>-16697.011999999999</v>
      </c>
    </row>
    <row r="365" spans="1:12" x14ac:dyDescent="0.2">
      <c r="A365" s="3" t="s">
        <v>130</v>
      </c>
      <c r="B365" s="3" t="s">
        <v>184</v>
      </c>
      <c r="C365" s="3" t="s">
        <v>132</v>
      </c>
      <c r="D365" s="3" t="s">
        <v>180</v>
      </c>
      <c r="E365" s="9" t="s">
        <v>96</v>
      </c>
      <c r="F365" s="10">
        <v>232500</v>
      </c>
      <c r="G365" s="10">
        <v>195501.67199999999</v>
      </c>
      <c r="H365" s="11">
        <v>0.84086740664049497</v>
      </c>
      <c r="I365" s="12">
        <v>0.19</v>
      </c>
      <c r="J365" s="12">
        <v>0.27500000000000002</v>
      </c>
      <c r="K365" s="13">
        <v>0</v>
      </c>
      <c r="L365" s="13">
        <v>-16617.642100000001</v>
      </c>
    </row>
    <row r="366" spans="1:12" x14ac:dyDescent="0.2">
      <c r="A366" s="3" t="s">
        <v>130</v>
      </c>
      <c r="B366" s="3" t="s">
        <v>184</v>
      </c>
      <c r="C366" s="3" t="s">
        <v>132</v>
      </c>
      <c r="D366" s="3" t="s">
        <v>180</v>
      </c>
      <c r="E366" s="9" t="s">
        <v>97</v>
      </c>
      <c r="F366" s="10">
        <v>210000</v>
      </c>
      <c r="G366" s="10">
        <v>175757.34220000001</v>
      </c>
      <c r="H366" s="11">
        <v>0.83693972453497301</v>
      </c>
      <c r="I366" s="12">
        <v>0.19</v>
      </c>
      <c r="J366" s="12">
        <v>0.27500000000000002</v>
      </c>
      <c r="K366" s="13">
        <v>0</v>
      </c>
      <c r="L366" s="13">
        <v>-14939.374100000001</v>
      </c>
    </row>
    <row r="367" spans="1:12" x14ac:dyDescent="0.2">
      <c r="A367" s="3" t="s">
        <v>130</v>
      </c>
      <c r="B367" s="3" t="s">
        <v>184</v>
      </c>
      <c r="C367" s="3" t="s">
        <v>132</v>
      </c>
      <c r="D367" s="3" t="s">
        <v>180</v>
      </c>
      <c r="E367" s="9" t="s">
        <v>98</v>
      </c>
      <c r="F367" s="10">
        <v>232500</v>
      </c>
      <c r="G367" s="10">
        <v>193759.67720000001</v>
      </c>
      <c r="H367" s="11">
        <v>0.83337495551826901</v>
      </c>
      <c r="I367" s="12">
        <v>0.19</v>
      </c>
      <c r="J367" s="12">
        <v>0.27500000000000002</v>
      </c>
      <c r="K367" s="13">
        <v>0</v>
      </c>
      <c r="L367" s="13">
        <v>-16469.5726</v>
      </c>
    </row>
    <row r="368" spans="1:12" x14ac:dyDescent="0.2">
      <c r="A368" s="3" t="s">
        <v>130</v>
      </c>
      <c r="B368" s="3" t="s">
        <v>184</v>
      </c>
      <c r="C368" s="3" t="s">
        <v>132</v>
      </c>
      <c r="D368" s="3" t="s">
        <v>180</v>
      </c>
      <c r="E368" s="9" t="s">
        <v>99</v>
      </c>
      <c r="F368" s="10">
        <v>225000</v>
      </c>
      <c r="G368" s="10">
        <v>186617.17079999999</v>
      </c>
      <c r="H368" s="11">
        <v>0.82940964815464402</v>
      </c>
      <c r="I368" s="12">
        <v>0.14499999999999999</v>
      </c>
      <c r="J368" s="12">
        <v>0.27500000000000002</v>
      </c>
      <c r="K368" s="13">
        <v>0</v>
      </c>
      <c r="L368" s="13">
        <v>-24260.232199999999</v>
      </c>
    </row>
    <row r="369" spans="1:12" x14ac:dyDescent="0.2">
      <c r="A369" s="3" t="s">
        <v>130</v>
      </c>
      <c r="B369" s="3" t="s">
        <v>184</v>
      </c>
      <c r="C369" s="3" t="s">
        <v>132</v>
      </c>
      <c r="D369" s="3" t="s">
        <v>180</v>
      </c>
      <c r="E369" s="9" t="s">
        <v>100</v>
      </c>
      <c r="F369" s="10">
        <v>232500</v>
      </c>
      <c r="G369" s="10">
        <v>191941.32089999999</v>
      </c>
      <c r="H369" s="11">
        <v>0.82555406840527601</v>
      </c>
      <c r="I369" s="12">
        <v>0.14499999999999999</v>
      </c>
      <c r="J369" s="12">
        <v>0.27500000000000002</v>
      </c>
      <c r="K369" s="13">
        <v>0</v>
      </c>
      <c r="L369" s="13">
        <v>-24952.3717</v>
      </c>
    </row>
    <row r="370" spans="1:12" x14ac:dyDescent="0.2">
      <c r="A370" s="3" t="s">
        <v>130</v>
      </c>
      <c r="B370" s="3" t="s">
        <v>184</v>
      </c>
      <c r="C370" s="3" t="s">
        <v>132</v>
      </c>
      <c r="D370" s="3" t="s">
        <v>180</v>
      </c>
      <c r="E370" s="9" t="s">
        <v>101</v>
      </c>
      <c r="F370" s="10">
        <v>225000</v>
      </c>
      <c r="G370" s="10">
        <v>184849.11679999999</v>
      </c>
      <c r="H370" s="11">
        <v>0.82155163021111799</v>
      </c>
      <c r="I370" s="12">
        <v>0.14499999999999999</v>
      </c>
      <c r="J370" s="12">
        <v>0.27500000000000002</v>
      </c>
      <c r="K370" s="13">
        <v>0</v>
      </c>
      <c r="L370" s="13">
        <v>-24030.385200000001</v>
      </c>
    </row>
    <row r="371" spans="1:12" x14ac:dyDescent="0.2">
      <c r="A371" s="3" t="s">
        <v>130</v>
      </c>
      <c r="B371" s="3" t="s">
        <v>184</v>
      </c>
      <c r="C371" s="3" t="s">
        <v>132</v>
      </c>
      <c r="D371" s="3" t="s">
        <v>180</v>
      </c>
      <c r="E371" s="9" t="s">
        <v>102</v>
      </c>
      <c r="F371" s="10">
        <v>232500</v>
      </c>
      <c r="G371" s="10">
        <v>190106.17989999999</v>
      </c>
      <c r="H371" s="11">
        <v>0.81766098881102001</v>
      </c>
      <c r="I371" s="12">
        <v>0.14499999999999999</v>
      </c>
      <c r="J371" s="12">
        <v>0.27500000000000002</v>
      </c>
      <c r="K371" s="13">
        <v>0</v>
      </c>
      <c r="L371" s="13">
        <v>-24713.803400000001</v>
      </c>
    </row>
    <row r="372" spans="1:12" x14ac:dyDescent="0.2">
      <c r="A372" s="3" t="s">
        <v>130</v>
      </c>
      <c r="B372" s="3" t="s">
        <v>184</v>
      </c>
      <c r="C372" s="3" t="s">
        <v>132</v>
      </c>
      <c r="D372" s="3" t="s">
        <v>180</v>
      </c>
      <c r="E372" s="9" t="s">
        <v>103</v>
      </c>
      <c r="F372" s="10">
        <v>232500</v>
      </c>
      <c r="G372" s="10">
        <v>189167.3989</v>
      </c>
      <c r="H372" s="11">
        <v>0.81362322101585505</v>
      </c>
      <c r="I372" s="12">
        <v>0.14499999999999999</v>
      </c>
      <c r="J372" s="12">
        <v>0.27500000000000002</v>
      </c>
      <c r="K372" s="13">
        <v>0</v>
      </c>
      <c r="L372" s="13">
        <v>-24591.761900000001</v>
      </c>
    </row>
    <row r="373" spans="1:12" x14ac:dyDescent="0.2">
      <c r="A373" s="3" t="s">
        <v>130</v>
      </c>
      <c r="B373" s="3" t="s">
        <v>184</v>
      </c>
      <c r="C373" s="3" t="s">
        <v>132</v>
      </c>
      <c r="D373" s="3" t="s">
        <v>180</v>
      </c>
      <c r="E373" s="9" t="s">
        <v>104</v>
      </c>
      <c r="F373" s="10">
        <v>225000</v>
      </c>
      <c r="G373" s="10">
        <v>182152.8426</v>
      </c>
      <c r="H373" s="11">
        <v>0.80956818936066499</v>
      </c>
      <c r="I373" s="12">
        <v>0.14499999999999999</v>
      </c>
      <c r="J373" s="12">
        <v>0.27500000000000002</v>
      </c>
      <c r="K373" s="13">
        <v>0</v>
      </c>
      <c r="L373" s="13">
        <v>-23679.869500000001</v>
      </c>
    </row>
    <row r="374" spans="1:12" x14ac:dyDescent="0.2">
      <c r="A374" s="3" t="s">
        <v>130</v>
      </c>
      <c r="B374" s="3" t="s">
        <v>184</v>
      </c>
      <c r="C374" s="3" t="s">
        <v>132</v>
      </c>
      <c r="D374" s="3" t="s">
        <v>180</v>
      </c>
      <c r="E374" s="9" t="s">
        <v>105</v>
      </c>
      <c r="F374" s="10">
        <v>232500</v>
      </c>
      <c r="G374" s="10">
        <v>187308.50210000001</v>
      </c>
      <c r="H374" s="11">
        <v>0.80562796596397201</v>
      </c>
      <c r="I374" s="12">
        <v>0.14499999999999999</v>
      </c>
      <c r="J374" s="12">
        <v>0.27500000000000002</v>
      </c>
      <c r="K374" s="13">
        <v>0</v>
      </c>
      <c r="L374" s="13">
        <v>-24350.105299999999</v>
      </c>
    </row>
    <row r="375" spans="1:12" x14ac:dyDescent="0.2">
      <c r="A375" s="3" t="s">
        <v>130</v>
      </c>
      <c r="B375" s="3" t="s">
        <v>184</v>
      </c>
      <c r="C375" s="3" t="s">
        <v>132</v>
      </c>
      <c r="D375" s="3" t="s">
        <v>180</v>
      </c>
      <c r="E375" s="9" t="s">
        <v>106</v>
      </c>
      <c r="F375" s="10">
        <v>225000</v>
      </c>
      <c r="G375" s="10">
        <v>180349.1145</v>
      </c>
      <c r="H375" s="11">
        <v>0.80155162010903902</v>
      </c>
      <c r="I375" s="12">
        <v>0.19</v>
      </c>
      <c r="J375" s="12">
        <v>0.27500000000000002</v>
      </c>
      <c r="K375" s="13">
        <v>0</v>
      </c>
      <c r="L375" s="13">
        <v>-15329.6747</v>
      </c>
    </row>
    <row r="376" spans="1:12" x14ac:dyDescent="0.2">
      <c r="A376" s="3" t="s">
        <v>130</v>
      </c>
      <c r="B376" s="3" t="s">
        <v>184</v>
      </c>
      <c r="C376" s="3" t="s">
        <v>132</v>
      </c>
      <c r="D376" s="3" t="s">
        <v>180</v>
      </c>
      <c r="E376" s="9" t="s">
        <v>107</v>
      </c>
      <c r="F376" s="10">
        <v>232500</v>
      </c>
      <c r="G376" s="10">
        <v>185517.253</v>
      </c>
      <c r="H376" s="11">
        <v>0.79792366862363306</v>
      </c>
      <c r="I376" s="12">
        <v>0.19</v>
      </c>
      <c r="J376" s="12">
        <v>0.27500000000000002</v>
      </c>
      <c r="K376" s="13">
        <v>0</v>
      </c>
      <c r="L376" s="13">
        <v>-15768.9665</v>
      </c>
    </row>
    <row r="377" spans="1:12" x14ac:dyDescent="0.2">
      <c r="A377" s="3" t="s">
        <v>130</v>
      </c>
      <c r="B377" s="3" t="s">
        <v>184</v>
      </c>
      <c r="C377" s="3" t="s">
        <v>132</v>
      </c>
      <c r="D377" s="3" t="s">
        <v>180</v>
      </c>
      <c r="E377" s="9" t="s">
        <v>108</v>
      </c>
      <c r="F377" s="10">
        <v>232500</v>
      </c>
      <c r="G377" s="10">
        <v>184643.9786</v>
      </c>
      <c r="H377" s="11">
        <v>0.79416764974000797</v>
      </c>
      <c r="I377" s="12">
        <v>0.19</v>
      </c>
      <c r="J377" s="12">
        <v>0.27500000000000002</v>
      </c>
      <c r="K377" s="13">
        <v>0</v>
      </c>
      <c r="L377" s="13">
        <v>-15694.7382</v>
      </c>
    </row>
    <row r="378" spans="1:12" x14ac:dyDescent="0.2">
      <c r="A378" s="3" t="s">
        <v>130</v>
      </c>
      <c r="B378" s="3" t="s">
        <v>184</v>
      </c>
      <c r="C378" s="3" t="s">
        <v>132</v>
      </c>
      <c r="D378" s="3" t="s">
        <v>180</v>
      </c>
      <c r="E378" s="9" t="s">
        <v>109</v>
      </c>
      <c r="F378" s="10">
        <v>210000</v>
      </c>
      <c r="G378" s="10">
        <v>165984.97580000001</v>
      </c>
      <c r="H378" s="11">
        <v>0.79040464671758903</v>
      </c>
      <c r="I378" s="12">
        <v>0.19</v>
      </c>
      <c r="J378" s="12">
        <v>0.27500000000000002</v>
      </c>
      <c r="K378" s="13">
        <v>0</v>
      </c>
      <c r="L378" s="13">
        <v>-14108.722900000001</v>
      </c>
    </row>
    <row r="379" spans="1:12" x14ac:dyDescent="0.2">
      <c r="A379" s="3" t="s">
        <v>130</v>
      </c>
      <c r="B379" s="3" t="s">
        <v>184</v>
      </c>
      <c r="C379" s="3" t="s">
        <v>132</v>
      </c>
      <c r="D379" s="3" t="s">
        <v>180</v>
      </c>
      <c r="E379" s="9" t="s">
        <v>110</v>
      </c>
      <c r="F379" s="10">
        <v>232500</v>
      </c>
      <c r="G379" s="10">
        <v>182977.50640000001</v>
      </c>
      <c r="H379" s="11">
        <v>0.78700002749811204</v>
      </c>
      <c r="I379" s="12">
        <v>0.19</v>
      </c>
      <c r="J379" s="12">
        <v>0.27500000000000002</v>
      </c>
      <c r="K379" s="13">
        <v>0</v>
      </c>
      <c r="L379" s="13">
        <v>-15553.088</v>
      </c>
    </row>
    <row r="380" spans="1:12" x14ac:dyDescent="0.2">
      <c r="A380" s="3" t="s">
        <v>130</v>
      </c>
      <c r="B380" s="3" t="s">
        <v>184</v>
      </c>
      <c r="C380" s="3" t="s">
        <v>132</v>
      </c>
      <c r="D380" s="3" t="s">
        <v>180</v>
      </c>
      <c r="E380" s="9" t="s">
        <v>111</v>
      </c>
      <c r="F380" s="10">
        <v>225000</v>
      </c>
      <c r="G380" s="10">
        <v>176225.5079</v>
      </c>
      <c r="H380" s="11">
        <v>0.78322447955247598</v>
      </c>
      <c r="I380" s="12">
        <v>0.14499999999999999</v>
      </c>
      <c r="J380" s="12">
        <v>0.27500000000000002</v>
      </c>
      <c r="K380" s="13">
        <v>0</v>
      </c>
      <c r="L380" s="13">
        <v>-22909.315999999999</v>
      </c>
    </row>
    <row r="381" spans="1:12" x14ac:dyDescent="0.2">
      <c r="A381" s="3" t="s">
        <v>130</v>
      </c>
      <c r="B381" s="3" t="s">
        <v>184</v>
      </c>
      <c r="C381" s="3" t="s">
        <v>132</v>
      </c>
      <c r="D381" s="3" t="s">
        <v>180</v>
      </c>
      <c r="E381" s="9" t="s">
        <v>112</v>
      </c>
      <c r="F381" s="10">
        <v>232500</v>
      </c>
      <c r="G381" s="10">
        <v>181248.82010000001</v>
      </c>
      <c r="H381" s="11">
        <v>0.77956481747125606</v>
      </c>
      <c r="I381" s="12">
        <v>0.14499999999999999</v>
      </c>
      <c r="J381" s="12">
        <v>0.27500000000000002</v>
      </c>
      <c r="K381" s="13">
        <v>0</v>
      </c>
      <c r="L381" s="13">
        <v>-23562.346600000001</v>
      </c>
    </row>
    <row r="382" spans="1:12" x14ac:dyDescent="0.2">
      <c r="A382" s="3" t="s">
        <v>130</v>
      </c>
      <c r="B382" s="3" t="s">
        <v>184</v>
      </c>
      <c r="C382" s="3" t="s">
        <v>132</v>
      </c>
      <c r="D382" s="3" t="s">
        <v>180</v>
      </c>
      <c r="E382" s="9" t="s">
        <v>113</v>
      </c>
      <c r="F382" s="10">
        <v>225000</v>
      </c>
      <c r="G382" s="10">
        <v>174549.8982</v>
      </c>
      <c r="H382" s="11">
        <v>0.77577732524282905</v>
      </c>
      <c r="I382" s="12">
        <v>0.14499999999999999</v>
      </c>
      <c r="J382" s="12">
        <v>0.27500000000000002</v>
      </c>
      <c r="K382" s="13">
        <v>0</v>
      </c>
      <c r="L382" s="13">
        <v>-22691.486799999999</v>
      </c>
    </row>
    <row r="383" spans="1:12" x14ac:dyDescent="0.2">
      <c r="A383" s="3" t="s">
        <v>130</v>
      </c>
      <c r="B383" s="3" t="s">
        <v>184</v>
      </c>
      <c r="C383" s="3" t="s">
        <v>132</v>
      </c>
      <c r="D383" s="3" t="s">
        <v>180</v>
      </c>
      <c r="E383" s="9" t="s">
        <v>114</v>
      </c>
      <c r="F383" s="10">
        <v>232500</v>
      </c>
      <c r="G383" s="10">
        <v>179514.7861</v>
      </c>
      <c r="H383" s="11">
        <v>0.77210660675051501</v>
      </c>
      <c r="I383" s="12">
        <v>0.14499999999999999</v>
      </c>
      <c r="J383" s="12">
        <v>0.27500000000000002</v>
      </c>
      <c r="K383" s="13">
        <v>0</v>
      </c>
      <c r="L383" s="13">
        <v>-23336.922200000001</v>
      </c>
    </row>
    <row r="384" spans="1:12" x14ac:dyDescent="0.2">
      <c r="A384" s="3" t="s">
        <v>130</v>
      </c>
      <c r="B384" s="3" t="s">
        <v>184</v>
      </c>
      <c r="C384" s="3" t="s">
        <v>132</v>
      </c>
      <c r="D384" s="3" t="s">
        <v>180</v>
      </c>
      <c r="E384" s="9" t="s">
        <v>115</v>
      </c>
      <c r="F384" s="10">
        <v>232500</v>
      </c>
      <c r="G384" s="10">
        <v>178631.65820000001</v>
      </c>
      <c r="H384" s="11">
        <v>0.76830820733544991</v>
      </c>
      <c r="I384" s="12">
        <v>0.14499999999999999</v>
      </c>
      <c r="J384" s="12">
        <v>0.27500000000000002</v>
      </c>
      <c r="K384" s="13">
        <v>0</v>
      </c>
      <c r="L384" s="13">
        <v>-23222.115600000001</v>
      </c>
    </row>
    <row r="385" spans="1:12" x14ac:dyDescent="0.2">
      <c r="A385" s="3" t="s">
        <v>130</v>
      </c>
      <c r="B385" s="3" t="s">
        <v>184</v>
      </c>
      <c r="C385" s="3" t="s">
        <v>132</v>
      </c>
      <c r="D385" s="3" t="s">
        <v>180</v>
      </c>
      <c r="E385" s="9" t="s">
        <v>116</v>
      </c>
      <c r="F385" s="10">
        <v>225000</v>
      </c>
      <c r="G385" s="10">
        <v>172013.54860000001</v>
      </c>
      <c r="H385" s="11">
        <v>0.76450466033747699</v>
      </c>
      <c r="I385" s="12">
        <v>0.14499999999999999</v>
      </c>
      <c r="J385" s="12">
        <v>0.27500000000000002</v>
      </c>
      <c r="K385" s="13">
        <v>0</v>
      </c>
      <c r="L385" s="13">
        <v>-22361.761299999998</v>
      </c>
    </row>
    <row r="386" spans="1:12" x14ac:dyDescent="0.2">
      <c r="A386" s="3" t="s">
        <v>130</v>
      </c>
      <c r="B386" s="3" t="s">
        <v>184</v>
      </c>
      <c r="C386" s="3" t="s">
        <v>132</v>
      </c>
      <c r="D386" s="3" t="s">
        <v>180</v>
      </c>
      <c r="E386" s="9" t="s">
        <v>117</v>
      </c>
      <c r="F386" s="10">
        <v>232500</v>
      </c>
      <c r="G386" s="10">
        <v>176890.454</v>
      </c>
      <c r="H386" s="11">
        <v>0.76081915712575798</v>
      </c>
      <c r="I386" s="12">
        <v>0.14499999999999999</v>
      </c>
      <c r="J386" s="12">
        <v>0.27500000000000002</v>
      </c>
      <c r="K386" s="13">
        <v>0</v>
      </c>
      <c r="L386" s="13">
        <v>-22995.759000000002</v>
      </c>
    </row>
    <row r="387" spans="1:12" x14ac:dyDescent="0.2">
      <c r="A387" s="3" t="s">
        <v>130</v>
      </c>
      <c r="B387" s="3" t="s">
        <v>184</v>
      </c>
      <c r="C387" s="3" t="s">
        <v>132</v>
      </c>
      <c r="D387" s="3" t="s">
        <v>180</v>
      </c>
      <c r="E387" s="9" t="s">
        <v>118</v>
      </c>
      <c r="F387" s="10">
        <v>225000</v>
      </c>
      <c r="G387" s="10">
        <v>170326.40729999999</v>
      </c>
      <c r="H387" s="11">
        <v>0.75700625484269601</v>
      </c>
      <c r="I387" s="12">
        <v>0.19</v>
      </c>
      <c r="J387" s="12">
        <v>0.27500000000000002</v>
      </c>
      <c r="K387" s="13">
        <v>0</v>
      </c>
      <c r="L387" s="13">
        <v>-14477.7446</v>
      </c>
    </row>
    <row r="388" spans="1:12" x14ac:dyDescent="0.2">
      <c r="A388" s="3" t="s">
        <v>130</v>
      </c>
      <c r="B388" s="3" t="s">
        <v>184</v>
      </c>
      <c r="C388" s="3" t="s">
        <v>132</v>
      </c>
      <c r="D388" s="3" t="s">
        <v>180</v>
      </c>
      <c r="E388" s="9" t="s">
        <v>119</v>
      </c>
      <c r="F388" s="10">
        <v>232500</v>
      </c>
      <c r="G388" s="10">
        <v>175145.08480000001</v>
      </c>
      <c r="H388" s="11">
        <v>0.75331219267026106</v>
      </c>
      <c r="I388" s="12">
        <v>0.19</v>
      </c>
      <c r="J388" s="12">
        <v>0.27500000000000002</v>
      </c>
      <c r="K388" s="13">
        <v>0</v>
      </c>
      <c r="L388" s="13">
        <v>-14887.332200000001</v>
      </c>
    </row>
    <row r="389" spans="1:12" x14ac:dyDescent="0.2">
      <c r="A389" s="3" t="s">
        <v>130</v>
      </c>
      <c r="B389" s="3" t="s">
        <v>184</v>
      </c>
      <c r="C389" s="3" t="s">
        <v>132</v>
      </c>
      <c r="D389" s="3" t="s">
        <v>180</v>
      </c>
      <c r="E389" s="9" t="s">
        <v>120</v>
      </c>
      <c r="F389" s="10">
        <v>232500</v>
      </c>
      <c r="G389" s="10">
        <v>174256.6471</v>
      </c>
      <c r="H389" s="11">
        <v>0.74949095532728804</v>
      </c>
      <c r="I389" s="12">
        <v>0.19</v>
      </c>
      <c r="J389" s="12">
        <v>0.27500000000000002</v>
      </c>
      <c r="K389" s="13">
        <v>0</v>
      </c>
      <c r="L389" s="13">
        <v>-14811.815000000001</v>
      </c>
    </row>
    <row r="390" spans="1:12" x14ac:dyDescent="0.2">
      <c r="A390" s="3" t="s">
        <v>130</v>
      </c>
      <c r="B390" s="3" t="s">
        <v>184</v>
      </c>
      <c r="C390" s="3" t="s">
        <v>132</v>
      </c>
      <c r="D390" s="3" t="s">
        <v>180</v>
      </c>
      <c r="E390" s="9" t="s">
        <v>121</v>
      </c>
      <c r="F390" s="10">
        <v>217500</v>
      </c>
      <c r="G390" s="10">
        <v>162182.32690000001</v>
      </c>
      <c r="H390" s="11">
        <v>0.74566587073693802</v>
      </c>
      <c r="I390" s="12">
        <v>0.19</v>
      </c>
      <c r="J390" s="12">
        <v>0.27500000000000002</v>
      </c>
      <c r="K390" s="13">
        <v>0</v>
      </c>
      <c r="L390" s="13">
        <v>-13785.497800000001</v>
      </c>
    </row>
    <row r="391" spans="1:12" x14ac:dyDescent="0.2">
      <c r="A391" s="3" t="s">
        <v>130</v>
      </c>
      <c r="B391" s="3" t="s">
        <v>184</v>
      </c>
      <c r="C391" s="3" t="s">
        <v>132</v>
      </c>
      <c r="D391" s="3" t="s">
        <v>180</v>
      </c>
      <c r="E391" s="9" t="s">
        <v>122</v>
      </c>
      <c r="F391" s="10">
        <v>232500</v>
      </c>
      <c r="G391" s="10">
        <v>172534.6029</v>
      </c>
      <c r="H391" s="11">
        <v>0.74208431367012806</v>
      </c>
      <c r="I391" s="12">
        <v>0.19</v>
      </c>
      <c r="J391" s="12">
        <v>0.27500000000000002</v>
      </c>
      <c r="K391" s="13">
        <v>0</v>
      </c>
      <c r="L391" s="13">
        <v>-14665.441200000001</v>
      </c>
    </row>
    <row r="392" spans="1:12" x14ac:dyDescent="0.2">
      <c r="A392" s="3" t="s">
        <v>130</v>
      </c>
      <c r="B392" s="3" t="s">
        <v>184</v>
      </c>
      <c r="C392" s="3" t="s">
        <v>132</v>
      </c>
      <c r="D392" s="3" t="s">
        <v>180</v>
      </c>
      <c r="E392" s="9" t="s">
        <v>123</v>
      </c>
      <c r="F392" s="10">
        <v>225000</v>
      </c>
      <c r="G392" s="10">
        <v>166106.8175</v>
      </c>
      <c r="H392" s="11">
        <v>0.73825252200909997</v>
      </c>
      <c r="I392" s="12">
        <v>0.14499999999999999</v>
      </c>
      <c r="J392" s="12">
        <v>0.27500000000000002</v>
      </c>
      <c r="K392" s="13">
        <v>0</v>
      </c>
      <c r="L392" s="13">
        <v>-21593.886299999998</v>
      </c>
    </row>
    <row r="393" spans="1:12" x14ac:dyDescent="0.2">
      <c r="A393" s="3" t="s">
        <v>130</v>
      </c>
      <c r="B393" s="3" t="s">
        <v>184</v>
      </c>
      <c r="C393" s="3" t="s">
        <v>132</v>
      </c>
      <c r="D393" s="3" t="s">
        <v>180</v>
      </c>
      <c r="E393" s="9" t="s">
        <v>124</v>
      </c>
      <c r="F393" s="10">
        <v>232500</v>
      </c>
      <c r="G393" s="10">
        <v>170780.87460000001</v>
      </c>
      <c r="H393" s="11">
        <v>0.734541396145586</v>
      </c>
      <c r="I393" s="12">
        <v>0.14499999999999999</v>
      </c>
      <c r="J393" s="12">
        <v>0.27500000000000002</v>
      </c>
      <c r="K393" s="13">
        <v>0</v>
      </c>
      <c r="L393" s="13">
        <v>-22201.5137</v>
      </c>
    </row>
    <row r="394" spans="1:12" x14ac:dyDescent="0.2">
      <c r="A394" s="3" t="s">
        <v>130</v>
      </c>
      <c r="B394" s="3" t="s">
        <v>184</v>
      </c>
      <c r="C394" s="3" t="s">
        <v>132</v>
      </c>
      <c r="D394" s="3" t="s">
        <v>180</v>
      </c>
      <c r="E394" s="9" t="s">
        <v>125</v>
      </c>
      <c r="F394" s="10">
        <v>225000</v>
      </c>
      <c r="G394" s="10">
        <v>164408.35010000001</v>
      </c>
      <c r="H394" s="11">
        <v>0.730703778216787</v>
      </c>
      <c r="I394" s="12">
        <v>0.14499999999999999</v>
      </c>
      <c r="J394" s="12">
        <v>0.27500000000000002</v>
      </c>
      <c r="K394" s="13">
        <v>0</v>
      </c>
      <c r="L394" s="13">
        <v>-21373.085500000001</v>
      </c>
    </row>
    <row r="395" spans="1:12" x14ac:dyDescent="0.2">
      <c r="A395" s="3" t="s">
        <v>130</v>
      </c>
      <c r="B395" s="3" t="s">
        <v>184</v>
      </c>
      <c r="C395" s="3" t="s">
        <v>132</v>
      </c>
      <c r="D395" s="3" t="s">
        <v>180</v>
      </c>
      <c r="E395" s="9" t="s">
        <v>126</v>
      </c>
      <c r="F395" s="10">
        <v>232500</v>
      </c>
      <c r="G395" s="10">
        <v>169024.5926</v>
      </c>
      <c r="H395" s="11">
        <v>0.72698749525452899</v>
      </c>
      <c r="I395" s="12">
        <v>0.14499999999999999</v>
      </c>
      <c r="J395" s="12">
        <v>0.27500000000000002</v>
      </c>
      <c r="K395" s="13">
        <v>0</v>
      </c>
      <c r="L395" s="13">
        <v>-21973.197</v>
      </c>
    </row>
    <row r="396" spans="1:12" x14ac:dyDescent="0.2">
      <c r="A396" s="3" t="s">
        <v>130</v>
      </c>
      <c r="B396" s="3" t="s">
        <v>184</v>
      </c>
      <c r="C396" s="3" t="s">
        <v>132</v>
      </c>
      <c r="D396" s="3" t="s">
        <v>180</v>
      </c>
      <c r="E396" s="9" t="s">
        <v>127</v>
      </c>
      <c r="F396" s="10">
        <v>232500</v>
      </c>
      <c r="G396" s="10">
        <v>168131.22260000001</v>
      </c>
      <c r="H396" s="11">
        <v>0.72314504340673402</v>
      </c>
      <c r="I396" s="12">
        <v>0.14499999999999999</v>
      </c>
      <c r="J396" s="12">
        <v>0.27500000000000002</v>
      </c>
      <c r="K396" s="13">
        <v>0</v>
      </c>
      <c r="L396" s="13">
        <v>-21857.0589</v>
      </c>
    </row>
    <row r="397" spans="1:12" x14ac:dyDescent="0.2">
      <c r="A397" s="3" t="s">
        <v>130</v>
      </c>
      <c r="B397" s="3" t="s">
        <v>184</v>
      </c>
      <c r="C397" s="3" t="s">
        <v>132</v>
      </c>
      <c r="D397" s="3" t="s">
        <v>180</v>
      </c>
      <c r="E397" s="9" t="s">
        <v>128</v>
      </c>
      <c r="F397" s="10">
        <v>225000</v>
      </c>
      <c r="G397" s="10">
        <v>161842.6153</v>
      </c>
      <c r="H397" s="11">
        <v>0.71930051244633098</v>
      </c>
      <c r="I397" s="12">
        <v>0.14499999999999999</v>
      </c>
      <c r="J397" s="12">
        <v>0.27500000000000002</v>
      </c>
      <c r="K397" s="13">
        <v>0</v>
      </c>
      <c r="L397" s="13">
        <v>-21039.54</v>
      </c>
    </row>
    <row r="398" spans="1:12" x14ac:dyDescent="0.2">
      <c r="A398" s="3" t="s">
        <v>130</v>
      </c>
      <c r="B398" s="3" t="s">
        <v>184</v>
      </c>
      <c r="C398" s="3" t="s">
        <v>132</v>
      </c>
      <c r="D398" s="3" t="s">
        <v>180</v>
      </c>
      <c r="E398" s="9" t="s">
        <v>129</v>
      </c>
      <c r="F398" s="10">
        <v>232500</v>
      </c>
      <c r="G398" s="10">
        <v>166371.9448</v>
      </c>
      <c r="H398" s="11">
        <v>0.71557825714063206</v>
      </c>
      <c r="I398" s="12">
        <v>0.14499999999999999</v>
      </c>
      <c r="J398" s="12">
        <v>0.27500000000000002</v>
      </c>
      <c r="K398" s="13">
        <v>0</v>
      </c>
      <c r="L398" s="13">
        <v>-21628.352800000001</v>
      </c>
    </row>
    <row r="399" spans="1:12" x14ac:dyDescent="0.2">
      <c r="A399" s="3" t="s">
        <v>130</v>
      </c>
      <c r="B399" s="3" t="s">
        <v>185</v>
      </c>
      <c r="C399" s="3" t="s">
        <v>132</v>
      </c>
      <c r="D399" s="3" t="s">
        <v>35</v>
      </c>
      <c r="E399" s="9" t="s">
        <v>36</v>
      </c>
      <c r="F399" s="10">
        <v>0</v>
      </c>
      <c r="G399" s="10">
        <v>0</v>
      </c>
      <c r="H399" s="11">
        <v>0.99978650549124604</v>
      </c>
      <c r="I399" s="12">
        <v>2.3254811000000002</v>
      </c>
      <c r="J399" s="12">
        <v>5.0530626700000001</v>
      </c>
      <c r="K399" s="13">
        <v>0</v>
      </c>
      <c r="L399" s="13">
        <v>-542786.20510000002</v>
      </c>
    </row>
    <row r="400" spans="1:12" x14ac:dyDescent="0.2">
      <c r="A400" s="3" t="s">
        <v>130</v>
      </c>
      <c r="B400" s="3" t="s">
        <v>185</v>
      </c>
      <c r="C400" s="3" t="s">
        <v>132</v>
      </c>
      <c r="D400" s="3" t="s">
        <v>35</v>
      </c>
      <c r="E400" s="9" t="s">
        <v>57</v>
      </c>
      <c r="F400" s="10">
        <v>205676.28640000001</v>
      </c>
      <c r="G400" s="10">
        <v>205233.3266</v>
      </c>
      <c r="H400" s="11">
        <v>0.99784632553673402</v>
      </c>
      <c r="I400" s="12">
        <v>2.9090000000000003</v>
      </c>
      <c r="J400" s="12">
        <v>5.0515795299999997</v>
      </c>
      <c r="K400" s="13">
        <v>0</v>
      </c>
      <c r="L400" s="13">
        <v>-439728.72519999999</v>
      </c>
    </row>
    <row r="401" spans="1:12" x14ac:dyDescent="0.2">
      <c r="A401" s="3" t="s">
        <v>130</v>
      </c>
      <c r="B401" s="3" t="s">
        <v>185</v>
      </c>
      <c r="C401" s="3" t="s">
        <v>132</v>
      </c>
      <c r="D401" s="3" t="s">
        <v>35</v>
      </c>
      <c r="E401" s="9" t="s">
        <v>37</v>
      </c>
      <c r="F401" s="10">
        <v>205676.28640000001</v>
      </c>
      <c r="G401" s="10">
        <v>204842.74050000001</v>
      </c>
      <c r="H401" s="11">
        <v>0.99594729229687506</v>
      </c>
      <c r="I401" s="12">
        <v>3.004</v>
      </c>
      <c r="J401" s="12">
        <v>5.0506786200000002</v>
      </c>
      <c r="K401" s="13">
        <v>0</v>
      </c>
      <c r="L401" s="13">
        <v>-419247.25750000001</v>
      </c>
    </row>
    <row r="402" spans="1:12" x14ac:dyDescent="0.2">
      <c r="A402" s="3" t="s">
        <v>130</v>
      </c>
      <c r="B402" s="3" t="s">
        <v>185</v>
      </c>
      <c r="C402" s="3" t="s">
        <v>132</v>
      </c>
      <c r="D402" s="3" t="s">
        <v>35</v>
      </c>
      <c r="E402" s="9" t="s">
        <v>38</v>
      </c>
      <c r="F402" s="10">
        <v>185772.12960000001</v>
      </c>
      <c r="G402" s="10">
        <v>184663.6183</v>
      </c>
      <c r="H402" s="11">
        <v>0.99403295146999504</v>
      </c>
      <c r="I402" s="12">
        <v>2.9670000000000001</v>
      </c>
      <c r="J402" s="12">
        <v>5.0511384699999997</v>
      </c>
      <c r="K402" s="13">
        <v>0</v>
      </c>
      <c r="L402" s="13">
        <v>-384864.55040000001</v>
      </c>
    </row>
    <row r="403" spans="1:12" x14ac:dyDescent="0.2">
      <c r="A403" s="3" t="s">
        <v>130</v>
      </c>
      <c r="B403" s="3" t="s">
        <v>185</v>
      </c>
      <c r="C403" s="3" t="s">
        <v>132</v>
      </c>
      <c r="D403" s="3" t="s">
        <v>35</v>
      </c>
      <c r="E403" s="9" t="s">
        <v>39</v>
      </c>
      <c r="F403" s="10">
        <v>205676.28640000001</v>
      </c>
      <c r="G403" s="10">
        <v>204125.09539999999</v>
      </c>
      <c r="H403" s="11">
        <v>0.99245809498243098</v>
      </c>
      <c r="I403" s="12">
        <v>2.8840000000000003</v>
      </c>
      <c r="J403" s="12">
        <v>5.0503611900000003</v>
      </c>
      <c r="K403" s="13">
        <v>0</v>
      </c>
      <c r="L403" s="13">
        <v>-442208.6851</v>
      </c>
    </row>
    <row r="404" spans="1:12" x14ac:dyDescent="0.2">
      <c r="A404" s="3" t="s">
        <v>130</v>
      </c>
      <c r="B404" s="3" t="s">
        <v>186</v>
      </c>
      <c r="C404" s="3" t="s">
        <v>132</v>
      </c>
      <c r="D404" s="3" t="s">
        <v>41</v>
      </c>
      <c r="E404" s="9" t="s">
        <v>58</v>
      </c>
      <c r="F404" s="10">
        <v>-150000</v>
      </c>
      <c r="G404" s="10">
        <v>-146505.16620000001</v>
      </c>
      <c r="H404" s="11">
        <v>0.97670110831559098</v>
      </c>
      <c r="I404" s="12">
        <v>-0.42</v>
      </c>
      <c r="J404" s="12">
        <v>-0.375</v>
      </c>
      <c r="K404" s="13">
        <v>0</v>
      </c>
      <c r="L404" s="13">
        <v>6592.7325000000001</v>
      </c>
    </row>
    <row r="405" spans="1:12" x14ac:dyDescent="0.2">
      <c r="A405" s="3" t="s">
        <v>130</v>
      </c>
      <c r="B405" s="3" t="s">
        <v>186</v>
      </c>
      <c r="C405" s="3" t="s">
        <v>132</v>
      </c>
      <c r="D405" s="3" t="s">
        <v>41</v>
      </c>
      <c r="E405" s="9" t="s">
        <v>59</v>
      </c>
      <c r="F405" s="10">
        <v>-155000</v>
      </c>
      <c r="G405" s="10">
        <v>-151031.22279999999</v>
      </c>
      <c r="H405" s="11">
        <v>0.97439498548463999</v>
      </c>
      <c r="I405" s="12">
        <v>-0.42</v>
      </c>
      <c r="J405" s="12">
        <v>-0.375</v>
      </c>
      <c r="K405" s="13">
        <v>0</v>
      </c>
      <c r="L405" s="13">
        <v>6796.4050000000007</v>
      </c>
    </row>
    <row r="406" spans="1:12" x14ac:dyDescent="0.2">
      <c r="A406" s="3" t="s">
        <v>130</v>
      </c>
      <c r="B406" s="3" t="s">
        <v>186</v>
      </c>
      <c r="C406" s="3" t="s">
        <v>132</v>
      </c>
      <c r="D406" s="3" t="s">
        <v>41</v>
      </c>
      <c r="E406" s="9" t="s">
        <v>60</v>
      </c>
      <c r="F406" s="10">
        <v>-155000</v>
      </c>
      <c r="G406" s="10">
        <v>-150640.16819999999</v>
      </c>
      <c r="H406" s="11">
        <v>0.97187205313944502</v>
      </c>
      <c r="I406" s="12">
        <v>-0.42</v>
      </c>
      <c r="J406" s="12">
        <v>-0.375</v>
      </c>
      <c r="K406" s="13">
        <v>0</v>
      </c>
      <c r="L406" s="13">
        <v>6778.8076000000001</v>
      </c>
    </row>
    <row r="407" spans="1:12" x14ac:dyDescent="0.2">
      <c r="A407" s="3" t="s">
        <v>130</v>
      </c>
      <c r="B407" s="3" t="s">
        <v>186</v>
      </c>
      <c r="C407" s="3" t="s">
        <v>132</v>
      </c>
      <c r="D407" s="3" t="s">
        <v>41</v>
      </c>
      <c r="E407" s="9" t="s">
        <v>61</v>
      </c>
      <c r="F407" s="10">
        <v>-140000</v>
      </c>
      <c r="G407" s="10">
        <v>-135684.4675</v>
      </c>
      <c r="H407" s="11">
        <v>0.96917476781587897</v>
      </c>
      <c r="I407" s="12">
        <v>-0.42</v>
      </c>
      <c r="J407" s="12">
        <v>-0.375</v>
      </c>
      <c r="K407" s="13">
        <v>0</v>
      </c>
      <c r="L407" s="13">
        <v>6105.8010000000004</v>
      </c>
    </row>
    <row r="408" spans="1:12" x14ac:dyDescent="0.2">
      <c r="A408" s="3" t="s">
        <v>130</v>
      </c>
      <c r="B408" s="3" t="s">
        <v>186</v>
      </c>
      <c r="C408" s="3" t="s">
        <v>132</v>
      </c>
      <c r="D408" s="3" t="s">
        <v>41</v>
      </c>
      <c r="E408" s="9" t="s">
        <v>62</v>
      </c>
      <c r="F408" s="10">
        <v>-155000</v>
      </c>
      <c r="G408" s="10">
        <v>-149833.0392</v>
      </c>
      <c r="H408" s="11">
        <v>0.96666476899901499</v>
      </c>
      <c r="I408" s="12">
        <v>-0.42</v>
      </c>
      <c r="J408" s="12">
        <v>-0.375</v>
      </c>
      <c r="K408" s="13">
        <v>0</v>
      </c>
      <c r="L408" s="13">
        <v>6742.4868000000006</v>
      </c>
    </row>
    <row r="409" spans="1:12" x14ac:dyDescent="0.2">
      <c r="A409" s="3" t="s">
        <v>130</v>
      </c>
      <c r="B409" s="3" t="s">
        <v>186</v>
      </c>
      <c r="C409" s="3" t="s">
        <v>132</v>
      </c>
      <c r="D409" s="3" t="s">
        <v>41</v>
      </c>
      <c r="E409" s="9" t="s">
        <v>63</v>
      </c>
      <c r="F409" s="10">
        <v>-150000</v>
      </c>
      <c r="G409" s="10">
        <v>-144568.72889999999</v>
      </c>
      <c r="H409" s="11">
        <v>0.96379152598099405</v>
      </c>
      <c r="I409" s="12">
        <v>-0.42499999999999999</v>
      </c>
      <c r="J409" s="12">
        <v>-0.375</v>
      </c>
      <c r="K409" s="13">
        <v>0</v>
      </c>
      <c r="L409" s="13">
        <v>7228.4364000000005</v>
      </c>
    </row>
    <row r="410" spans="1:12" x14ac:dyDescent="0.2">
      <c r="A410" s="3" t="s">
        <v>130</v>
      </c>
      <c r="B410" s="3" t="s">
        <v>186</v>
      </c>
      <c r="C410" s="3" t="s">
        <v>132</v>
      </c>
      <c r="D410" s="3" t="s">
        <v>41</v>
      </c>
      <c r="E410" s="9" t="s">
        <v>64</v>
      </c>
      <c r="F410" s="10">
        <v>-155000</v>
      </c>
      <c r="G410" s="10">
        <v>-148943.2709</v>
      </c>
      <c r="H410" s="11">
        <v>0.96092432816631401</v>
      </c>
      <c r="I410" s="12">
        <v>-0.42499999999999999</v>
      </c>
      <c r="J410" s="12">
        <v>-0.375</v>
      </c>
      <c r="K410" s="13">
        <v>0</v>
      </c>
      <c r="L410" s="13">
        <v>7447.1635000000006</v>
      </c>
    </row>
    <row r="411" spans="1:12" x14ac:dyDescent="0.2">
      <c r="A411" s="3" t="s">
        <v>130</v>
      </c>
      <c r="B411" s="3" t="s">
        <v>186</v>
      </c>
      <c r="C411" s="3" t="s">
        <v>132</v>
      </c>
      <c r="D411" s="3" t="s">
        <v>41</v>
      </c>
      <c r="E411" s="9" t="s">
        <v>65</v>
      </c>
      <c r="F411" s="10">
        <v>-150000</v>
      </c>
      <c r="G411" s="10">
        <v>-143681.63329999999</v>
      </c>
      <c r="H411" s="11">
        <v>0.95787755559779697</v>
      </c>
      <c r="I411" s="12">
        <v>-0.42499999999999999</v>
      </c>
      <c r="J411" s="12">
        <v>-0.375</v>
      </c>
      <c r="K411" s="13">
        <v>0</v>
      </c>
      <c r="L411" s="13">
        <v>7184.0817000000006</v>
      </c>
    </row>
    <row r="412" spans="1:12" x14ac:dyDescent="0.2">
      <c r="A412" s="3" t="s">
        <v>130</v>
      </c>
      <c r="B412" s="3" t="s">
        <v>186</v>
      </c>
      <c r="C412" s="3" t="s">
        <v>132</v>
      </c>
      <c r="D412" s="3" t="s">
        <v>41</v>
      </c>
      <c r="E412" s="9" t="s">
        <v>66</v>
      </c>
      <c r="F412" s="10">
        <v>-155000</v>
      </c>
      <c r="G412" s="10">
        <v>-147999.1618</v>
      </c>
      <c r="H412" s="11">
        <v>0.95483330206230499</v>
      </c>
      <c r="I412" s="12">
        <v>-0.42499999999999999</v>
      </c>
      <c r="J412" s="12">
        <v>-0.375</v>
      </c>
      <c r="K412" s="13">
        <v>0</v>
      </c>
      <c r="L412" s="13">
        <v>7399.9581000000007</v>
      </c>
    </row>
    <row r="413" spans="1:12" x14ac:dyDescent="0.2">
      <c r="A413" s="3" t="s">
        <v>130</v>
      </c>
      <c r="B413" s="3" t="s">
        <v>186</v>
      </c>
      <c r="C413" s="3" t="s">
        <v>132</v>
      </c>
      <c r="D413" s="3" t="s">
        <v>41</v>
      </c>
      <c r="E413" s="9" t="s">
        <v>67</v>
      </c>
      <c r="F413" s="10">
        <v>-155000</v>
      </c>
      <c r="G413" s="10">
        <v>-147495.04240000001</v>
      </c>
      <c r="H413" s="11">
        <v>0.951580918622981</v>
      </c>
      <c r="I413" s="12">
        <v>-0.42499999999999999</v>
      </c>
      <c r="J413" s="12">
        <v>-0.375</v>
      </c>
      <c r="K413" s="13">
        <v>0</v>
      </c>
      <c r="L413" s="13">
        <v>7374.7521000000006</v>
      </c>
    </row>
    <row r="414" spans="1:12" x14ac:dyDescent="0.2">
      <c r="A414" s="3" t="s">
        <v>130</v>
      </c>
      <c r="B414" s="3" t="s">
        <v>186</v>
      </c>
      <c r="C414" s="3" t="s">
        <v>132</v>
      </c>
      <c r="D414" s="3" t="s">
        <v>41</v>
      </c>
      <c r="E414" s="9" t="s">
        <v>68</v>
      </c>
      <c r="F414" s="10">
        <v>-150000</v>
      </c>
      <c r="G414" s="10">
        <v>-142236.3616</v>
      </c>
      <c r="H414" s="11">
        <v>0.94824241083484606</v>
      </c>
      <c r="I414" s="12">
        <v>-0.42499999999999999</v>
      </c>
      <c r="J414" s="12">
        <v>-0.375</v>
      </c>
      <c r="K414" s="13">
        <v>0</v>
      </c>
      <c r="L414" s="13">
        <v>7111.8181000000004</v>
      </c>
    </row>
    <row r="415" spans="1:12" x14ac:dyDescent="0.2">
      <c r="A415" s="3" t="s">
        <v>130</v>
      </c>
      <c r="B415" s="3" t="s">
        <v>186</v>
      </c>
      <c r="C415" s="3" t="s">
        <v>132</v>
      </c>
      <c r="D415" s="3" t="s">
        <v>41</v>
      </c>
      <c r="E415" s="9" t="s">
        <v>69</v>
      </c>
      <c r="F415" s="10">
        <v>-155000</v>
      </c>
      <c r="G415" s="10">
        <v>-146465.7776</v>
      </c>
      <c r="H415" s="11">
        <v>0.94494050069274604</v>
      </c>
      <c r="I415" s="12">
        <v>-0.42499999999999999</v>
      </c>
      <c r="J415" s="12">
        <v>-0.375</v>
      </c>
      <c r="K415" s="13">
        <v>0</v>
      </c>
      <c r="L415" s="13">
        <v>7323.2889000000005</v>
      </c>
    </row>
    <row r="416" spans="1:12" x14ac:dyDescent="0.2">
      <c r="A416" s="3" t="s">
        <v>130</v>
      </c>
      <c r="B416" s="3" t="s">
        <v>186</v>
      </c>
      <c r="C416" s="3" t="s">
        <v>132</v>
      </c>
      <c r="D416" s="3" t="s">
        <v>41</v>
      </c>
      <c r="E416" s="9" t="s">
        <v>70</v>
      </c>
      <c r="F416" s="10">
        <v>-150000</v>
      </c>
      <c r="G416" s="10">
        <v>-141218.93340000001</v>
      </c>
      <c r="H416" s="11">
        <v>0.94145955607651599</v>
      </c>
      <c r="I416" s="12">
        <v>-0.4</v>
      </c>
      <c r="J416" s="12">
        <v>-0.375</v>
      </c>
      <c r="K416" s="13">
        <v>0</v>
      </c>
      <c r="L416" s="13">
        <v>3530.4733000000001</v>
      </c>
    </row>
    <row r="417" spans="1:12" x14ac:dyDescent="0.2">
      <c r="A417" s="3" t="s">
        <v>130</v>
      </c>
      <c r="B417" s="3" t="s">
        <v>186</v>
      </c>
      <c r="C417" s="3" t="s">
        <v>132</v>
      </c>
      <c r="D417" s="3" t="s">
        <v>41</v>
      </c>
      <c r="E417" s="9" t="s">
        <v>71</v>
      </c>
      <c r="F417" s="10">
        <v>-155000</v>
      </c>
      <c r="G417" s="10">
        <v>-145392.10200000001</v>
      </c>
      <c r="H417" s="11">
        <v>0.93801356148982107</v>
      </c>
      <c r="I417" s="12">
        <v>-0.4</v>
      </c>
      <c r="J417" s="12">
        <v>-0.375</v>
      </c>
      <c r="K417" s="13">
        <v>0</v>
      </c>
      <c r="L417" s="13">
        <v>3634.8026</v>
      </c>
    </row>
    <row r="418" spans="1:12" x14ac:dyDescent="0.2">
      <c r="A418" s="3" t="s">
        <v>130</v>
      </c>
      <c r="B418" s="3" t="s">
        <v>186</v>
      </c>
      <c r="C418" s="3" t="s">
        <v>132</v>
      </c>
      <c r="D418" s="3" t="s">
        <v>41</v>
      </c>
      <c r="E418" s="9" t="s">
        <v>72</v>
      </c>
      <c r="F418" s="10">
        <v>-155000</v>
      </c>
      <c r="G418" s="10">
        <v>-144827.96049999999</v>
      </c>
      <c r="H418" s="11">
        <v>0.93437393886744402</v>
      </c>
      <c r="I418" s="12">
        <v>-0.4</v>
      </c>
      <c r="J418" s="12">
        <v>-0.375</v>
      </c>
      <c r="K418" s="13">
        <v>0</v>
      </c>
      <c r="L418" s="13">
        <v>3620.6990000000001</v>
      </c>
    </row>
    <row r="419" spans="1:12" x14ac:dyDescent="0.2">
      <c r="A419" s="3" t="s">
        <v>130</v>
      </c>
      <c r="B419" s="3" t="s">
        <v>186</v>
      </c>
      <c r="C419" s="3" t="s">
        <v>132</v>
      </c>
      <c r="D419" s="3" t="s">
        <v>41</v>
      </c>
      <c r="E419" s="9" t="s">
        <v>73</v>
      </c>
      <c r="F419" s="10">
        <v>-145000</v>
      </c>
      <c r="G419" s="10">
        <v>-134945.02600000001</v>
      </c>
      <c r="H419" s="11">
        <v>0.93065535169254499</v>
      </c>
      <c r="I419" s="12">
        <v>-0.4</v>
      </c>
      <c r="J419" s="12">
        <v>-0.375</v>
      </c>
      <c r="K419" s="13">
        <v>0</v>
      </c>
      <c r="L419" s="13">
        <v>3373.6256000000003</v>
      </c>
    </row>
    <row r="420" spans="1:12" x14ac:dyDescent="0.2">
      <c r="A420" s="3" t="s">
        <v>130</v>
      </c>
      <c r="B420" s="3" t="s">
        <v>186</v>
      </c>
      <c r="C420" s="3" t="s">
        <v>132</v>
      </c>
      <c r="D420" s="3" t="s">
        <v>41</v>
      </c>
      <c r="E420" s="9" t="s">
        <v>74</v>
      </c>
      <c r="F420" s="10">
        <v>-155000</v>
      </c>
      <c r="G420" s="10">
        <v>-143701.43719999999</v>
      </c>
      <c r="H420" s="11">
        <v>0.92710604613745995</v>
      </c>
      <c r="I420" s="12">
        <v>-0.4</v>
      </c>
      <c r="J420" s="12">
        <v>-0.375</v>
      </c>
      <c r="K420" s="13">
        <v>0</v>
      </c>
      <c r="L420" s="13">
        <v>3592.5359000000003</v>
      </c>
    </row>
    <row r="421" spans="1:12" x14ac:dyDescent="0.2">
      <c r="A421" s="3" t="s">
        <v>130</v>
      </c>
      <c r="B421" s="3" t="s">
        <v>186</v>
      </c>
      <c r="C421" s="3" t="s">
        <v>132</v>
      </c>
      <c r="D421" s="3" t="s">
        <v>41</v>
      </c>
      <c r="E421" s="9" t="s">
        <v>75</v>
      </c>
      <c r="F421" s="10">
        <v>-150000</v>
      </c>
      <c r="G421" s="10">
        <v>-138496.05619999999</v>
      </c>
      <c r="H421" s="11">
        <v>0.92330704119409901</v>
      </c>
      <c r="I421" s="12">
        <v>-0.43</v>
      </c>
      <c r="J421" s="12">
        <v>-0.375</v>
      </c>
      <c r="K421" s="13">
        <v>0</v>
      </c>
      <c r="L421" s="13">
        <v>7617.2831000000006</v>
      </c>
    </row>
    <row r="422" spans="1:12" x14ac:dyDescent="0.2">
      <c r="A422" s="3" t="s">
        <v>130</v>
      </c>
      <c r="B422" s="3" t="s">
        <v>186</v>
      </c>
      <c r="C422" s="3" t="s">
        <v>132</v>
      </c>
      <c r="D422" s="3" t="s">
        <v>41</v>
      </c>
      <c r="E422" s="9" t="s">
        <v>76</v>
      </c>
      <c r="F422" s="10">
        <v>-155000</v>
      </c>
      <c r="G422" s="10">
        <v>-142543.6251</v>
      </c>
      <c r="H422" s="11">
        <v>0.91963629124621304</v>
      </c>
      <c r="I422" s="12">
        <v>-0.43</v>
      </c>
      <c r="J422" s="12">
        <v>-0.375</v>
      </c>
      <c r="K422" s="13">
        <v>0</v>
      </c>
      <c r="L422" s="13">
        <v>7839.8994000000002</v>
      </c>
    </row>
    <row r="423" spans="1:12" x14ac:dyDescent="0.2">
      <c r="A423" s="3" t="s">
        <v>130</v>
      </c>
      <c r="B423" s="3" t="s">
        <v>186</v>
      </c>
      <c r="C423" s="3" t="s">
        <v>132</v>
      </c>
      <c r="D423" s="3" t="s">
        <v>41</v>
      </c>
      <c r="E423" s="9" t="s">
        <v>77</v>
      </c>
      <c r="F423" s="10">
        <v>-150000</v>
      </c>
      <c r="G423" s="10">
        <v>-137366.72459999999</v>
      </c>
      <c r="H423" s="11">
        <v>0.91577816420966507</v>
      </c>
      <c r="I423" s="12">
        <v>-0.43</v>
      </c>
      <c r="J423" s="12">
        <v>-0.375</v>
      </c>
      <c r="K423" s="13">
        <v>0</v>
      </c>
      <c r="L423" s="13">
        <v>7555.1699000000008</v>
      </c>
    </row>
    <row r="424" spans="1:12" x14ac:dyDescent="0.2">
      <c r="A424" s="3" t="s">
        <v>130</v>
      </c>
      <c r="B424" s="3" t="s">
        <v>186</v>
      </c>
      <c r="C424" s="3" t="s">
        <v>132</v>
      </c>
      <c r="D424" s="3" t="s">
        <v>41</v>
      </c>
      <c r="E424" s="9" t="s">
        <v>78</v>
      </c>
      <c r="F424" s="10">
        <v>-155000</v>
      </c>
      <c r="G424" s="10">
        <v>-141364.1066</v>
      </c>
      <c r="H424" s="11">
        <v>0.91202649387438994</v>
      </c>
      <c r="I424" s="12">
        <v>-0.43</v>
      </c>
      <c r="J424" s="12">
        <v>-0.375</v>
      </c>
      <c r="K424" s="13">
        <v>0</v>
      </c>
      <c r="L424" s="13">
        <v>7775.0259000000005</v>
      </c>
    </row>
    <row r="425" spans="1:12" x14ac:dyDescent="0.2">
      <c r="A425" s="3" t="s">
        <v>130</v>
      </c>
      <c r="B425" s="3" t="s">
        <v>186</v>
      </c>
      <c r="C425" s="3" t="s">
        <v>132</v>
      </c>
      <c r="D425" s="3" t="s">
        <v>41</v>
      </c>
      <c r="E425" s="9" t="s">
        <v>79</v>
      </c>
      <c r="F425" s="10">
        <v>-155000</v>
      </c>
      <c r="G425" s="10">
        <v>-140761.49600000001</v>
      </c>
      <c r="H425" s="11">
        <v>0.908138683743274</v>
      </c>
      <c r="I425" s="12">
        <v>-0.43</v>
      </c>
      <c r="J425" s="12">
        <v>-0.375</v>
      </c>
      <c r="K425" s="13">
        <v>0</v>
      </c>
      <c r="L425" s="13">
        <v>7741.8823000000002</v>
      </c>
    </row>
    <row r="426" spans="1:12" x14ac:dyDescent="0.2">
      <c r="A426" s="3" t="s">
        <v>130</v>
      </c>
      <c r="B426" s="3" t="s">
        <v>186</v>
      </c>
      <c r="C426" s="3" t="s">
        <v>132</v>
      </c>
      <c r="D426" s="3" t="s">
        <v>41</v>
      </c>
      <c r="E426" s="9" t="s">
        <v>80</v>
      </c>
      <c r="F426" s="10">
        <v>-150000</v>
      </c>
      <c r="G426" s="10">
        <v>-135628.91380000001</v>
      </c>
      <c r="H426" s="11">
        <v>0.90419275843102398</v>
      </c>
      <c r="I426" s="12">
        <v>-0.43</v>
      </c>
      <c r="J426" s="12">
        <v>-0.375</v>
      </c>
      <c r="K426" s="13">
        <v>0</v>
      </c>
      <c r="L426" s="13">
        <v>7459.5903000000008</v>
      </c>
    </row>
    <row r="427" spans="1:12" x14ac:dyDescent="0.2">
      <c r="A427" s="3" t="s">
        <v>130</v>
      </c>
      <c r="B427" s="3" t="s">
        <v>186</v>
      </c>
      <c r="C427" s="3" t="s">
        <v>132</v>
      </c>
      <c r="D427" s="3" t="s">
        <v>41</v>
      </c>
      <c r="E427" s="9" t="s">
        <v>81</v>
      </c>
      <c r="F427" s="10">
        <v>-155000</v>
      </c>
      <c r="G427" s="10">
        <v>-139556.60459999999</v>
      </c>
      <c r="H427" s="11">
        <v>0.90036519123908498</v>
      </c>
      <c r="I427" s="12">
        <v>-0.43</v>
      </c>
      <c r="J427" s="12">
        <v>-0.375</v>
      </c>
      <c r="K427" s="13">
        <v>0</v>
      </c>
      <c r="L427" s="13">
        <v>7675.6133</v>
      </c>
    </row>
    <row r="428" spans="1:12" x14ac:dyDescent="0.2">
      <c r="A428" s="3" t="s">
        <v>130</v>
      </c>
      <c r="B428" s="3" t="s">
        <v>186</v>
      </c>
      <c r="C428" s="3" t="s">
        <v>132</v>
      </c>
      <c r="D428" s="3" t="s">
        <v>41</v>
      </c>
      <c r="E428" s="9" t="s">
        <v>82</v>
      </c>
      <c r="F428" s="10">
        <v>-150000</v>
      </c>
      <c r="G428" s="10">
        <v>-134460.26060000001</v>
      </c>
      <c r="H428" s="11">
        <v>0.89640173756296704</v>
      </c>
      <c r="I428" s="12">
        <v>-0.4</v>
      </c>
      <c r="J428" s="12">
        <v>-0.375</v>
      </c>
      <c r="K428" s="13">
        <v>0</v>
      </c>
      <c r="L428" s="13">
        <v>3361.5065</v>
      </c>
    </row>
    <row r="429" spans="1:12" x14ac:dyDescent="0.2">
      <c r="A429" s="3" t="s">
        <v>130</v>
      </c>
      <c r="B429" s="3" t="s">
        <v>186</v>
      </c>
      <c r="C429" s="3" t="s">
        <v>132</v>
      </c>
      <c r="D429" s="3" t="s">
        <v>41</v>
      </c>
      <c r="E429" s="9" t="s">
        <v>83</v>
      </c>
      <c r="F429" s="10">
        <v>-155000</v>
      </c>
      <c r="G429" s="10">
        <v>-138340.22219999999</v>
      </c>
      <c r="H429" s="11">
        <v>0.89251756264224702</v>
      </c>
      <c r="I429" s="12">
        <v>-0.4</v>
      </c>
      <c r="J429" s="12">
        <v>-0.375</v>
      </c>
      <c r="K429" s="13">
        <v>0</v>
      </c>
      <c r="L429" s="13">
        <v>3458.5056</v>
      </c>
    </row>
    <row r="430" spans="1:12" x14ac:dyDescent="0.2">
      <c r="A430" s="3" t="s">
        <v>130</v>
      </c>
      <c r="B430" s="3" t="s">
        <v>186</v>
      </c>
      <c r="C430" s="3" t="s">
        <v>132</v>
      </c>
      <c r="D430" s="3" t="s">
        <v>41</v>
      </c>
      <c r="E430" s="9" t="s">
        <v>84</v>
      </c>
      <c r="F430" s="10">
        <v>-155000</v>
      </c>
      <c r="G430" s="10">
        <v>-137715.617</v>
      </c>
      <c r="H430" s="11">
        <v>0.88848785158493504</v>
      </c>
      <c r="I430" s="12">
        <v>-0.4</v>
      </c>
      <c r="J430" s="12">
        <v>-0.375</v>
      </c>
      <c r="K430" s="13">
        <v>0</v>
      </c>
      <c r="L430" s="13">
        <v>3442.8904000000002</v>
      </c>
    </row>
    <row r="431" spans="1:12" x14ac:dyDescent="0.2">
      <c r="A431" s="3" t="s">
        <v>130</v>
      </c>
      <c r="B431" s="3" t="s">
        <v>186</v>
      </c>
      <c r="C431" s="3" t="s">
        <v>132</v>
      </c>
      <c r="D431" s="3" t="s">
        <v>41</v>
      </c>
      <c r="E431" s="9" t="s">
        <v>85</v>
      </c>
      <c r="F431" s="10">
        <v>-140000</v>
      </c>
      <c r="G431" s="10">
        <v>-123821.36259999999</v>
      </c>
      <c r="H431" s="11">
        <v>0.88443830462021</v>
      </c>
      <c r="I431" s="12">
        <v>-0.4</v>
      </c>
      <c r="J431" s="12">
        <v>-0.375</v>
      </c>
      <c r="K431" s="13">
        <v>0</v>
      </c>
      <c r="L431" s="13">
        <v>3095.5341000000003</v>
      </c>
    </row>
    <row r="432" spans="1:12" x14ac:dyDescent="0.2">
      <c r="A432" s="3" t="s">
        <v>130</v>
      </c>
      <c r="B432" s="3" t="s">
        <v>186</v>
      </c>
      <c r="C432" s="3" t="s">
        <v>132</v>
      </c>
      <c r="D432" s="3" t="s">
        <v>41</v>
      </c>
      <c r="E432" s="9" t="s">
        <v>86</v>
      </c>
      <c r="F432" s="10">
        <v>-155000</v>
      </c>
      <c r="G432" s="10">
        <v>-136514.8927</v>
      </c>
      <c r="H432" s="11">
        <v>0.88074124314480506</v>
      </c>
      <c r="I432" s="12">
        <v>-0.4</v>
      </c>
      <c r="J432" s="12">
        <v>-0.375</v>
      </c>
      <c r="K432" s="13">
        <v>0</v>
      </c>
      <c r="L432" s="13">
        <v>3412.8723</v>
      </c>
    </row>
    <row r="433" spans="1:12" x14ac:dyDescent="0.2">
      <c r="A433" s="3" t="s">
        <v>130</v>
      </c>
      <c r="B433" s="3" t="s">
        <v>186</v>
      </c>
      <c r="C433" s="3" t="s">
        <v>132</v>
      </c>
      <c r="D433" s="3" t="s">
        <v>41</v>
      </c>
      <c r="E433" s="9" t="s">
        <v>87</v>
      </c>
      <c r="F433" s="10">
        <v>-150000</v>
      </c>
      <c r="G433" s="10">
        <v>-131503.4688</v>
      </c>
      <c r="H433" s="11">
        <v>0.87668979168169991</v>
      </c>
      <c r="I433" s="12">
        <v>-0.44</v>
      </c>
      <c r="J433" s="12">
        <v>-0.375</v>
      </c>
      <c r="K433" s="13">
        <v>0</v>
      </c>
      <c r="L433" s="13">
        <v>8547.7255000000005</v>
      </c>
    </row>
    <row r="434" spans="1:12" x14ac:dyDescent="0.2">
      <c r="A434" s="3" t="s">
        <v>130</v>
      </c>
      <c r="B434" s="3" t="s">
        <v>186</v>
      </c>
      <c r="C434" s="3" t="s">
        <v>132</v>
      </c>
      <c r="D434" s="3" t="s">
        <v>41</v>
      </c>
      <c r="E434" s="9" t="s">
        <v>88</v>
      </c>
      <c r="F434" s="10">
        <v>-155000</v>
      </c>
      <c r="G434" s="10">
        <v>-135284.82089999999</v>
      </c>
      <c r="H434" s="11">
        <v>0.87280529613729096</v>
      </c>
      <c r="I434" s="12">
        <v>-0.44</v>
      </c>
      <c r="J434" s="12">
        <v>-0.375</v>
      </c>
      <c r="K434" s="13">
        <v>0</v>
      </c>
      <c r="L434" s="13">
        <v>8793.5133999999998</v>
      </c>
    </row>
    <row r="435" spans="1:12" x14ac:dyDescent="0.2">
      <c r="A435" s="3" t="s">
        <v>130</v>
      </c>
      <c r="B435" s="3" t="s">
        <v>186</v>
      </c>
      <c r="C435" s="3" t="s">
        <v>132</v>
      </c>
      <c r="D435" s="3" t="s">
        <v>41</v>
      </c>
      <c r="E435" s="9" t="s">
        <v>89</v>
      </c>
      <c r="F435" s="10">
        <v>-150000</v>
      </c>
      <c r="G435" s="10">
        <v>-130313.2138</v>
      </c>
      <c r="H435" s="11">
        <v>0.86875475842224104</v>
      </c>
      <c r="I435" s="12">
        <v>-0.44</v>
      </c>
      <c r="J435" s="12">
        <v>-0.375</v>
      </c>
      <c r="K435" s="13">
        <v>0</v>
      </c>
      <c r="L435" s="13">
        <v>8470.3589000000011</v>
      </c>
    </row>
    <row r="436" spans="1:12" x14ac:dyDescent="0.2">
      <c r="A436" s="3" t="s">
        <v>130</v>
      </c>
      <c r="B436" s="3" t="s">
        <v>186</v>
      </c>
      <c r="C436" s="3" t="s">
        <v>132</v>
      </c>
      <c r="D436" s="3" t="s">
        <v>41</v>
      </c>
      <c r="E436" s="9" t="s">
        <v>90</v>
      </c>
      <c r="F436" s="10">
        <v>-155000</v>
      </c>
      <c r="G436" s="10">
        <v>-134051.11309999999</v>
      </c>
      <c r="H436" s="11">
        <v>0.86484589114160704</v>
      </c>
      <c r="I436" s="12">
        <v>-0.44</v>
      </c>
      <c r="J436" s="12">
        <v>-0.375</v>
      </c>
      <c r="K436" s="13">
        <v>0</v>
      </c>
      <c r="L436" s="13">
        <v>8713.3224000000009</v>
      </c>
    </row>
    <row r="437" spans="1:12" x14ac:dyDescent="0.2">
      <c r="A437" s="3" t="s">
        <v>130</v>
      </c>
      <c r="B437" s="3" t="s">
        <v>186</v>
      </c>
      <c r="C437" s="3" t="s">
        <v>132</v>
      </c>
      <c r="D437" s="3" t="s">
        <v>41</v>
      </c>
      <c r="E437" s="9" t="s">
        <v>91</v>
      </c>
      <c r="F437" s="10">
        <v>-155000</v>
      </c>
      <c r="G437" s="10">
        <v>-133426.7934</v>
      </c>
      <c r="H437" s="11">
        <v>0.86081802173288502</v>
      </c>
      <c r="I437" s="12">
        <v>-0.44</v>
      </c>
      <c r="J437" s="12">
        <v>-0.375</v>
      </c>
      <c r="K437" s="13">
        <v>0</v>
      </c>
      <c r="L437" s="13">
        <v>8672.7416000000012</v>
      </c>
    </row>
    <row r="438" spans="1:12" x14ac:dyDescent="0.2">
      <c r="A438" s="3" t="s">
        <v>130</v>
      </c>
      <c r="B438" s="3" t="s">
        <v>186</v>
      </c>
      <c r="C438" s="3" t="s">
        <v>132</v>
      </c>
      <c r="D438" s="3" t="s">
        <v>41</v>
      </c>
      <c r="E438" s="9" t="s">
        <v>92</v>
      </c>
      <c r="F438" s="10">
        <v>-150000</v>
      </c>
      <c r="G438" s="10">
        <v>-128513.75</v>
      </c>
      <c r="H438" s="11">
        <v>0.85675833312282501</v>
      </c>
      <c r="I438" s="12">
        <v>-0.44</v>
      </c>
      <c r="J438" s="12">
        <v>-0.375</v>
      </c>
      <c r="K438" s="13">
        <v>0</v>
      </c>
      <c r="L438" s="13">
        <v>8353.3937000000005</v>
      </c>
    </row>
    <row r="439" spans="1:12" x14ac:dyDescent="0.2">
      <c r="A439" s="3" t="s">
        <v>130</v>
      </c>
      <c r="B439" s="3" t="s">
        <v>186</v>
      </c>
      <c r="C439" s="3" t="s">
        <v>132</v>
      </c>
      <c r="D439" s="3" t="s">
        <v>41</v>
      </c>
      <c r="E439" s="9" t="s">
        <v>93</v>
      </c>
      <c r="F439" s="10">
        <v>-155000</v>
      </c>
      <c r="G439" s="10">
        <v>-132188.4713</v>
      </c>
      <c r="H439" s="11">
        <v>0.85282884738868903</v>
      </c>
      <c r="I439" s="12">
        <v>-0.44</v>
      </c>
      <c r="J439" s="12">
        <v>-0.375</v>
      </c>
      <c r="K439" s="13">
        <v>0</v>
      </c>
      <c r="L439" s="13">
        <v>8592.2506000000012</v>
      </c>
    </row>
    <row r="440" spans="1:12" x14ac:dyDescent="0.2">
      <c r="A440" s="3" t="s">
        <v>130</v>
      </c>
      <c r="B440" s="3" t="s">
        <v>186</v>
      </c>
      <c r="C440" s="3" t="s">
        <v>132</v>
      </c>
      <c r="D440" s="3" t="s">
        <v>41</v>
      </c>
      <c r="E440" s="9" t="s">
        <v>94</v>
      </c>
      <c r="F440" s="10">
        <v>-150000</v>
      </c>
      <c r="G440" s="10">
        <v>-127320.614</v>
      </c>
      <c r="H440" s="11">
        <v>0.84880409305320903</v>
      </c>
      <c r="I440" s="12">
        <v>-0.4</v>
      </c>
      <c r="J440" s="12">
        <v>-0.375</v>
      </c>
      <c r="K440" s="13">
        <v>0</v>
      </c>
      <c r="L440" s="13">
        <v>3183.0153</v>
      </c>
    </row>
    <row r="441" spans="1:12" x14ac:dyDescent="0.2">
      <c r="A441" s="3" t="s">
        <v>130</v>
      </c>
      <c r="B441" s="3" t="s">
        <v>186</v>
      </c>
      <c r="C441" s="3" t="s">
        <v>132</v>
      </c>
      <c r="D441" s="3" t="s">
        <v>41</v>
      </c>
      <c r="E441" s="9" t="s">
        <v>95</v>
      </c>
      <c r="F441" s="10">
        <v>-155000</v>
      </c>
      <c r="G441" s="10">
        <v>-130956.9568</v>
      </c>
      <c r="H441" s="11">
        <v>0.84488359229240906</v>
      </c>
      <c r="I441" s="12">
        <v>-0.4</v>
      </c>
      <c r="J441" s="12">
        <v>-0.375</v>
      </c>
      <c r="K441" s="13">
        <v>0</v>
      </c>
      <c r="L441" s="13">
        <v>3273.9239000000002</v>
      </c>
    </row>
    <row r="442" spans="1:12" x14ac:dyDescent="0.2">
      <c r="A442" s="3" t="s">
        <v>130</v>
      </c>
      <c r="B442" s="3" t="s">
        <v>186</v>
      </c>
      <c r="C442" s="3" t="s">
        <v>132</v>
      </c>
      <c r="D442" s="3" t="s">
        <v>41</v>
      </c>
      <c r="E442" s="9" t="s">
        <v>96</v>
      </c>
      <c r="F442" s="10">
        <v>-155000</v>
      </c>
      <c r="G442" s="10">
        <v>-130334.448</v>
      </c>
      <c r="H442" s="11">
        <v>0.84086740664049497</v>
      </c>
      <c r="I442" s="12">
        <v>-0.4</v>
      </c>
      <c r="J442" s="12">
        <v>-0.375</v>
      </c>
      <c r="K442" s="13">
        <v>0</v>
      </c>
      <c r="L442" s="13">
        <v>3258.3612000000003</v>
      </c>
    </row>
    <row r="443" spans="1:12" x14ac:dyDescent="0.2">
      <c r="A443" s="3" t="s">
        <v>130</v>
      </c>
      <c r="B443" s="3" t="s">
        <v>186</v>
      </c>
      <c r="C443" s="3" t="s">
        <v>132</v>
      </c>
      <c r="D443" s="3" t="s">
        <v>41</v>
      </c>
      <c r="E443" s="9" t="s">
        <v>97</v>
      </c>
      <c r="F443" s="10">
        <v>-140000</v>
      </c>
      <c r="G443" s="10">
        <v>-117171.56140000001</v>
      </c>
      <c r="H443" s="11">
        <v>0.83693972453497301</v>
      </c>
      <c r="I443" s="12">
        <v>-0.4</v>
      </c>
      <c r="J443" s="12">
        <v>-0.375</v>
      </c>
      <c r="K443" s="13">
        <v>0</v>
      </c>
      <c r="L443" s="13">
        <v>2929.2890000000002</v>
      </c>
    </row>
    <row r="444" spans="1:12" x14ac:dyDescent="0.2">
      <c r="A444" s="3" t="s">
        <v>130</v>
      </c>
      <c r="B444" s="3" t="s">
        <v>186</v>
      </c>
      <c r="C444" s="3" t="s">
        <v>132</v>
      </c>
      <c r="D444" s="3" t="s">
        <v>41</v>
      </c>
      <c r="E444" s="9" t="s">
        <v>98</v>
      </c>
      <c r="F444" s="10">
        <v>-155000</v>
      </c>
      <c r="G444" s="10">
        <v>-129173.11810000001</v>
      </c>
      <c r="H444" s="11">
        <v>0.83337495551826901</v>
      </c>
      <c r="I444" s="12">
        <v>-0.4</v>
      </c>
      <c r="J444" s="12">
        <v>-0.375</v>
      </c>
      <c r="K444" s="13">
        <v>0</v>
      </c>
      <c r="L444" s="13">
        <v>3229.328</v>
      </c>
    </row>
    <row r="445" spans="1:12" x14ac:dyDescent="0.2">
      <c r="A445" s="3" t="s">
        <v>130</v>
      </c>
      <c r="B445" s="3" t="s">
        <v>186</v>
      </c>
      <c r="C445" s="3" t="s">
        <v>132</v>
      </c>
      <c r="D445" s="3" t="s">
        <v>41</v>
      </c>
      <c r="E445" s="9" t="s">
        <v>99</v>
      </c>
      <c r="F445" s="10">
        <v>-150000</v>
      </c>
      <c r="G445" s="10">
        <v>-124411.4472</v>
      </c>
      <c r="H445" s="11">
        <v>0.82940964815464402</v>
      </c>
      <c r="I445" s="12">
        <v>-0.44</v>
      </c>
      <c r="J445" s="12">
        <v>-0.375</v>
      </c>
      <c r="K445" s="13">
        <v>0</v>
      </c>
      <c r="L445" s="13">
        <v>8086.7441000000008</v>
      </c>
    </row>
    <row r="446" spans="1:12" x14ac:dyDescent="0.2">
      <c r="A446" s="3" t="s">
        <v>130</v>
      </c>
      <c r="B446" s="3" t="s">
        <v>186</v>
      </c>
      <c r="C446" s="3" t="s">
        <v>132</v>
      </c>
      <c r="D446" s="3" t="s">
        <v>41</v>
      </c>
      <c r="E446" s="9" t="s">
        <v>100</v>
      </c>
      <c r="F446" s="10">
        <v>-155000</v>
      </c>
      <c r="G446" s="10">
        <v>-127960.8806</v>
      </c>
      <c r="H446" s="11">
        <v>0.82555406840527601</v>
      </c>
      <c r="I446" s="12">
        <v>-0.44</v>
      </c>
      <c r="J446" s="12">
        <v>-0.375</v>
      </c>
      <c r="K446" s="13">
        <v>0</v>
      </c>
      <c r="L446" s="13">
        <v>8317.4572000000007</v>
      </c>
    </row>
    <row r="447" spans="1:12" x14ac:dyDescent="0.2">
      <c r="A447" s="3" t="s">
        <v>130</v>
      </c>
      <c r="B447" s="3" t="s">
        <v>186</v>
      </c>
      <c r="C447" s="3" t="s">
        <v>132</v>
      </c>
      <c r="D447" s="3" t="s">
        <v>41</v>
      </c>
      <c r="E447" s="9" t="s">
        <v>101</v>
      </c>
      <c r="F447" s="10">
        <v>-150000</v>
      </c>
      <c r="G447" s="10">
        <v>-123232.7445</v>
      </c>
      <c r="H447" s="11">
        <v>0.82155163021111799</v>
      </c>
      <c r="I447" s="12">
        <v>-0.44</v>
      </c>
      <c r="J447" s="12">
        <v>-0.375</v>
      </c>
      <c r="K447" s="13">
        <v>0</v>
      </c>
      <c r="L447" s="13">
        <v>8010.1284000000005</v>
      </c>
    </row>
    <row r="448" spans="1:12" x14ac:dyDescent="0.2">
      <c r="A448" s="3" t="s">
        <v>130</v>
      </c>
      <c r="B448" s="3" t="s">
        <v>186</v>
      </c>
      <c r="C448" s="3" t="s">
        <v>132</v>
      </c>
      <c r="D448" s="3" t="s">
        <v>41</v>
      </c>
      <c r="E448" s="9" t="s">
        <v>102</v>
      </c>
      <c r="F448" s="10">
        <v>-155000</v>
      </c>
      <c r="G448" s="10">
        <v>-126737.45329999999</v>
      </c>
      <c r="H448" s="11">
        <v>0.81766098881102001</v>
      </c>
      <c r="I448" s="12">
        <v>-0.44</v>
      </c>
      <c r="J448" s="12">
        <v>-0.375</v>
      </c>
      <c r="K448" s="13">
        <v>0</v>
      </c>
      <c r="L448" s="13">
        <v>8237.9345000000012</v>
      </c>
    </row>
    <row r="449" spans="1:12" x14ac:dyDescent="0.2">
      <c r="A449" s="3" t="s">
        <v>130</v>
      </c>
      <c r="B449" s="3" t="s">
        <v>186</v>
      </c>
      <c r="C449" s="3" t="s">
        <v>132</v>
      </c>
      <c r="D449" s="3" t="s">
        <v>41</v>
      </c>
      <c r="E449" s="9" t="s">
        <v>103</v>
      </c>
      <c r="F449" s="10">
        <v>-155000</v>
      </c>
      <c r="G449" s="10">
        <v>-126111.5993</v>
      </c>
      <c r="H449" s="11">
        <v>0.81362322101585505</v>
      </c>
      <c r="I449" s="12">
        <v>-0.44</v>
      </c>
      <c r="J449" s="12">
        <v>-0.375</v>
      </c>
      <c r="K449" s="13">
        <v>0</v>
      </c>
      <c r="L449" s="13">
        <v>8197.2540000000008</v>
      </c>
    </row>
    <row r="450" spans="1:12" x14ac:dyDescent="0.2">
      <c r="A450" s="3" t="s">
        <v>130</v>
      </c>
      <c r="B450" s="3" t="s">
        <v>186</v>
      </c>
      <c r="C450" s="3" t="s">
        <v>132</v>
      </c>
      <c r="D450" s="3" t="s">
        <v>41</v>
      </c>
      <c r="E450" s="9" t="s">
        <v>104</v>
      </c>
      <c r="F450" s="10">
        <v>-150000</v>
      </c>
      <c r="G450" s="10">
        <v>-121435.22840000001</v>
      </c>
      <c r="H450" s="11">
        <v>0.80956818936066499</v>
      </c>
      <c r="I450" s="12">
        <v>-0.44</v>
      </c>
      <c r="J450" s="12">
        <v>-0.375</v>
      </c>
      <c r="K450" s="13">
        <v>0</v>
      </c>
      <c r="L450" s="13">
        <v>7893.2898000000005</v>
      </c>
    </row>
    <row r="451" spans="1:12" x14ac:dyDescent="0.2">
      <c r="A451" s="3" t="s">
        <v>130</v>
      </c>
      <c r="B451" s="3" t="s">
        <v>186</v>
      </c>
      <c r="C451" s="3" t="s">
        <v>132</v>
      </c>
      <c r="D451" s="3" t="s">
        <v>41</v>
      </c>
      <c r="E451" s="9" t="s">
        <v>105</v>
      </c>
      <c r="F451" s="10">
        <v>-155000</v>
      </c>
      <c r="G451" s="10">
        <v>-124872.33470000001</v>
      </c>
      <c r="H451" s="11">
        <v>0.80562796596397201</v>
      </c>
      <c r="I451" s="12">
        <v>-0.44</v>
      </c>
      <c r="J451" s="12">
        <v>-0.375</v>
      </c>
      <c r="K451" s="13">
        <v>0</v>
      </c>
      <c r="L451" s="13">
        <v>8116.7018000000007</v>
      </c>
    </row>
    <row r="452" spans="1:12" x14ac:dyDescent="0.2">
      <c r="A452" s="3" t="s">
        <v>130</v>
      </c>
      <c r="B452" s="3" t="s">
        <v>186</v>
      </c>
      <c r="C452" s="3" t="s">
        <v>132</v>
      </c>
      <c r="D452" s="3" t="s">
        <v>41</v>
      </c>
      <c r="E452" s="9" t="s">
        <v>106</v>
      </c>
      <c r="F452" s="10">
        <v>-150000</v>
      </c>
      <c r="G452" s="10">
        <v>-120232.743</v>
      </c>
      <c r="H452" s="11">
        <v>0.80155162010903902</v>
      </c>
      <c r="I452" s="12">
        <v>-0.4</v>
      </c>
      <c r="J452" s="12">
        <v>-0.375</v>
      </c>
      <c r="K452" s="13">
        <v>0</v>
      </c>
      <c r="L452" s="13">
        <v>3005.8186000000001</v>
      </c>
    </row>
    <row r="453" spans="1:12" x14ac:dyDescent="0.2">
      <c r="A453" s="3" t="s">
        <v>130</v>
      </c>
      <c r="B453" s="3" t="s">
        <v>186</v>
      </c>
      <c r="C453" s="3" t="s">
        <v>132</v>
      </c>
      <c r="D453" s="3" t="s">
        <v>41</v>
      </c>
      <c r="E453" s="9" t="s">
        <v>107</v>
      </c>
      <c r="F453" s="10">
        <v>-155000</v>
      </c>
      <c r="G453" s="10">
        <v>-123678.1686</v>
      </c>
      <c r="H453" s="11">
        <v>0.79792366862363306</v>
      </c>
      <c r="I453" s="12">
        <v>-0.4</v>
      </c>
      <c r="J453" s="12">
        <v>-0.375</v>
      </c>
      <c r="K453" s="13">
        <v>0</v>
      </c>
      <c r="L453" s="13">
        <v>3091.9542000000001</v>
      </c>
    </row>
    <row r="454" spans="1:12" x14ac:dyDescent="0.2">
      <c r="A454" s="3" t="s">
        <v>130</v>
      </c>
      <c r="B454" s="3" t="s">
        <v>186</v>
      </c>
      <c r="C454" s="3" t="s">
        <v>132</v>
      </c>
      <c r="D454" s="3" t="s">
        <v>41</v>
      </c>
      <c r="E454" s="9" t="s">
        <v>108</v>
      </c>
      <c r="F454" s="10">
        <v>-155000</v>
      </c>
      <c r="G454" s="10">
        <v>-123095.9857</v>
      </c>
      <c r="H454" s="11">
        <v>0.79416764974000797</v>
      </c>
      <c r="I454" s="12">
        <v>-0.4</v>
      </c>
      <c r="J454" s="12">
        <v>-0.375</v>
      </c>
      <c r="K454" s="13">
        <v>0</v>
      </c>
      <c r="L454" s="13">
        <v>3077.3996000000002</v>
      </c>
    </row>
    <row r="455" spans="1:12" x14ac:dyDescent="0.2">
      <c r="A455" s="3" t="s">
        <v>130</v>
      </c>
      <c r="B455" s="3" t="s">
        <v>186</v>
      </c>
      <c r="C455" s="3" t="s">
        <v>132</v>
      </c>
      <c r="D455" s="3" t="s">
        <v>41</v>
      </c>
      <c r="E455" s="9" t="s">
        <v>109</v>
      </c>
      <c r="F455" s="10">
        <v>-140000</v>
      </c>
      <c r="G455" s="10">
        <v>-110656.6505</v>
      </c>
      <c r="H455" s="11">
        <v>0.79040464671758903</v>
      </c>
      <c r="I455" s="12">
        <v>-0.4</v>
      </c>
      <c r="J455" s="12">
        <v>-0.375</v>
      </c>
      <c r="K455" s="13">
        <v>0</v>
      </c>
      <c r="L455" s="13">
        <v>2766.4163000000003</v>
      </c>
    </row>
    <row r="456" spans="1:12" x14ac:dyDescent="0.2">
      <c r="A456" s="3" t="s">
        <v>130</v>
      </c>
      <c r="B456" s="3" t="s">
        <v>186</v>
      </c>
      <c r="C456" s="3" t="s">
        <v>132</v>
      </c>
      <c r="D456" s="3" t="s">
        <v>41</v>
      </c>
      <c r="E456" s="9" t="s">
        <v>110</v>
      </c>
      <c r="F456" s="10">
        <v>-155000</v>
      </c>
      <c r="G456" s="10">
        <v>-121985.0043</v>
      </c>
      <c r="H456" s="11">
        <v>0.78700002749811204</v>
      </c>
      <c r="I456" s="12">
        <v>-0.4</v>
      </c>
      <c r="J456" s="12">
        <v>-0.375</v>
      </c>
      <c r="K456" s="13">
        <v>0</v>
      </c>
      <c r="L456" s="13">
        <v>3049.6251000000002</v>
      </c>
    </row>
    <row r="457" spans="1:12" x14ac:dyDescent="0.2">
      <c r="A457" s="3" t="s">
        <v>130</v>
      </c>
      <c r="B457" s="3" t="s">
        <v>186</v>
      </c>
      <c r="C457" s="3" t="s">
        <v>132</v>
      </c>
      <c r="D457" s="3" t="s">
        <v>41</v>
      </c>
      <c r="E457" s="9" t="s">
        <v>111</v>
      </c>
      <c r="F457" s="10">
        <v>-150000</v>
      </c>
      <c r="G457" s="10">
        <v>-117483.6719</v>
      </c>
      <c r="H457" s="11">
        <v>0.78322447955247598</v>
      </c>
      <c r="I457" s="12">
        <v>-0.45</v>
      </c>
      <c r="J457" s="12">
        <v>-0.375</v>
      </c>
      <c r="K457" s="13">
        <v>0</v>
      </c>
      <c r="L457" s="13">
        <v>8811.2754000000004</v>
      </c>
    </row>
    <row r="458" spans="1:12" x14ac:dyDescent="0.2">
      <c r="A458" s="3" t="s">
        <v>130</v>
      </c>
      <c r="B458" s="3" t="s">
        <v>186</v>
      </c>
      <c r="C458" s="3" t="s">
        <v>132</v>
      </c>
      <c r="D458" s="3" t="s">
        <v>41</v>
      </c>
      <c r="E458" s="9" t="s">
        <v>112</v>
      </c>
      <c r="F458" s="10">
        <v>-155000</v>
      </c>
      <c r="G458" s="10">
        <v>-120832.54670000001</v>
      </c>
      <c r="H458" s="11">
        <v>0.77956481747125606</v>
      </c>
      <c r="I458" s="12">
        <v>-0.45</v>
      </c>
      <c r="J458" s="12">
        <v>-0.375</v>
      </c>
      <c r="K458" s="13">
        <v>0</v>
      </c>
      <c r="L458" s="13">
        <v>9062.4410000000007</v>
      </c>
    </row>
    <row r="459" spans="1:12" x14ac:dyDescent="0.2">
      <c r="A459" s="3" t="s">
        <v>130</v>
      </c>
      <c r="B459" s="3" t="s">
        <v>186</v>
      </c>
      <c r="C459" s="3" t="s">
        <v>132</v>
      </c>
      <c r="D459" s="3" t="s">
        <v>41</v>
      </c>
      <c r="E459" s="9" t="s">
        <v>113</v>
      </c>
      <c r="F459" s="10">
        <v>-150000</v>
      </c>
      <c r="G459" s="10">
        <v>-116366.59880000001</v>
      </c>
      <c r="H459" s="11">
        <v>0.77577732524282905</v>
      </c>
      <c r="I459" s="12">
        <v>-0.45</v>
      </c>
      <c r="J459" s="12">
        <v>-0.375</v>
      </c>
      <c r="K459" s="13">
        <v>0</v>
      </c>
      <c r="L459" s="13">
        <v>8727.4948999999997</v>
      </c>
    </row>
    <row r="460" spans="1:12" x14ac:dyDescent="0.2">
      <c r="A460" s="3" t="s">
        <v>130</v>
      </c>
      <c r="B460" s="3" t="s">
        <v>186</v>
      </c>
      <c r="C460" s="3" t="s">
        <v>132</v>
      </c>
      <c r="D460" s="3" t="s">
        <v>41</v>
      </c>
      <c r="E460" s="9" t="s">
        <v>114</v>
      </c>
      <c r="F460" s="10">
        <v>-155000</v>
      </c>
      <c r="G460" s="10">
        <v>-119676.524</v>
      </c>
      <c r="H460" s="11">
        <v>0.77210660675051501</v>
      </c>
      <c r="I460" s="12">
        <v>-0.45</v>
      </c>
      <c r="J460" s="12">
        <v>-0.375</v>
      </c>
      <c r="K460" s="13">
        <v>0</v>
      </c>
      <c r="L460" s="13">
        <v>8975.7393000000011</v>
      </c>
    </row>
    <row r="461" spans="1:12" x14ac:dyDescent="0.2">
      <c r="A461" s="3" t="s">
        <v>130</v>
      </c>
      <c r="B461" s="3" t="s">
        <v>186</v>
      </c>
      <c r="C461" s="3" t="s">
        <v>132</v>
      </c>
      <c r="D461" s="3" t="s">
        <v>41</v>
      </c>
      <c r="E461" s="9" t="s">
        <v>115</v>
      </c>
      <c r="F461" s="10">
        <v>-155000</v>
      </c>
      <c r="G461" s="10">
        <v>-119087.7721</v>
      </c>
      <c r="H461" s="11">
        <v>0.76830820733544991</v>
      </c>
      <c r="I461" s="12">
        <v>-0.45</v>
      </c>
      <c r="J461" s="12">
        <v>-0.375</v>
      </c>
      <c r="K461" s="13">
        <v>0</v>
      </c>
      <c r="L461" s="13">
        <v>8931.5829000000012</v>
      </c>
    </row>
    <row r="462" spans="1:12" x14ac:dyDescent="0.2">
      <c r="A462" s="3" t="s">
        <v>130</v>
      </c>
      <c r="B462" s="3" t="s">
        <v>186</v>
      </c>
      <c r="C462" s="3" t="s">
        <v>132</v>
      </c>
      <c r="D462" s="3" t="s">
        <v>41</v>
      </c>
      <c r="E462" s="9" t="s">
        <v>116</v>
      </c>
      <c r="F462" s="10">
        <v>-150000</v>
      </c>
      <c r="G462" s="10">
        <v>-114675.6991</v>
      </c>
      <c r="H462" s="11">
        <v>0.76450466033747699</v>
      </c>
      <c r="I462" s="12">
        <v>-0.45</v>
      </c>
      <c r="J462" s="12">
        <v>-0.375</v>
      </c>
      <c r="K462" s="13">
        <v>0</v>
      </c>
      <c r="L462" s="13">
        <v>8600.6774000000005</v>
      </c>
    </row>
    <row r="463" spans="1:12" x14ac:dyDescent="0.2">
      <c r="A463" s="3" t="s">
        <v>130</v>
      </c>
      <c r="B463" s="3" t="s">
        <v>186</v>
      </c>
      <c r="C463" s="3" t="s">
        <v>132</v>
      </c>
      <c r="D463" s="3" t="s">
        <v>41</v>
      </c>
      <c r="E463" s="9" t="s">
        <v>117</v>
      </c>
      <c r="F463" s="10">
        <v>-155000</v>
      </c>
      <c r="G463" s="10">
        <v>-117926.9694</v>
      </c>
      <c r="H463" s="11">
        <v>0.76081915712575798</v>
      </c>
      <c r="I463" s="12">
        <v>-0.45</v>
      </c>
      <c r="J463" s="12">
        <v>-0.375</v>
      </c>
      <c r="K463" s="13">
        <v>0</v>
      </c>
      <c r="L463" s="13">
        <v>8844.5226999999995</v>
      </c>
    </row>
    <row r="464" spans="1:12" x14ac:dyDescent="0.2">
      <c r="A464" s="3" t="s">
        <v>130</v>
      </c>
      <c r="B464" s="3" t="s">
        <v>187</v>
      </c>
      <c r="C464" s="3" t="s">
        <v>132</v>
      </c>
      <c r="D464" s="3" t="s">
        <v>41</v>
      </c>
      <c r="E464" s="9" t="s">
        <v>36</v>
      </c>
      <c r="F464" s="10">
        <v>0</v>
      </c>
      <c r="G464" s="10">
        <v>0</v>
      </c>
      <c r="H464" s="11">
        <v>0.99978650549124604</v>
      </c>
      <c r="I464" s="12">
        <v>-0.87651889999999999</v>
      </c>
      <c r="J464" s="12">
        <v>-0.2</v>
      </c>
      <c r="K464" s="13">
        <v>0</v>
      </c>
      <c r="L464" s="13">
        <v>-101456.1707</v>
      </c>
    </row>
    <row r="465" spans="1:12" x14ac:dyDescent="0.2">
      <c r="A465" s="3" t="s">
        <v>130</v>
      </c>
      <c r="B465" s="3" t="s">
        <v>187</v>
      </c>
      <c r="C465" s="3" t="s">
        <v>132</v>
      </c>
      <c r="D465" s="3" t="s">
        <v>41</v>
      </c>
      <c r="E465" s="9" t="s">
        <v>57</v>
      </c>
      <c r="F465" s="10">
        <v>155000</v>
      </c>
      <c r="G465" s="10">
        <v>154666.18049999999</v>
      </c>
      <c r="H465" s="11">
        <v>0.99784632553673402</v>
      </c>
      <c r="I465" s="12">
        <v>-0.43</v>
      </c>
      <c r="J465" s="12">
        <v>-0.2</v>
      </c>
      <c r="K465" s="13">
        <v>0</v>
      </c>
      <c r="L465" s="13">
        <v>-35573.2215</v>
      </c>
    </row>
    <row r="466" spans="1:12" x14ac:dyDescent="0.2">
      <c r="A466" s="3" t="s">
        <v>130</v>
      </c>
      <c r="B466" s="3" t="s">
        <v>187</v>
      </c>
      <c r="C466" s="3" t="s">
        <v>132</v>
      </c>
      <c r="D466" s="3" t="s">
        <v>41</v>
      </c>
      <c r="E466" s="9" t="s">
        <v>37</v>
      </c>
      <c r="F466" s="10">
        <v>155000</v>
      </c>
      <c r="G466" s="10">
        <v>154371.8303</v>
      </c>
      <c r="H466" s="11">
        <v>0.99594729229687506</v>
      </c>
      <c r="I466" s="12">
        <v>-0.46</v>
      </c>
      <c r="J466" s="12">
        <v>-0.2</v>
      </c>
      <c r="K466" s="13">
        <v>0</v>
      </c>
      <c r="L466" s="13">
        <v>-40136.675900000002</v>
      </c>
    </row>
    <row r="467" spans="1:12" x14ac:dyDescent="0.2">
      <c r="A467" s="3" t="s">
        <v>130</v>
      </c>
      <c r="B467" s="3" t="s">
        <v>187</v>
      </c>
      <c r="C467" s="3" t="s">
        <v>132</v>
      </c>
      <c r="D467" s="3" t="s">
        <v>41</v>
      </c>
      <c r="E467" s="9" t="s">
        <v>38</v>
      </c>
      <c r="F467" s="10">
        <v>140000</v>
      </c>
      <c r="G467" s="10">
        <v>139164.61319999999</v>
      </c>
      <c r="H467" s="11">
        <v>0.99403295146999504</v>
      </c>
      <c r="I467" s="12">
        <v>-0.48499999999999999</v>
      </c>
      <c r="J467" s="12">
        <v>-0.2</v>
      </c>
      <c r="K467" s="13">
        <v>0</v>
      </c>
      <c r="L467" s="13">
        <v>-39661.914799999999</v>
      </c>
    </row>
    <row r="468" spans="1:12" x14ac:dyDescent="0.2">
      <c r="A468" s="3" t="s">
        <v>130</v>
      </c>
      <c r="B468" s="3" t="s">
        <v>187</v>
      </c>
      <c r="C468" s="3" t="s">
        <v>132</v>
      </c>
      <c r="D468" s="3" t="s">
        <v>41</v>
      </c>
      <c r="E468" s="9" t="s">
        <v>39</v>
      </c>
      <c r="F468" s="10">
        <v>155000</v>
      </c>
      <c r="G468" s="10">
        <v>153831.00469999999</v>
      </c>
      <c r="H468" s="11">
        <v>0.99245809498243098</v>
      </c>
      <c r="I468" s="12">
        <v>-0.505</v>
      </c>
      <c r="J468" s="12">
        <v>-0.2</v>
      </c>
      <c r="K468" s="13">
        <v>0</v>
      </c>
      <c r="L468" s="13">
        <v>-46918.456400000003</v>
      </c>
    </row>
    <row r="469" spans="1:12" x14ac:dyDescent="0.2">
      <c r="A469" s="3" t="s">
        <v>130</v>
      </c>
      <c r="B469" s="3" t="s">
        <v>188</v>
      </c>
      <c r="C469" s="3" t="s">
        <v>132</v>
      </c>
      <c r="D469" s="3" t="s">
        <v>144</v>
      </c>
      <c r="E469" s="9" t="s">
        <v>36</v>
      </c>
      <c r="F469" s="10">
        <v>0</v>
      </c>
      <c r="G469" s="10">
        <v>0</v>
      </c>
      <c r="H469" s="11">
        <v>0.99978650549124604</v>
      </c>
      <c r="I469" s="12">
        <v>-0.4</v>
      </c>
      <c r="J469" s="12">
        <v>1.3</v>
      </c>
      <c r="K469" s="13">
        <v>0</v>
      </c>
      <c r="L469" s="13">
        <v>254945.5589</v>
      </c>
    </row>
    <row r="470" spans="1:12" x14ac:dyDescent="0.2">
      <c r="A470" s="3" t="s">
        <v>130</v>
      </c>
      <c r="B470" s="3" t="s">
        <v>188</v>
      </c>
      <c r="C470" s="3" t="s">
        <v>132</v>
      </c>
      <c r="D470" s="3" t="s">
        <v>144</v>
      </c>
      <c r="E470" s="9" t="s">
        <v>57</v>
      </c>
      <c r="F470" s="10">
        <v>-155000</v>
      </c>
      <c r="G470" s="10">
        <v>-154666.18049999999</v>
      </c>
      <c r="H470" s="11">
        <v>0.99784632553673402</v>
      </c>
      <c r="I470" s="12">
        <v>0.12</v>
      </c>
      <c r="J470" s="12">
        <v>1.3</v>
      </c>
      <c r="K470" s="13">
        <v>0</v>
      </c>
      <c r="L470" s="13">
        <v>182506.09289999999</v>
      </c>
    </row>
    <row r="471" spans="1:12" x14ac:dyDescent="0.2">
      <c r="A471" s="3" t="s">
        <v>130</v>
      </c>
      <c r="B471" s="3" t="s">
        <v>188</v>
      </c>
      <c r="C471" s="3" t="s">
        <v>132</v>
      </c>
      <c r="D471" s="3" t="s">
        <v>144</v>
      </c>
      <c r="E471" s="9" t="s">
        <v>37</v>
      </c>
      <c r="F471" s="10">
        <v>-155000</v>
      </c>
      <c r="G471" s="10">
        <v>-154371.8303</v>
      </c>
      <c r="H471" s="11">
        <v>0.99594729229687506</v>
      </c>
      <c r="I471" s="12">
        <v>0.16</v>
      </c>
      <c r="J471" s="12">
        <v>1.3</v>
      </c>
      <c r="K471" s="13">
        <v>0</v>
      </c>
      <c r="L471" s="13">
        <v>175983.88649999999</v>
      </c>
    </row>
    <row r="472" spans="1:12" x14ac:dyDescent="0.2">
      <c r="A472" s="3" t="s">
        <v>130</v>
      </c>
      <c r="B472" s="3" t="s">
        <v>188</v>
      </c>
      <c r="C472" s="3" t="s">
        <v>132</v>
      </c>
      <c r="D472" s="3" t="s">
        <v>144</v>
      </c>
      <c r="E472" s="9" t="s">
        <v>38</v>
      </c>
      <c r="F472" s="10">
        <v>-140000</v>
      </c>
      <c r="G472" s="10">
        <v>-139164.61319999999</v>
      </c>
      <c r="H472" s="11">
        <v>0.99403295146999504</v>
      </c>
      <c r="I472" s="12">
        <v>-7.0000000000000007E-2</v>
      </c>
      <c r="J472" s="12">
        <v>1.3</v>
      </c>
      <c r="K472" s="13">
        <v>0</v>
      </c>
      <c r="L472" s="13">
        <v>190655.52009999999</v>
      </c>
    </row>
    <row r="473" spans="1:12" x14ac:dyDescent="0.2">
      <c r="A473" s="3" t="s">
        <v>130</v>
      </c>
      <c r="B473" s="3" t="s">
        <v>188</v>
      </c>
      <c r="C473" s="3" t="s">
        <v>132</v>
      </c>
      <c r="D473" s="3" t="s">
        <v>144</v>
      </c>
      <c r="E473" s="9" t="s">
        <v>39</v>
      </c>
      <c r="F473" s="10">
        <v>-155000</v>
      </c>
      <c r="G473" s="10">
        <v>-153831.00469999999</v>
      </c>
      <c r="H473" s="11">
        <v>0.99245809498243098</v>
      </c>
      <c r="I473" s="12">
        <v>-0.33</v>
      </c>
      <c r="J473" s="12">
        <v>1.3</v>
      </c>
      <c r="K473" s="13">
        <v>0</v>
      </c>
      <c r="L473" s="13">
        <v>250744.53769999999</v>
      </c>
    </row>
    <row r="474" spans="1:12" x14ac:dyDescent="0.2">
      <c r="A474" s="3" t="s">
        <v>130</v>
      </c>
      <c r="B474" s="3" t="s">
        <v>189</v>
      </c>
      <c r="C474" s="3" t="s">
        <v>132</v>
      </c>
      <c r="D474" s="3" t="s">
        <v>41</v>
      </c>
      <c r="E474" s="9" t="s">
        <v>44</v>
      </c>
      <c r="F474" s="10">
        <v>0</v>
      </c>
      <c r="G474" s="10">
        <v>0</v>
      </c>
      <c r="H474" s="11">
        <v>1</v>
      </c>
      <c r="I474" s="12">
        <v>-0.16190000000000002</v>
      </c>
      <c r="J474" s="12">
        <v>-0.34</v>
      </c>
      <c r="K474" s="13">
        <v>0</v>
      </c>
      <c r="L474" s="13">
        <v>-27605.5</v>
      </c>
    </row>
    <row r="475" spans="1:12" x14ac:dyDescent="0.2">
      <c r="A475" s="3" t="s">
        <v>130</v>
      </c>
      <c r="B475" s="3" t="s">
        <v>190</v>
      </c>
      <c r="C475" s="3" t="s">
        <v>132</v>
      </c>
      <c r="D475" s="3" t="s">
        <v>41</v>
      </c>
      <c r="E475" s="9" t="s">
        <v>44</v>
      </c>
      <c r="F475" s="10">
        <v>0</v>
      </c>
      <c r="G475" s="10">
        <v>0</v>
      </c>
      <c r="H475" s="11">
        <v>1</v>
      </c>
      <c r="I475" s="12">
        <v>-0.16190000000000002</v>
      </c>
      <c r="J475" s="12">
        <v>-0.34499999999999997</v>
      </c>
      <c r="K475" s="13">
        <v>0</v>
      </c>
      <c r="L475" s="13">
        <v>-56761</v>
      </c>
    </row>
    <row r="476" spans="1:12" x14ac:dyDescent="0.2">
      <c r="A476" s="3" t="s">
        <v>130</v>
      </c>
      <c r="B476" s="3" t="s">
        <v>191</v>
      </c>
      <c r="C476" s="3" t="s">
        <v>132</v>
      </c>
      <c r="D476" s="3" t="s">
        <v>41</v>
      </c>
      <c r="E476" s="9" t="s">
        <v>36</v>
      </c>
      <c r="F476" s="10">
        <v>0</v>
      </c>
      <c r="G476" s="10">
        <v>0</v>
      </c>
      <c r="H476" s="11">
        <v>0.99978650549124604</v>
      </c>
      <c r="I476" s="12">
        <v>-0.87651889999999999</v>
      </c>
      <c r="J476" s="12">
        <v>-0.215</v>
      </c>
      <c r="K476" s="13">
        <v>0</v>
      </c>
      <c r="L476" s="13">
        <v>99206.651100000003</v>
      </c>
    </row>
    <row r="477" spans="1:12" x14ac:dyDescent="0.2">
      <c r="A477" s="3" t="s">
        <v>130</v>
      </c>
      <c r="B477" s="3" t="s">
        <v>191</v>
      </c>
      <c r="C477" s="3" t="s">
        <v>132</v>
      </c>
      <c r="D477" s="3" t="s">
        <v>41</v>
      </c>
      <c r="E477" s="9" t="s">
        <v>57</v>
      </c>
      <c r="F477" s="10">
        <v>-155000</v>
      </c>
      <c r="G477" s="10">
        <v>-154666.18049999999</v>
      </c>
      <c r="H477" s="11">
        <v>0.99784632553673402</v>
      </c>
      <c r="I477" s="12">
        <v>-0.43</v>
      </c>
      <c r="J477" s="12">
        <v>-0.215</v>
      </c>
      <c r="K477" s="13">
        <v>0</v>
      </c>
      <c r="L477" s="13">
        <v>33253.228799999997</v>
      </c>
    </row>
    <row r="478" spans="1:12" x14ac:dyDescent="0.2">
      <c r="A478" s="3" t="s">
        <v>130</v>
      </c>
      <c r="B478" s="3" t="s">
        <v>191</v>
      </c>
      <c r="C478" s="3" t="s">
        <v>132</v>
      </c>
      <c r="D478" s="3" t="s">
        <v>41</v>
      </c>
      <c r="E478" s="9" t="s">
        <v>37</v>
      </c>
      <c r="F478" s="10">
        <v>-155000</v>
      </c>
      <c r="G478" s="10">
        <v>-154371.8303</v>
      </c>
      <c r="H478" s="11">
        <v>0.99594729229687506</v>
      </c>
      <c r="I478" s="12">
        <v>-0.46</v>
      </c>
      <c r="J478" s="12">
        <v>-0.215</v>
      </c>
      <c r="K478" s="13">
        <v>0</v>
      </c>
      <c r="L478" s="13">
        <v>37821.098400000003</v>
      </c>
    </row>
    <row r="479" spans="1:12" x14ac:dyDescent="0.2">
      <c r="A479" s="3" t="s">
        <v>130</v>
      </c>
      <c r="B479" s="3" t="s">
        <v>191</v>
      </c>
      <c r="C479" s="3" t="s">
        <v>132</v>
      </c>
      <c r="D479" s="3" t="s">
        <v>41</v>
      </c>
      <c r="E479" s="9" t="s">
        <v>38</v>
      </c>
      <c r="F479" s="10">
        <v>-140000</v>
      </c>
      <c r="G479" s="10">
        <v>-139164.61319999999</v>
      </c>
      <c r="H479" s="11">
        <v>0.99403295146999504</v>
      </c>
      <c r="I479" s="12">
        <v>-0.48499999999999999</v>
      </c>
      <c r="J479" s="12">
        <v>-0.215</v>
      </c>
      <c r="K479" s="13">
        <v>0</v>
      </c>
      <c r="L479" s="13">
        <v>37574.445599999999</v>
      </c>
    </row>
    <row r="480" spans="1:12" x14ac:dyDescent="0.2">
      <c r="A480" s="3" t="s">
        <v>130</v>
      </c>
      <c r="B480" s="3" t="s">
        <v>191</v>
      </c>
      <c r="C480" s="3" t="s">
        <v>132</v>
      </c>
      <c r="D480" s="3" t="s">
        <v>41</v>
      </c>
      <c r="E480" s="9" t="s">
        <v>39</v>
      </c>
      <c r="F480" s="10">
        <v>-155000</v>
      </c>
      <c r="G480" s="10">
        <v>-153831.00469999999</v>
      </c>
      <c r="H480" s="11">
        <v>0.99245809498243098</v>
      </c>
      <c r="I480" s="12">
        <v>-0.505</v>
      </c>
      <c r="J480" s="12">
        <v>-0.215</v>
      </c>
      <c r="K480" s="13">
        <v>0</v>
      </c>
      <c r="L480" s="13">
        <v>44610.991399999999</v>
      </c>
    </row>
    <row r="481" spans="1:12" x14ac:dyDescent="0.2">
      <c r="A481" s="3" t="s">
        <v>130</v>
      </c>
      <c r="B481" s="3" t="s">
        <v>192</v>
      </c>
      <c r="C481" s="3" t="s">
        <v>132</v>
      </c>
      <c r="D481" s="3" t="s">
        <v>41</v>
      </c>
      <c r="E481" s="9" t="s">
        <v>44</v>
      </c>
      <c r="F481" s="10">
        <v>0</v>
      </c>
      <c r="G481" s="10">
        <v>0</v>
      </c>
      <c r="H481" s="11">
        <v>1</v>
      </c>
      <c r="I481" s="12">
        <v>-0.16190000000000002</v>
      </c>
      <c r="J481" s="12">
        <v>-0.29499999999999998</v>
      </c>
      <c r="K481" s="13">
        <v>0</v>
      </c>
      <c r="L481" s="13">
        <v>-20630.5</v>
      </c>
    </row>
    <row r="482" spans="1:12" x14ac:dyDescent="0.2">
      <c r="A482" s="3" t="s">
        <v>130</v>
      </c>
      <c r="B482" s="3" t="s">
        <v>193</v>
      </c>
      <c r="C482" s="3" t="s">
        <v>132</v>
      </c>
      <c r="D482" s="3" t="s">
        <v>41</v>
      </c>
      <c r="E482" s="9" t="s">
        <v>44</v>
      </c>
      <c r="F482" s="10">
        <v>0</v>
      </c>
      <c r="G482" s="10">
        <v>0</v>
      </c>
      <c r="H482" s="11">
        <v>1</v>
      </c>
      <c r="I482" s="12">
        <v>-0.16190000000000002</v>
      </c>
      <c r="J482" s="12">
        <v>-0.28999999999999998</v>
      </c>
      <c r="K482" s="13">
        <v>0</v>
      </c>
      <c r="L482" s="13">
        <v>19855.5</v>
      </c>
    </row>
    <row r="483" spans="1:12" x14ac:dyDescent="0.2">
      <c r="A483" s="3" t="s">
        <v>130</v>
      </c>
      <c r="B483" s="3" t="s">
        <v>194</v>
      </c>
      <c r="C483" s="3" t="s">
        <v>132</v>
      </c>
      <c r="D483" s="3" t="s">
        <v>41</v>
      </c>
      <c r="E483" s="9" t="s">
        <v>36</v>
      </c>
      <c r="F483" s="10">
        <v>0</v>
      </c>
      <c r="G483" s="10">
        <v>0</v>
      </c>
      <c r="H483" s="11">
        <v>0.99978650549124604</v>
      </c>
      <c r="I483" s="12">
        <v>-0.87651889999999999</v>
      </c>
      <c r="J483" s="12">
        <v>-0.19</v>
      </c>
      <c r="K483" s="13">
        <v>0</v>
      </c>
      <c r="L483" s="13">
        <v>-102955.8505</v>
      </c>
    </row>
    <row r="484" spans="1:12" x14ac:dyDescent="0.2">
      <c r="A484" s="3" t="s">
        <v>130</v>
      </c>
      <c r="B484" s="3" t="s">
        <v>194</v>
      </c>
      <c r="C484" s="3" t="s">
        <v>132</v>
      </c>
      <c r="D484" s="3" t="s">
        <v>41</v>
      </c>
      <c r="E484" s="9" t="s">
        <v>57</v>
      </c>
      <c r="F484" s="10">
        <v>155000</v>
      </c>
      <c r="G484" s="10">
        <v>154666.18049999999</v>
      </c>
      <c r="H484" s="11">
        <v>0.99784632553673402</v>
      </c>
      <c r="I484" s="12">
        <v>-0.43</v>
      </c>
      <c r="J484" s="12">
        <v>-0.19</v>
      </c>
      <c r="K484" s="13">
        <v>0</v>
      </c>
      <c r="L484" s="13">
        <v>-37119.883300000001</v>
      </c>
    </row>
    <row r="485" spans="1:12" x14ac:dyDescent="0.2">
      <c r="A485" s="3" t="s">
        <v>130</v>
      </c>
      <c r="B485" s="3" t="s">
        <v>194</v>
      </c>
      <c r="C485" s="3" t="s">
        <v>132</v>
      </c>
      <c r="D485" s="3" t="s">
        <v>41</v>
      </c>
      <c r="E485" s="9" t="s">
        <v>37</v>
      </c>
      <c r="F485" s="10">
        <v>155000</v>
      </c>
      <c r="G485" s="10">
        <v>154371.8303</v>
      </c>
      <c r="H485" s="11">
        <v>0.99594729229687506</v>
      </c>
      <c r="I485" s="12">
        <v>-0.46</v>
      </c>
      <c r="J485" s="12">
        <v>-0.19</v>
      </c>
      <c r="K485" s="13">
        <v>0</v>
      </c>
      <c r="L485" s="13">
        <v>-41680.394200000002</v>
      </c>
    </row>
    <row r="486" spans="1:12" x14ac:dyDescent="0.2">
      <c r="A486" s="3" t="s">
        <v>130</v>
      </c>
      <c r="B486" s="3" t="s">
        <v>194</v>
      </c>
      <c r="C486" s="3" t="s">
        <v>132</v>
      </c>
      <c r="D486" s="3" t="s">
        <v>41</v>
      </c>
      <c r="E486" s="9" t="s">
        <v>38</v>
      </c>
      <c r="F486" s="10">
        <v>140000</v>
      </c>
      <c r="G486" s="10">
        <v>139164.61319999999</v>
      </c>
      <c r="H486" s="11">
        <v>0.99403295146999504</v>
      </c>
      <c r="I486" s="12">
        <v>-0.48499999999999999</v>
      </c>
      <c r="J486" s="12">
        <v>-0.19</v>
      </c>
      <c r="K486" s="13">
        <v>0</v>
      </c>
      <c r="L486" s="13">
        <v>-41053.560899999997</v>
      </c>
    </row>
    <row r="487" spans="1:12" x14ac:dyDescent="0.2">
      <c r="A487" s="3" t="s">
        <v>130</v>
      </c>
      <c r="B487" s="3" t="s">
        <v>194</v>
      </c>
      <c r="C487" s="3" t="s">
        <v>132</v>
      </c>
      <c r="D487" s="3" t="s">
        <v>41</v>
      </c>
      <c r="E487" s="9" t="s">
        <v>39</v>
      </c>
      <c r="F487" s="10">
        <v>155000</v>
      </c>
      <c r="G487" s="10">
        <v>153831.00469999999</v>
      </c>
      <c r="H487" s="11">
        <v>0.99245809498243098</v>
      </c>
      <c r="I487" s="12">
        <v>-0.505</v>
      </c>
      <c r="J487" s="12">
        <v>-0.19</v>
      </c>
      <c r="K487" s="13">
        <v>0</v>
      </c>
      <c r="L487" s="13">
        <v>-48456.766499999998</v>
      </c>
    </row>
    <row r="488" spans="1:12" x14ac:dyDescent="0.2">
      <c r="A488" s="3" t="s">
        <v>130</v>
      </c>
      <c r="B488" s="3" t="s">
        <v>195</v>
      </c>
      <c r="C488" s="3" t="s">
        <v>132</v>
      </c>
      <c r="D488" s="3" t="s">
        <v>144</v>
      </c>
      <c r="E488" s="9" t="s">
        <v>36</v>
      </c>
      <c r="F488" s="10">
        <v>0</v>
      </c>
      <c r="G488" s="10">
        <v>0</v>
      </c>
      <c r="H488" s="11">
        <v>0.99978650549124604</v>
      </c>
      <c r="I488" s="12">
        <v>-0.4</v>
      </c>
      <c r="J488" s="12">
        <v>1.07</v>
      </c>
      <c r="K488" s="13">
        <v>0</v>
      </c>
      <c r="L488" s="13">
        <v>220452.92449999999</v>
      </c>
    </row>
    <row r="489" spans="1:12" x14ac:dyDescent="0.2">
      <c r="A489" s="3" t="s">
        <v>130</v>
      </c>
      <c r="B489" s="3" t="s">
        <v>195</v>
      </c>
      <c r="C489" s="3" t="s">
        <v>132</v>
      </c>
      <c r="D489" s="3" t="s">
        <v>144</v>
      </c>
      <c r="E489" s="9" t="s">
        <v>57</v>
      </c>
      <c r="F489" s="10">
        <v>-155000</v>
      </c>
      <c r="G489" s="10">
        <v>-154666.18049999999</v>
      </c>
      <c r="H489" s="11">
        <v>0.99784632553673402</v>
      </c>
      <c r="I489" s="12">
        <v>0.12</v>
      </c>
      <c r="J489" s="12">
        <v>1.07</v>
      </c>
      <c r="K489" s="13">
        <v>0</v>
      </c>
      <c r="L489" s="13">
        <v>146932.8714</v>
      </c>
    </row>
    <row r="490" spans="1:12" x14ac:dyDescent="0.2">
      <c r="A490" s="3" t="s">
        <v>130</v>
      </c>
      <c r="B490" s="3" t="s">
        <v>195</v>
      </c>
      <c r="C490" s="3" t="s">
        <v>132</v>
      </c>
      <c r="D490" s="3" t="s">
        <v>144</v>
      </c>
      <c r="E490" s="9" t="s">
        <v>37</v>
      </c>
      <c r="F490" s="10">
        <v>-155000</v>
      </c>
      <c r="G490" s="10">
        <v>-154371.8303</v>
      </c>
      <c r="H490" s="11">
        <v>0.99594729229687506</v>
      </c>
      <c r="I490" s="12">
        <v>0.16</v>
      </c>
      <c r="J490" s="12">
        <v>1.07</v>
      </c>
      <c r="K490" s="13">
        <v>0</v>
      </c>
      <c r="L490" s="13">
        <v>140478.36559999999</v>
      </c>
    </row>
    <row r="491" spans="1:12" x14ac:dyDescent="0.2">
      <c r="A491" s="3" t="s">
        <v>130</v>
      </c>
      <c r="B491" s="3" t="s">
        <v>195</v>
      </c>
      <c r="C491" s="3" t="s">
        <v>132</v>
      </c>
      <c r="D491" s="3" t="s">
        <v>144</v>
      </c>
      <c r="E491" s="9" t="s">
        <v>38</v>
      </c>
      <c r="F491" s="10">
        <v>-140000</v>
      </c>
      <c r="G491" s="10">
        <v>-139164.61319999999</v>
      </c>
      <c r="H491" s="11">
        <v>0.99403295146999504</v>
      </c>
      <c r="I491" s="12">
        <v>-7.0000000000000007E-2</v>
      </c>
      <c r="J491" s="12">
        <v>1.07</v>
      </c>
      <c r="K491" s="13">
        <v>0</v>
      </c>
      <c r="L491" s="13">
        <v>158647.65909999999</v>
      </c>
    </row>
    <row r="492" spans="1:12" x14ac:dyDescent="0.2">
      <c r="A492" s="3" t="s">
        <v>130</v>
      </c>
      <c r="B492" s="3" t="s">
        <v>195</v>
      </c>
      <c r="C492" s="3" t="s">
        <v>132</v>
      </c>
      <c r="D492" s="3" t="s">
        <v>144</v>
      </c>
      <c r="E492" s="9" t="s">
        <v>39</v>
      </c>
      <c r="F492" s="10">
        <v>-155000</v>
      </c>
      <c r="G492" s="10">
        <v>-153831.00469999999</v>
      </c>
      <c r="H492" s="11">
        <v>0.99245809498243098</v>
      </c>
      <c r="I492" s="12">
        <v>-0.33</v>
      </c>
      <c r="J492" s="12">
        <v>1.07</v>
      </c>
      <c r="K492" s="13">
        <v>0</v>
      </c>
      <c r="L492" s="13">
        <v>215363.40659999999</v>
      </c>
    </row>
    <row r="493" spans="1:12" x14ac:dyDescent="0.2">
      <c r="A493" s="3" t="s">
        <v>130</v>
      </c>
      <c r="B493" s="3" t="s">
        <v>196</v>
      </c>
      <c r="C493" s="3" t="s">
        <v>132</v>
      </c>
      <c r="D493" s="3" t="s">
        <v>144</v>
      </c>
      <c r="E493" s="9" t="s">
        <v>58</v>
      </c>
      <c r="F493" s="10">
        <v>-450000</v>
      </c>
      <c r="G493" s="10">
        <v>-439515.4987</v>
      </c>
      <c r="H493" s="11">
        <v>0.97670110831559098</v>
      </c>
      <c r="I493" s="12">
        <v>-0.02</v>
      </c>
      <c r="J493" s="12">
        <v>0.84</v>
      </c>
      <c r="K493" s="13">
        <v>0</v>
      </c>
      <c r="L493" s="13">
        <v>377983.32890000002</v>
      </c>
    </row>
    <row r="494" spans="1:12" x14ac:dyDescent="0.2">
      <c r="A494" s="3" t="s">
        <v>130</v>
      </c>
      <c r="B494" s="3" t="s">
        <v>196</v>
      </c>
      <c r="C494" s="3" t="s">
        <v>132</v>
      </c>
      <c r="D494" s="3" t="s">
        <v>144</v>
      </c>
      <c r="E494" s="9" t="s">
        <v>59</v>
      </c>
      <c r="F494" s="10">
        <v>-465000</v>
      </c>
      <c r="G494" s="10">
        <v>-453093.66830000002</v>
      </c>
      <c r="H494" s="11">
        <v>0.97439498548463999</v>
      </c>
      <c r="I494" s="12">
        <v>0.32</v>
      </c>
      <c r="J494" s="12">
        <v>0.84</v>
      </c>
      <c r="K494" s="13">
        <v>0</v>
      </c>
      <c r="L494" s="13">
        <v>235608.70749999999</v>
      </c>
    </row>
    <row r="495" spans="1:12" x14ac:dyDescent="0.2">
      <c r="A495" s="3" t="s">
        <v>130</v>
      </c>
      <c r="B495" s="3" t="s">
        <v>196</v>
      </c>
      <c r="C495" s="3" t="s">
        <v>132</v>
      </c>
      <c r="D495" s="3" t="s">
        <v>144</v>
      </c>
      <c r="E495" s="9" t="s">
        <v>60</v>
      </c>
      <c r="F495" s="10">
        <v>-465000</v>
      </c>
      <c r="G495" s="10">
        <v>-451920.50469999999</v>
      </c>
      <c r="H495" s="11">
        <v>0.97187205313944502</v>
      </c>
      <c r="I495" s="12">
        <v>0.35</v>
      </c>
      <c r="J495" s="12">
        <v>0.84</v>
      </c>
      <c r="K495" s="13">
        <v>0</v>
      </c>
      <c r="L495" s="13">
        <v>221441.04730000001</v>
      </c>
    </row>
    <row r="496" spans="1:12" x14ac:dyDescent="0.2">
      <c r="A496" s="3" t="s">
        <v>130</v>
      </c>
      <c r="B496" s="3" t="s">
        <v>196</v>
      </c>
      <c r="C496" s="3" t="s">
        <v>132</v>
      </c>
      <c r="D496" s="3" t="s">
        <v>144</v>
      </c>
      <c r="E496" s="9" t="s">
        <v>61</v>
      </c>
      <c r="F496" s="10">
        <v>-420000</v>
      </c>
      <c r="G496" s="10">
        <v>-407053.40250000003</v>
      </c>
      <c r="H496" s="11">
        <v>0.96917476781587897</v>
      </c>
      <c r="I496" s="12">
        <v>0.03</v>
      </c>
      <c r="J496" s="12">
        <v>0.84</v>
      </c>
      <c r="K496" s="13">
        <v>0</v>
      </c>
      <c r="L496" s="13">
        <v>329713.25599999999</v>
      </c>
    </row>
    <row r="497" spans="1:12" x14ac:dyDescent="0.2">
      <c r="A497" s="3" t="s">
        <v>130</v>
      </c>
      <c r="B497" s="3" t="s">
        <v>196</v>
      </c>
      <c r="C497" s="3" t="s">
        <v>132</v>
      </c>
      <c r="D497" s="3" t="s">
        <v>144</v>
      </c>
      <c r="E497" s="9" t="s">
        <v>62</v>
      </c>
      <c r="F497" s="10">
        <v>-465000</v>
      </c>
      <c r="G497" s="10">
        <v>-449499.1176</v>
      </c>
      <c r="H497" s="11">
        <v>0.96666476899901499</v>
      </c>
      <c r="I497" s="12">
        <v>-0.28000000000000003</v>
      </c>
      <c r="J497" s="12">
        <v>0.84</v>
      </c>
      <c r="K497" s="13">
        <v>0</v>
      </c>
      <c r="L497" s="13">
        <v>503439.01169999997</v>
      </c>
    </row>
    <row r="498" spans="1:12" x14ac:dyDescent="0.2">
      <c r="A498" s="3" t="s">
        <v>130</v>
      </c>
      <c r="B498" s="3" t="s">
        <v>197</v>
      </c>
      <c r="C498" s="3" t="s">
        <v>132</v>
      </c>
      <c r="D498" s="3" t="s">
        <v>144</v>
      </c>
      <c r="E498" s="9" t="s">
        <v>58</v>
      </c>
      <c r="F498" s="10">
        <v>-450000</v>
      </c>
      <c r="G498" s="10">
        <v>-439515.4987</v>
      </c>
      <c r="H498" s="11">
        <v>0.97670110831559098</v>
      </c>
      <c r="I498" s="12">
        <v>-0.02</v>
      </c>
      <c r="J498" s="12">
        <v>0.75</v>
      </c>
      <c r="K498" s="13">
        <v>0</v>
      </c>
      <c r="L498" s="13">
        <v>338426.93400000001</v>
      </c>
    </row>
    <row r="499" spans="1:12" x14ac:dyDescent="0.2">
      <c r="A499" s="3" t="s">
        <v>130</v>
      </c>
      <c r="B499" s="3" t="s">
        <v>197</v>
      </c>
      <c r="C499" s="3" t="s">
        <v>132</v>
      </c>
      <c r="D499" s="3" t="s">
        <v>144</v>
      </c>
      <c r="E499" s="9" t="s">
        <v>59</v>
      </c>
      <c r="F499" s="10">
        <v>-465000</v>
      </c>
      <c r="G499" s="10">
        <v>-453093.66830000002</v>
      </c>
      <c r="H499" s="11">
        <v>0.97439498548463999</v>
      </c>
      <c r="I499" s="12">
        <v>0.32</v>
      </c>
      <c r="J499" s="12">
        <v>0.75</v>
      </c>
      <c r="K499" s="13">
        <v>0</v>
      </c>
      <c r="L499" s="13">
        <v>194830.27729999999</v>
      </c>
    </row>
    <row r="500" spans="1:12" x14ac:dyDescent="0.2">
      <c r="A500" s="3" t="s">
        <v>130</v>
      </c>
      <c r="B500" s="3" t="s">
        <v>197</v>
      </c>
      <c r="C500" s="3" t="s">
        <v>132</v>
      </c>
      <c r="D500" s="3" t="s">
        <v>144</v>
      </c>
      <c r="E500" s="9" t="s">
        <v>60</v>
      </c>
      <c r="F500" s="10">
        <v>-465000</v>
      </c>
      <c r="G500" s="10">
        <v>-451920.50469999999</v>
      </c>
      <c r="H500" s="11">
        <v>0.97187205313944502</v>
      </c>
      <c r="I500" s="12">
        <v>0.35</v>
      </c>
      <c r="J500" s="12">
        <v>0.75</v>
      </c>
      <c r="K500" s="13">
        <v>0</v>
      </c>
      <c r="L500" s="13">
        <v>180768.20190000001</v>
      </c>
    </row>
    <row r="501" spans="1:12" x14ac:dyDescent="0.2">
      <c r="A501" s="3" t="s">
        <v>130</v>
      </c>
      <c r="B501" s="3" t="s">
        <v>197</v>
      </c>
      <c r="C501" s="3" t="s">
        <v>132</v>
      </c>
      <c r="D501" s="3" t="s">
        <v>144</v>
      </c>
      <c r="E501" s="9" t="s">
        <v>61</v>
      </c>
      <c r="F501" s="10">
        <v>-420000</v>
      </c>
      <c r="G501" s="10">
        <v>-407053.40250000003</v>
      </c>
      <c r="H501" s="11">
        <v>0.96917476781587897</v>
      </c>
      <c r="I501" s="12">
        <v>0.03</v>
      </c>
      <c r="J501" s="12">
        <v>0.75</v>
      </c>
      <c r="K501" s="13">
        <v>0</v>
      </c>
      <c r="L501" s="13">
        <v>293078.4498</v>
      </c>
    </row>
    <row r="502" spans="1:12" x14ac:dyDescent="0.2">
      <c r="A502" s="3" t="s">
        <v>130</v>
      </c>
      <c r="B502" s="3" t="s">
        <v>197</v>
      </c>
      <c r="C502" s="3" t="s">
        <v>132</v>
      </c>
      <c r="D502" s="3" t="s">
        <v>144</v>
      </c>
      <c r="E502" s="9" t="s">
        <v>62</v>
      </c>
      <c r="F502" s="10">
        <v>-465000</v>
      </c>
      <c r="G502" s="10">
        <v>-449499.1176</v>
      </c>
      <c r="H502" s="11">
        <v>0.96666476899901499</v>
      </c>
      <c r="I502" s="12">
        <v>-0.28000000000000003</v>
      </c>
      <c r="J502" s="12">
        <v>0.75</v>
      </c>
      <c r="K502" s="13">
        <v>0</v>
      </c>
      <c r="L502" s="13">
        <v>462984.09110000002</v>
      </c>
    </row>
    <row r="503" spans="1:12" x14ac:dyDescent="0.2">
      <c r="A503" s="3" t="s">
        <v>130</v>
      </c>
      <c r="B503" s="3" t="s">
        <v>198</v>
      </c>
      <c r="C503" s="3" t="s">
        <v>132</v>
      </c>
      <c r="D503" s="3" t="s">
        <v>41</v>
      </c>
      <c r="E503" s="9" t="s">
        <v>44</v>
      </c>
      <c r="F503" s="10">
        <v>0</v>
      </c>
      <c r="G503" s="10">
        <v>0</v>
      </c>
      <c r="H503" s="11">
        <v>1</v>
      </c>
      <c r="I503" s="12">
        <v>-0.16190000000000002</v>
      </c>
      <c r="J503" s="12">
        <v>-0.25</v>
      </c>
      <c r="K503" s="13">
        <v>0</v>
      </c>
      <c r="L503" s="13">
        <v>-6827.75</v>
      </c>
    </row>
    <row r="504" spans="1:12" x14ac:dyDescent="0.2">
      <c r="A504" s="3" t="s">
        <v>130</v>
      </c>
      <c r="B504" s="3" t="s">
        <v>199</v>
      </c>
      <c r="C504" s="3" t="s">
        <v>132</v>
      </c>
      <c r="D504" s="3" t="s">
        <v>200</v>
      </c>
      <c r="E504" s="9" t="s">
        <v>44</v>
      </c>
      <c r="F504" s="10">
        <v>0</v>
      </c>
      <c r="G504" s="10">
        <v>0</v>
      </c>
      <c r="H504" s="11">
        <v>1</v>
      </c>
      <c r="I504" s="12">
        <v>-7.0000000000000007E-2</v>
      </c>
      <c r="J504" s="12">
        <v>1.4</v>
      </c>
      <c r="K504" s="13">
        <v>0</v>
      </c>
      <c r="L504" s="13">
        <v>455700</v>
      </c>
    </row>
    <row r="505" spans="1:12" x14ac:dyDescent="0.2">
      <c r="A505" s="3" t="s">
        <v>130</v>
      </c>
      <c r="B505" s="3" t="s">
        <v>201</v>
      </c>
      <c r="C505" s="3" t="s">
        <v>132</v>
      </c>
      <c r="D505" s="3" t="s">
        <v>41</v>
      </c>
      <c r="E505" s="9" t="s">
        <v>36</v>
      </c>
      <c r="F505" s="10">
        <v>0</v>
      </c>
      <c r="G505" s="10">
        <v>0</v>
      </c>
      <c r="H505" s="11">
        <v>0.99978650549124604</v>
      </c>
      <c r="I505" s="12">
        <v>-0.87651889999999999</v>
      </c>
      <c r="J505" s="12">
        <v>-0.19500000000000001</v>
      </c>
      <c r="K505" s="13">
        <v>0</v>
      </c>
      <c r="L505" s="13">
        <v>-102206.01059999999</v>
      </c>
    </row>
    <row r="506" spans="1:12" x14ac:dyDescent="0.2">
      <c r="A506" s="3" t="s">
        <v>130</v>
      </c>
      <c r="B506" s="3" t="s">
        <v>201</v>
      </c>
      <c r="C506" s="3" t="s">
        <v>132</v>
      </c>
      <c r="D506" s="3" t="s">
        <v>41</v>
      </c>
      <c r="E506" s="9" t="s">
        <v>57</v>
      </c>
      <c r="F506" s="10">
        <v>155000</v>
      </c>
      <c r="G506" s="10">
        <v>154666.18049999999</v>
      </c>
      <c r="H506" s="11">
        <v>0.99784632553673402</v>
      </c>
      <c r="I506" s="12">
        <v>-0.43</v>
      </c>
      <c r="J506" s="12">
        <v>-0.19500000000000001</v>
      </c>
      <c r="K506" s="13">
        <v>0</v>
      </c>
      <c r="L506" s="13">
        <v>-36346.5524</v>
      </c>
    </row>
    <row r="507" spans="1:12" x14ac:dyDescent="0.2">
      <c r="A507" s="3" t="s">
        <v>130</v>
      </c>
      <c r="B507" s="3" t="s">
        <v>201</v>
      </c>
      <c r="C507" s="3" t="s">
        <v>132</v>
      </c>
      <c r="D507" s="3" t="s">
        <v>41</v>
      </c>
      <c r="E507" s="9" t="s">
        <v>37</v>
      </c>
      <c r="F507" s="10">
        <v>155000</v>
      </c>
      <c r="G507" s="10">
        <v>154371.8303</v>
      </c>
      <c r="H507" s="11">
        <v>0.99594729229687506</v>
      </c>
      <c r="I507" s="12">
        <v>-0.46</v>
      </c>
      <c r="J507" s="12">
        <v>-0.19500000000000001</v>
      </c>
      <c r="K507" s="13">
        <v>0</v>
      </c>
      <c r="L507" s="13">
        <v>-40908.535000000003</v>
      </c>
    </row>
    <row r="508" spans="1:12" x14ac:dyDescent="0.2">
      <c r="A508" s="3" t="s">
        <v>130</v>
      </c>
      <c r="B508" s="3" t="s">
        <v>201</v>
      </c>
      <c r="C508" s="3" t="s">
        <v>132</v>
      </c>
      <c r="D508" s="3" t="s">
        <v>41</v>
      </c>
      <c r="E508" s="9" t="s">
        <v>38</v>
      </c>
      <c r="F508" s="10">
        <v>140000</v>
      </c>
      <c r="G508" s="10">
        <v>139164.61319999999</v>
      </c>
      <c r="H508" s="11">
        <v>0.99403295146999504</v>
      </c>
      <c r="I508" s="12">
        <v>-0.48499999999999999</v>
      </c>
      <c r="J508" s="12">
        <v>-0.19500000000000001</v>
      </c>
      <c r="K508" s="13">
        <v>0</v>
      </c>
      <c r="L508" s="13">
        <v>-40357.737800000003</v>
      </c>
    </row>
    <row r="509" spans="1:12" x14ac:dyDescent="0.2">
      <c r="A509" s="3" t="s">
        <v>130</v>
      </c>
      <c r="B509" s="3" t="s">
        <v>201</v>
      </c>
      <c r="C509" s="3" t="s">
        <v>132</v>
      </c>
      <c r="D509" s="3" t="s">
        <v>41</v>
      </c>
      <c r="E509" s="9" t="s">
        <v>39</v>
      </c>
      <c r="F509" s="10">
        <v>155000</v>
      </c>
      <c r="G509" s="10">
        <v>153831.00469999999</v>
      </c>
      <c r="H509" s="11">
        <v>0.99245809498243098</v>
      </c>
      <c r="I509" s="12">
        <v>-0.505</v>
      </c>
      <c r="J509" s="12">
        <v>-0.19500000000000001</v>
      </c>
      <c r="K509" s="13">
        <v>0</v>
      </c>
      <c r="L509" s="13">
        <v>-47687.611499999999</v>
      </c>
    </row>
    <row r="510" spans="1:12" x14ac:dyDescent="0.2">
      <c r="A510" s="3" t="s">
        <v>130</v>
      </c>
      <c r="B510" s="3" t="s">
        <v>202</v>
      </c>
      <c r="C510" s="3" t="s">
        <v>132</v>
      </c>
      <c r="D510" s="3" t="s">
        <v>144</v>
      </c>
      <c r="E510" s="9" t="s">
        <v>36</v>
      </c>
      <c r="F510" s="10">
        <v>0</v>
      </c>
      <c r="G510" s="10">
        <v>0</v>
      </c>
      <c r="H510" s="11">
        <v>0.99978650549124604</v>
      </c>
      <c r="I510" s="12">
        <v>-0.4</v>
      </c>
      <c r="J510" s="12">
        <v>1.01</v>
      </c>
      <c r="K510" s="13">
        <v>0</v>
      </c>
      <c r="L510" s="13">
        <v>105727.423</v>
      </c>
    </row>
    <row r="511" spans="1:12" x14ac:dyDescent="0.2">
      <c r="A511" s="3" t="s">
        <v>130</v>
      </c>
      <c r="B511" s="3" t="s">
        <v>202</v>
      </c>
      <c r="C511" s="3" t="s">
        <v>132</v>
      </c>
      <c r="D511" s="3" t="s">
        <v>144</v>
      </c>
      <c r="E511" s="9" t="s">
        <v>57</v>
      </c>
      <c r="F511" s="10">
        <v>-77500</v>
      </c>
      <c r="G511" s="10">
        <v>-77333.090200000006</v>
      </c>
      <c r="H511" s="11">
        <v>0.99784632553673402</v>
      </c>
      <c r="I511" s="12">
        <v>0.12</v>
      </c>
      <c r="J511" s="12">
        <v>1.01</v>
      </c>
      <c r="K511" s="13">
        <v>0</v>
      </c>
      <c r="L511" s="13">
        <v>68826.450299999997</v>
      </c>
    </row>
    <row r="512" spans="1:12" x14ac:dyDescent="0.2">
      <c r="A512" s="3" t="s">
        <v>130</v>
      </c>
      <c r="B512" s="3" t="s">
        <v>202</v>
      </c>
      <c r="C512" s="3" t="s">
        <v>132</v>
      </c>
      <c r="D512" s="3" t="s">
        <v>144</v>
      </c>
      <c r="E512" s="9" t="s">
        <v>37</v>
      </c>
      <c r="F512" s="10">
        <v>-77500</v>
      </c>
      <c r="G512" s="10">
        <v>-77185.915200000003</v>
      </c>
      <c r="H512" s="11">
        <v>0.99594729229687506</v>
      </c>
      <c r="I512" s="12">
        <v>0.16</v>
      </c>
      <c r="J512" s="12">
        <v>1.01</v>
      </c>
      <c r="K512" s="13">
        <v>0</v>
      </c>
      <c r="L512" s="13">
        <v>65608.027900000001</v>
      </c>
    </row>
    <row r="513" spans="1:12" x14ac:dyDescent="0.2">
      <c r="A513" s="3" t="s">
        <v>130</v>
      </c>
      <c r="B513" s="3" t="s">
        <v>202</v>
      </c>
      <c r="C513" s="3" t="s">
        <v>132</v>
      </c>
      <c r="D513" s="3" t="s">
        <v>144</v>
      </c>
      <c r="E513" s="9" t="s">
        <v>38</v>
      </c>
      <c r="F513" s="10">
        <v>-70000</v>
      </c>
      <c r="G513" s="10">
        <v>-69582.306599999996</v>
      </c>
      <c r="H513" s="11">
        <v>0.99403295146999504</v>
      </c>
      <c r="I513" s="12">
        <v>-7.0000000000000007E-2</v>
      </c>
      <c r="J513" s="12">
        <v>1.01</v>
      </c>
      <c r="K513" s="13">
        <v>0</v>
      </c>
      <c r="L513" s="13">
        <v>75148.891099999993</v>
      </c>
    </row>
    <row r="514" spans="1:12" x14ac:dyDescent="0.2">
      <c r="A514" s="3" t="s">
        <v>130</v>
      </c>
      <c r="B514" s="3" t="s">
        <v>202</v>
      </c>
      <c r="C514" s="3" t="s">
        <v>132</v>
      </c>
      <c r="D514" s="3" t="s">
        <v>144</v>
      </c>
      <c r="E514" s="9" t="s">
        <v>39</v>
      </c>
      <c r="F514" s="10">
        <v>-77500</v>
      </c>
      <c r="G514" s="10">
        <v>-76915.502399999998</v>
      </c>
      <c r="H514" s="11">
        <v>0.99245809498243098</v>
      </c>
      <c r="I514" s="12">
        <v>-0.33</v>
      </c>
      <c r="J514" s="12">
        <v>1.01</v>
      </c>
      <c r="K514" s="13">
        <v>0</v>
      </c>
      <c r="L514" s="13">
        <v>103066.7732</v>
      </c>
    </row>
    <row r="515" spans="1:12" x14ac:dyDescent="0.2">
      <c r="A515" s="3" t="s">
        <v>130</v>
      </c>
      <c r="B515" s="3" t="s">
        <v>203</v>
      </c>
      <c r="C515" s="3" t="s">
        <v>132</v>
      </c>
      <c r="D515" s="3" t="s">
        <v>41</v>
      </c>
      <c r="E515" s="9" t="s">
        <v>44</v>
      </c>
      <c r="F515" s="10">
        <v>0</v>
      </c>
      <c r="G515" s="10">
        <v>0</v>
      </c>
      <c r="H515" s="11">
        <v>1</v>
      </c>
      <c r="I515" s="12">
        <v>-0.16190000000000002</v>
      </c>
      <c r="J515" s="12">
        <v>-0.26</v>
      </c>
      <c r="K515" s="13">
        <v>0</v>
      </c>
      <c r="L515" s="13">
        <v>-15205.5</v>
      </c>
    </row>
    <row r="516" spans="1:12" x14ac:dyDescent="0.2">
      <c r="A516" s="3" t="s">
        <v>130</v>
      </c>
      <c r="B516" s="3" t="s">
        <v>204</v>
      </c>
      <c r="C516" s="3" t="s">
        <v>132</v>
      </c>
      <c r="D516" s="3" t="s">
        <v>144</v>
      </c>
      <c r="E516" s="9" t="s">
        <v>36</v>
      </c>
      <c r="F516" s="10">
        <v>0</v>
      </c>
      <c r="G516" s="10">
        <v>0</v>
      </c>
      <c r="H516" s="11">
        <v>0.99978650549124604</v>
      </c>
      <c r="I516" s="12">
        <v>-0.4</v>
      </c>
      <c r="J516" s="12">
        <v>1.2</v>
      </c>
      <c r="K516" s="13">
        <v>0</v>
      </c>
      <c r="L516" s="13">
        <v>119974.38069999999</v>
      </c>
    </row>
    <row r="517" spans="1:12" x14ac:dyDescent="0.2">
      <c r="A517" s="3" t="s">
        <v>130</v>
      </c>
      <c r="B517" s="3" t="s">
        <v>204</v>
      </c>
      <c r="C517" s="3" t="s">
        <v>132</v>
      </c>
      <c r="D517" s="3" t="s">
        <v>144</v>
      </c>
      <c r="E517" s="9" t="s">
        <v>57</v>
      </c>
      <c r="F517" s="10">
        <v>-77500</v>
      </c>
      <c r="G517" s="10">
        <v>-77333.090200000006</v>
      </c>
      <c r="H517" s="11">
        <v>0.99784632553673402</v>
      </c>
      <c r="I517" s="12">
        <v>0.12</v>
      </c>
      <c r="J517" s="12">
        <v>1.2</v>
      </c>
      <c r="K517" s="13">
        <v>0</v>
      </c>
      <c r="L517" s="13">
        <v>83519.737399999998</v>
      </c>
    </row>
    <row r="518" spans="1:12" x14ac:dyDescent="0.2">
      <c r="A518" s="3" t="s">
        <v>130</v>
      </c>
      <c r="B518" s="3" t="s">
        <v>204</v>
      </c>
      <c r="C518" s="3" t="s">
        <v>132</v>
      </c>
      <c r="D518" s="3" t="s">
        <v>144</v>
      </c>
      <c r="E518" s="9" t="s">
        <v>37</v>
      </c>
      <c r="F518" s="10">
        <v>-77500</v>
      </c>
      <c r="G518" s="10">
        <v>-77185.915200000003</v>
      </c>
      <c r="H518" s="11">
        <v>0.99594729229687506</v>
      </c>
      <c r="I518" s="12">
        <v>0.16</v>
      </c>
      <c r="J518" s="12">
        <v>1.2</v>
      </c>
      <c r="K518" s="13">
        <v>0</v>
      </c>
      <c r="L518" s="13">
        <v>80273.351800000004</v>
      </c>
    </row>
    <row r="519" spans="1:12" x14ac:dyDescent="0.2">
      <c r="A519" s="3" t="s">
        <v>130</v>
      </c>
      <c r="B519" s="3" t="s">
        <v>204</v>
      </c>
      <c r="C519" s="3" t="s">
        <v>132</v>
      </c>
      <c r="D519" s="3" t="s">
        <v>144</v>
      </c>
      <c r="E519" s="9" t="s">
        <v>38</v>
      </c>
      <c r="F519" s="10">
        <v>-70000</v>
      </c>
      <c r="G519" s="10">
        <v>-69582.306599999996</v>
      </c>
      <c r="H519" s="11">
        <v>0.99403295146999504</v>
      </c>
      <c r="I519" s="12">
        <v>-7.0000000000000007E-2</v>
      </c>
      <c r="J519" s="12">
        <v>1.2</v>
      </c>
      <c r="K519" s="13">
        <v>0</v>
      </c>
      <c r="L519" s="13">
        <v>88369.529399999999</v>
      </c>
    </row>
    <row r="520" spans="1:12" x14ac:dyDescent="0.2">
      <c r="A520" s="3" t="s">
        <v>130</v>
      </c>
      <c r="B520" s="3" t="s">
        <v>204</v>
      </c>
      <c r="C520" s="3" t="s">
        <v>132</v>
      </c>
      <c r="D520" s="3" t="s">
        <v>144</v>
      </c>
      <c r="E520" s="9" t="s">
        <v>39</v>
      </c>
      <c r="F520" s="10">
        <v>-77500</v>
      </c>
      <c r="G520" s="10">
        <v>-76915.502399999998</v>
      </c>
      <c r="H520" s="11">
        <v>0.99245809498243098</v>
      </c>
      <c r="I520" s="12">
        <v>-0.33</v>
      </c>
      <c r="J520" s="12">
        <v>1.2</v>
      </c>
      <c r="K520" s="13">
        <v>0</v>
      </c>
      <c r="L520" s="13">
        <v>117680.71860000001</v>
      </c>
    </row>
    <row r="521" spans="1:12" x14ac:dyDescent="0.2">
      <c r="A521" s="3" t="s">
        <v>130</v>
      </c>
      <c r="B521" s="3" t="s">
        <v>205</v>
      </c>
      <c r="C521" s="3" t="s">
        <v>132</v>
      </c>
      <c r="D521" s="3" t="s">
        <v>41</v>
      </c>
      <c r="E521" s="9" t="s">
        <v>46</v>
      </c>
      <c r="F521" s="10">
        <v>-150000</v>
      </c>
      <c r="G521" s="10">
        <v>-148606.87609999999</v>
      </c>
      <c r="H521" s="11">
        <v>0.99071250738572603</v>
      </c>
      <c r="I521" s="12">
        <v>-0.505</v>
      </c>
      <c r="J521" s="12">
        <v>-0.34499999999999997</v>
      </c>
      <c r="K521" s="13">
        <v>0</v>
      </c>
      <c r="L521" s="13">
        <v>23777.100200000001</v>
      </c>
    </row>
    <row r="522" spans="1:12" x14ac:dyDescent="0.2">
      <c r="A522" s="3" t="s">
        <v>130</v>
      </c>
      <c r="B522" s="3" t="s">
        <v>205</v>
      </c>
      <c r="C522" s="3" t="s">
        <v>132</v>
      </c>
      <c r="D522" s="3" t="s">
        <v>41</v>
      </c>
      <c r="E522" s="9" t="s">
        <v>47</v>
      </c>
      <c r="F522" s="10">
        <v>-155000</v>
      </c>
      <c r="G522" s="10">
        <v>-153283.2371</v>
      </c>
      <c r="H522" s="11">
        <v>0.98892411028485705</v>
      </c>
      <c r="I522" s="12">
        <v>-0.505</v>
      </c>
      <c r="J522" s="12">
        <v>-0.34499999999999997</v>
      </c>
      <c r="K522" s="13">
        <v>0</v>
      </c>
      <c r="L522" s="13">
        <v>24525.317900000002</v>
      </c>
    </row>
    <row r="523" spans="1:12" x14ac:dyDescent="0.2">
      <c r="A523" s="3" t="s">
        <v>130</v>
      </c>
      <c r="B523" s="3" t="s">
        <v>205</v>
      </c>
      <c r="C523" s="3" t="s">
        <v>132</v>
      </c>
      <c r="D523" s="3" t="s">
        <v>41</v>
      </c>
      <c r="E523" s="9" t="s">
        <v>48</v>
      </c>
      <c r="F523" s="10">
        <v>-150000</v>
      </c>
      <c r="G523" s="10">
        <v>-148062.47719999999</v>
      </c>
      <c r="H523" s="11">
        <v>0.98708318147198404</v>
      </c>
      <c r="I523" s="12">
        <v>-0.505</v>
      </c>
      <c r="J523" s="12">
        <v>-0.34499999999999997</v>
      </c>
      <c r="K523" s="13">
        <v>0</v>
      </c>
      <c r="L523" s="13">
        <v>23689.9964</v>
      </c>
    </row>
    <row r="524" spans="1:12" x14ac:dyDescent="0.2">
      <c r="A524" s="3" t="s">
        <v>130</v>
      </c>
      <c r="B524" s="3" t="s">
        <v>205</v>
      </c>
      <c r="C524" s="3" t="s">
        <v>132</v>
      </c>
      <c r="D524" s="3" t="s">
        <v>41</v>
      </c>
      <c r="E524" s="9" t="s">
        <v>49</v>
      </c>
      <c r="F524" s="10">
        <v>-155000</v>
      </c>
      <c r="G524" s="10">
        <v>-152712.27439999999</v>
      </c>
      <c r="H524" s="11">
        <v>0.98524048010433707</v>
      </c>
      <c r="I524" s="12">
        <v>-0.505</v>
      </c>
      <c r="J524" s="12">
        <v>-0.34499999999999997</v>
      </c>
      <c r="K524" s="13">
        <v>0</v>
      </c>
      <c r="L524" s="13">
        <v>24433.963899999999</v>
      </c>
    </row>
    <row r="525" spans="1:12" x14ac:dyDescent="0.2">
      <c r="A525" s="3" t="s">
        <v>130</v>
      </c>
      <c r="B525" s="3" t="s">
        <v>205</v>
      </c>
      <c r="C525" s="3" t="s">
        <v>132</v>
      </c>
      <c r="D525" s="3" t="s">
        <v>41</v>
      </c>
      <c r="E525" s="9" t="s">
        <v>50</v>
      </c>
      <c r="F525" s="10">
        <v>-155000</v>
      </c>
      <c r="G525" s="10">
        <v>-152396.41140000001</v>
      </c>
      <c r="H525" s="11">
        <v>0.98320265394341699</v>
      </c>
      <c r="I525" s="12">
        <v>-0.505</v>
      </c>
      <c r="J525" s="12">
        <v>-0.34499999999999997</v>
      </c>
      <c r="K525" s="13">
        <v>0</v>
      </c>
      <c r="L525" s="13">
        <v>24383.425800000001</v>
      </c>
    </row>
    <row r="526" spans="1:12" x14ac:dyDescent="0.2">
      <c r="A526" s="3" t="s">
        <v>130</v>
      </c>
      <c r="B526" s="3" t="s">
        <v>205</v>
      </c>
      <c r="C526" s="3" t="s">
        <v>132</v>
      </c>
      <c r="D526" s="3" t="s">
        <v>41</v>
      </c>
      <c r="E526" s="9" t="s">
        <v>51</v>
      </c>
      <c r="F526" s="10">
        <v>-150000</v>
      </c>
      <c r="G526" s="10">
        <v>-147169.1103</v>
      </c>
      <c r="H526" s="11">
        <v>0.981127402252856</v>
      </c>
      <c r="I526" s="12">
        <v>-0.505</v>
      </c>
      <c r="J526" s="12">
        <v>-0.34499999999999997</v>
      </c>
      <c r="K526" s="13">
        <v>0</v>
      </c>
      <c r="L526" s="13">
        <v>23547.057700000001</v>
      </c>
    </row>
    <row r="527" spans="1:12" x14ac:dyDescent="0.2">
      <c r="A527" s="3" t="s">
        <v>130</v>
      </c>
      <c r="B527" s="3" t="s">
        <v>205</v>
      </c>
      <c r="C527" s="3" t="s">
        <v>132</v>
      </c>
      <c r="D527" s="3" t="s">
        <v>41</v>
      </c>
      <c r="E527" s="9" t="s">
        <v>52</v>
      </c>
      <c r="F527" s="10">
        <v>-155000</v>
      </c>
      <c r="G527" s="10">
        <v>-151748.31159999999</v>
      </c>
      <c r="H527" s="11">
        <v>0.979021365286731</v>
      </c>
      <c r="I527" s="12">
        <v>-0.505</v>
      </c>
      <c r="J527" s="12">
        <v>-0.34499999999999997</v>
      </c>
      <c r="K527" s="13">
        <v>0</v>
      </c>
      <c r="L527" s="13">
        <v>24279.729899999998</v>
      </c>
    </row>
    <row r="528" spans="1:12" x14ac:dyDescent="0.2">
      <c r="A528" s="3" t="s">
        <v>130</v>
      </c>
      <c r="B528" s="3" t="s">
        <v>206</v>
      </c>
      <c r="C528" s="3" t="s">
        <v>132</v>
      </c>
      <c r="D528" s="3" t="s">
        <v>180</v>
      </c>
      <c r="E528" s="9" t="s">
        <v>46</v>
      </c>
      <c r="F528" s="10">
        <v>-90000</v>
      </c>
      <c r="G528" s="10">
        <v>-89164.125700000004</v>
      </c>
      <c r="H528" s="11">
        <v>0.99071250738572603</v>
      </c>
      <c r="I528" s="12">
        <v>-0.13</v>
      </c>
      <c r="J528" s="12">
        <v>1.1100000000000001</v>
      </c>
      <c r="K528" s="13">
        <v>0</v>
      </c>
      <c r="L528" s="13">
        <v>110563.51579999999</v>
      </c>
    </row>
    <row r="529" spans="1:12" x14ac:dyDescent="0.2">
      <c r="A529" s="3" t="s">
        <v>130</v>
      </c>
      <c r="B529" s="3" t="s">
        <v>206</v>
      </c>
      <c r="C529" s="3" t="s">
        <v>132</v>
      </c>
      <c r="D529" s="3" t="s">
        <v>180</v>
      </c>
      <c r="E529" s="9" t="s">
        <v>47</v>
      </c>
      <c r="F529" s="10">
        <v>-93000</v>
      </c>
      <c r="G529" s="10">
        <v>-91969.942299999995</v>
      </c>
      <c r="H529" s="11">
        <v>0.98892411028485705</v>
      </c>
      <c r="I529" s="12">
        <v>-0.13</v>
      </c>
      <c r="J529" s="12">
        <v>1.1100000000000001</v>
      </c>
      <c r="K529" s="13">
        <v>0</v>
      </c>
      <c r="L529" s="13">
        <v>114042.72840000001</v>
      </c>
    </row>
    <row r="530" spans="1:12" x14ac:dyDescent="0.2">
      <c r="A530" s="3" t="s">
        <v>130</v>
      </c>
      <c r="B530" s="3" t="s">
        <v>206</v>
      </c>
      <c r="C530" s="3" t="s">
        <v>132</v>
      </c>
      <c r="D530" s="3" t="s">
        <v>180</v>
      </c>
      <c r="E530" s="9" t="s">
        <v>48</v>
      </c>
      <c r="F530" s="10">
        <v>-90000</v>
      </c>
      <c r="G530" s="10">
        <v>-88837.486300000004</v>
      </c>
      <c r="H530" s="11">
        <v>0.98708318147198404</v>
      </c>
      <c r="I530" s="12">
        <v>-0.13</v>
      </c>
      <c r="J530" s="12">
        <v>1.1100000000000001</v>
      </c>
      <c r="K530" s="13">
        <v>0</v>
      </c>
      <c r="L530" s="13">
        <v>110158.4831</v>
      </c>
    </row>
    <row r="531" spans="1:12" x14ac:dyDescent="0.2">
      <c r="A531" s="3" t="s">
        <v>130</v>
      </c>
      <c r="B531" s="3" t="s">
        <v>206</v>
      </c>
      <c r="C531" s="3" t="s">
        <v>132</v>
      </c>
      <c r="D531" s="3" t="s">
        <v>180</v>
      </c>
      <c r="E531" s="9" t="s">
        <v>49</v>
      </c>
      <c r="F531" s="10">
        <v>-93000</v>
      </c>
      <c r="G531" s="10">
        <v>-91627.364600000001</v>
      </c>
      <c r="H531" s="11">
        <v>0.98524048010433707</v>
      </c>
      <c r="I531" s="12">
        <v>-0.01</v>
      </c>
      <c r="J531" s="12">
        <v>1.1100000000000001</v>
      </c>
      <c r="K531" s="13">
        <v>0</v>
      </c>
      <c r="L531" s="13">
        <v>102622.64840000001</v>
      </c>
    </row>
    <row r="532" spans="1:12" x14ac:dyDescent="0.2">
      <c r="A532" s="3" t="s">
        <v>130</v>
      </c>
      <c r="B532" s="3" t="s">
        <v>206</v>
      </c>
      <c r="C532" s="3" t="s">
        <v>132</v>
      </c>
      <c r="D532" s="3" t="s">
        <v>180</v>
      </c>
      <c r="E532" s="9" t="s">
        <v>50</v>
      </c>
      <c r="F532" s="10">
        <v>-93000</v>
      </c>
      <c r="G532" s="10">
        <v>-91437.846799999999</v>
      </c>
      <c r="H532" s="11">
        <v>0.98320265394341699</v>
      </c>
      <c r="I532" s="12">
        <v>-0.01</v>
      </c>
      <c r="J532" s="12">
        <v>1.1100000000000001</v>
      </c>
      <c r="K532" s="13">
        <v>0</v>
      </c>
      <c r="L532" s="13">
        <v>102410.3884</v>
      </c>
    </row>
    <row r="533" spans="1:12" x14ac:dyDescent="0.2">
      <c r="A533" s="3" t="s">
        <v>130</v>
      </c>
      <c r="B533" s="3" t="s">
        <v>206</v>
      </c>
      <c r="C533" s="3" t="s">
        <v>132</v>
      </c>
      <c r="D533" s="3" t="s">
        <v>180</v>
      </c>
      <c r="E533" s="9" t="s">
        <v>51</v>
      </c>
      <c r="F533" s="10">
        <v>-90000</v>
      </c>
      <c r="G533" s="10">
        <v>-88301.466199999995</v>
      </c>
      <c r="H533" s="11">
        <v>0.981127402252856</v>
      </c>
      <c r="I533" s="12">
        <v>-0.01</v>
      </c>
      <c r="J533" s="12">
        <v>1.1100000000000001</v>
      </c>
      <c r="K533" s="13">
        <v>0</v>
      </c>
      <c r="L533" s="13">
        <v>98897.642099999997</v>
      </c>
    </row>
    <row r="534" spans="1:12" x14ac:dyDescent="0.2">
      <c r="A534" s="3" t="s">
        <v>130</v>
      </c>
      <c r="B534" s="3" t="s">
        <v>206</v>
      </c>
      <c r="C534" s="3" t="s">
        <v>132</v>
      </c>
      <c r="D534" s="3" t="s">
        <v>180</v>
      </c>
      <c r="E534" s="9" t="s">
        <v>52</v>
      </c>
      <c r="F534" s="10">
        <v>-93000</v>
      </c>
      <c r="G534" s="10">
        <v>-91048.986999999994</v>
      </c>
      <c r="H534" s="11">
        <v>0.979021365286731</v>
      </c>
      <c r="I534" s="12">
        <v>-0.04</v>
      </c>
      <c r="J534" s="12">
        <v>1.1100000000000001</v>
      </c>
      <c r="K534" s="13">
        <v>0</v>
      </c>
      <c r="L534" s="13">
        <v>104706.33500000001</v>
      </c>
    </row>
    <row r="535" spans="1:12" x14ac:dyDescent="0.2">
      <c r="A535" s="3" t="s">
        <v>130</v>
      </c>
      <c r="B535" s="3" t="s">
        <v>207</v>
      </c>
      <c r="C535" s="3" t="s">
        <v>132</v>
      </c>
      <c r="D535" s="3" t="s">
        <v>41</v>
      </c>
      <c r="E535" s="9" t="s">
        <v>36</v>
      </c>
      <c r="F535" s="10">
        <v>0</v>
      </c>
      <c r="G535" s="10">
        <v>0</v>
      </c>
      <c r="H535" s="11">
        <v>0.99978650549124604</v>
      </c>
      <c r="I535" s="12">
        <v>-0.87651889999999999</v>
      </c>
      <c r="J535" s="12">
        <v>-0.19500000000000001</v>
      </c>
      <c r="K535" s="13">
        <v>0</v>
      </c>
      <c r="L535" s="13">
        <v>102206.01059999999</v>
      </c>
    </row>
    <row r="536" spans="1:12" x14ac:dyDescent="0.2">
      <c r="A536" s="3" t="s">
        <v>130</v>
      </c>
      <c r="B536" s="3" t="s">
        <v>207</v>
      </c>
      <c r="C536" s="3" t="s">
        <v>132</v>
      </c>
      <c r="D536" s="3" t="s">
        <v>41</v>
      </c>
      <c r="E536" s="9" t="s">
        <v>57</v>
      </c>
      <c r="F536" s="10">
        <v>-155000</v>
      </c>
      <c r="G536" s="10">
        <v>-154666.18049999999</v>
      </c>
      <c r="H536" s="11">
        <v>0.99784632553673402</v>
      </c>
      <c r="I536" s="12">
        <v>-0.43</v>
      </c>
      <c r="J536" s="12">
        <v>-0.19500000000000001</v>
      </c>
      <c r="K536" s="13">
        <v>0</v>
      </c>
      <c r="L536" s="13">
        <v>36346.5524</v>
      </c>
    </row>
    <row r="537" spans="1:12" x14ac:dyDescent="0.2">
      <c r="A537" s="3" t="s">
        <v>130</v>
      </c>
      <c r="B537" s="3" t="s">
        <v>207</v>
      </c>
      <c r="C537" s="3" t="s">
        <v>132</v>
      </c>
      <c r="D537" s="3" t="s">
        <v>41</v>
      </c>
      <c r="E537" s="9" t="s">
        <v>37</v>
      </c>
      <c r="F537" s="10">
        <v>-155000</v>
      </c>
      <c r="G537" s="10">
        <v>-154371.8303</v>
      </c>
      <c r="H537" s="11">
        <v>0.99594729229687506</v>
      </c>
      <c r="I537" s="12">
        <v>-0.46</v>
      </c>
      <c r="J537" s="12">
        <v>-0.19500000000000001</v>
      </c>
      <c r="K537" s="13">
        <v>0</v>
      </c>
      <c r="L537" s="13">
        <v>40908.535000000003</v>
      </c>
    </row>
    <row r="538" spans="1:12" x14ac:dyDescent="0.2">
      <c r="A538" s="3" t="s">
        <v>130</v>
      </c>
      <c r="B538" s="3" t="s">
        <v>207</v>
      </c>
      <c r="C538" s="3" t="s">
        <v>132</v>
      </c>
      <c r="D538" s="3" t="s">
        <v>41</v>
      </c>
      <c r="E538" s="9" t="s">
        <v>38</v>
      </c>
      <c r="F538" s="10">
        <v>-140000</v>
      </c>
      <c r="G538" s="10">
        <v>-139164.61319999999</v>
      </c>
      <c r="H538" s="11">
        <v>0.99403295146999504</v>
      </c>
      <c r="I538" s="12">
        <v>-0.48499999999999999</v>
      </c>
      <c r="J538" s="12">
        <v>-0.19500000000000001</v>
      </c>
      <c r="K538" s="13">
        <v>0</v>
      </c>
      <c r="L538" s="13">
        <v>40357.737800000003</v>
      </c>
    </row>
    <row r="539" spans="1:12" x14ac:dyDescent="0.2">
      <c r="A539" s="3" t="s">
        <v>130</v>
      </c>
      <c r="B539" s="3" t="s">
        <v>207</v>
      </c>
      <c r="C539" s="3" t="s">
        <v>132</v>
      </c>
      <c r="D539" s="3" t="s">
        <v>41</v>
      </c>
      <c r="E539" s="9" t="s">
        <v>39</v>
      </c>
      <c r="F539" s="10">
        <v>-155000</v>
      </c>
      <c r="G539" s="10">
        <v>-153831.00469999999</v>
      </c>
      <c r="H539" s="11">
        <v>0.99245809498243098</v>
      </c>
      <c r="I539" s="12">
        <v>-0.505</v>
      </c>
      <c r="J539" s="12">
        <v>-0.19500000000000001</v>
      </c>
      <c r="K539" s="13">
        <v>0</v>
      </c>
      <c r="L539" s="13">
        <v>47687.611499999999</v>
      </c>
    </row>
    <row r="540" spans="1:12" x14ac:dyDescent="0.2">
      <c r="A540" s="3" t="s">
        <v>130</v>
      </c>
      <c r="B540" s="3" t="s">
        <v>208</v>
      </c>
      <c r="C540" s="3" t="s">
        <v>132</v>
      </c>
      <c r="D540" s="3" t="s">
        <v>144</v>
      </c>
      <c r="E540" s="9" t="s">
        <v>44</v>
      </c>
      <c r="F540" s="10">
        <v>0</v>
      </c>
      <c r="G540" s="10">
        <v>0</v>
      </c>
      <c r="H540" s="11">
        <v>1</v>
      </c>
      <c r="I540" s="12">
        <v>-0.45</v>
      </c>
      <c r="J540" s="12">
        <v>0.41</v>
      </c>
      <c r="K540" s="13">
        <v>0</v>
      </c>
      <c r="L540" s="13">
        <v>-133300</v>
      </c>
    </row>
    <row r="541" spans="1:12" x14ac:dyDescent="0.2">
      <c r="A541" s="3" t="s">
        <v>130</v>
      </c>
      <c r="B541" s="3" t="s">
        <v>208</v>
      </c>
      <c r="C541" s="3" t="s">
        <v>132</v>
      </c>
      <c r="D541" s="3" t="s">
        <v>144</v>
      </c>
      <c r="E541" s="9" t="s">
        <v>36</v>
      </c>
      <c r="F541" s="10">
        <v>0</v>
      </c>
      <c r="G541" s="10">
        <v>0</v>
      </c>
      <c r="H541" s="11">
        <v>0.99978650549124604</v>
      </c>
      <c r="I541" s="12">
        <v>-0.4</v>
      </c>
      <c r="J541" s="12">
        <v>0.41</v>
      </c>
      <c r="K541" s="13">
        <v>0</v>
      </c>
      <c r="L541" s="13">
        <v>-121474.0604</v>
      </c>
    </row>
    <row r="542" spans="1:12" x14ac:dyDescent="0.2">
      <c r="A542" s="3" t="s">
        <v>130</v>
      </c>
      <c r="B542" s="3" t="s">
        <v>208</v>
      </c>
      <c r="C542" s="3" t="s">
        <v>132</v>
      </c>
      <c r="D542" s="3" t="s">
        <v>144</v>
      </c>
      <c r="E542" s="9" t="s">
        <v>57</v>
      </c>
      <c r="F542" s="10">
        <v>155000</v>
      </c>
      <c r="G542" s="10">
        <v>154666.18049999999</v>
      </c>
      <c r="H542" s="11">
        <v>0.99784632553673402</v>
      </c>
      <c r="I542" s="12">
        <v>0.12</v>
      </c>
      <c r="J542" s="12">
        <v>0.41</v>
      </c>
      <c r="K542" s="13">
        <v>0</v>
      </c>
      <c r="L542" s="13">
        <v>-44853.192300000002</v>
      </c>
    </row>
    <row r="543" spans="1:12" x14ac:dyDescent="0.2">
      <c r="A543" s="3" t="s">
        <v>130</v>
      </c>
      <c r="B543" s="3" t="s">
        <v>208</v>
      </c>
      <c r="C543" s="3" t="s">
        <v>132</v>
      </c>
      <c r="D543" s="3" t="s">
        <v>144</v>
      </c>
      <c r="E543" s="9" t="s">
        <v>37</v>
      </c>
      <c r="F543" s="10">
        <v>155000</v>
      </c>
      <c r="G543" s="10">
        <v>154371.8303</v>
      </c>
      <c r="H543" s="11">
        <v>0.99594729229687506</v>
      </c>
      <c r="I543" s="12">
        <v>0.16</v>
      </c>
      <c r="J543" s="12">
        <v>0.41</v>
      </c>
      <c r="K543" s="13">
        <v>0</v>
      </c>
      <c r="L543" s="13">
        <v>-38592.957600000002</v>
      </c>
    </row>
    <row r="544" spans="1:12" x14ac:dyDescent="0.2">
      <c r="A544" s="3" t="s">
        <v>130</v>
      </c>
      <c r="B544" s="3" t="s">
        <v>208</v>
      </c>
      <c r="C544" s="3" t="s">
        <v>132</v>
      </c>
      <c r="D544" s="3" t="s">
        <v>144</v>
      </c>
      <c r="E544" s="9" t="s">
        <v>38</v>
      </c>
      <c r="F544" s="10">
        <v>140000</v>
      </c>
      <c r="G544" s="10">
        <v>139164.61319999999</v>
      </c>
      <c r="H544" s="11">
        <v>0.99403295146999504</v>
      </c>
      <c r="I544" s="12">
        <v>-7.0000000000000007E-2</v>
      </c>
      <c r="J544" s="12">
        <v>0.41</v>
      </c>
      <c r="K544" s="13">
        <v>0</v>
      </c>
      <c r="L544" s="13">
        <v>-66799.014299999995</v>
      </c>
    </row>
    <row r="545" spans="1:12" x14ac:dyDescent="0.2">
      <c r="A545" s="3" t="s">
        <v>130</v>
      </c>
      <c r="B545" s="3" t="s">
        <v>208</v>
      </c>
      <c r="C545" s="3" t="s">
        <v>132</v>
      </c>
      <c r="D545" s="3" t="s">
        <v>144</v>
      </c>
      <c r="E545" s="9" t="s">
        <v>39</v>
      </c>
      <c r="F545" s="10">
        <v>155000</v>
      </c>
      <c r="G545" s="10">
        <v>153831.00469999999</v>
      </c>
      <c r="H545" s="11">
        <v>0.99245809498243098</v>
      </c>
      <c r="I545" s="12">
        <v>-0.33</v>
      </c>
      <c r="J545" s="12">
        <v>0.41</v>
      </c>
      <c r="K545" s="13">
        <v>0</v>
      </c>
      <c r="L545" s="13">
        <v>-113834.94349999999</v>
      </c>
    </row>
    <row r="546" spans="1:12" x14ac:dyDescent="0.2">
      <c r="A546" s="3" t="s">
        <v>130</v>
      </c>
      <c r="B546" s="3" t="s">
        <v>209</v>
      </c>
      <c r="C546" s="3" t="s">
        <v>132</v>
      </c>
      <c r="D546" s="3" t="s">
        <v>41</v>
      </c>
      <c r="E546" s="9" t="s">
        <v>36</v>
      </c>
      <c r="F546" s="10">
        <v>0</v>
      </c>
      <c r="G546" s="10">
        <v>0</v>
      </c>
      <c r="H546" s="11">
        <v>0.99978650549124604</v>
      </c>
      <c r="I546" s="12">
        <v>-0.87651889999999999</v>
      </c>
      <c r="J546" s="12">
        <v>-0.19</v>
      </c>
      <c r="K546" s="13">
        <v>0</v>
      </c>
      <c r="L546" s="13">
        <v>-102955.8505</v>
      </c>
    </row>
    <row r="547" spans="1:12" x14ac:dyDescent="0.2">
      <c r="A547" s="3" t="s">
        <v>130</v>
      </c>
      <c r="B547" s="3" t="s">
        <v>209</v>
      </c>
      <c r="C547" s="3" t="s">
        <v>132</v>
      </c>
      <c r="D547" s="3" t="s">
        <v>41</v>
      </c>
      <c r="E547" s="9" t="s">
        <v>57</v>
      </c>
      <c r="F547" s="10">
        <v>155000</v>
      </c>
      <c r="G547" s="10">
        <v>154666.18049999999</v>
      </c>
      <c r="H547" s="11">
        <v>0.99784632553673402</v>
      </c>
      <c r="I547" s="12">
        <v>-0.43</v>
      </c>
      <c r="J547" s="12">
        <v>-0.19</v>
      </c>
      <c r="K547" s="13">
        <v>0</v>
      </c>
      <c r="L547" s="13">
        <v>-37119.883300000001</v>
      </c>
    </row>
    <row r="548" spans="1:12" x14ac:dyDescent="0.2">
      <c r="A548" s="3" t="s">
        <v>130</v>
      </c>
      <c r="B548" s="3" t="s">
        <v>209</v>
      </c>
      <c r="C548" s="3" t="s">
        <v>132</v>
      </c>
      <c r="D548" s="3" t="s">
        <v>41</v>
      </c>
      <c r="E548" s="9" t="s">
        <v>37</v>
      </c>
      <c r="F548" s="10">
        <v>155000</v>
      </c>
      <c r="G548" s="10">
        <v>154371.8303</v>
      </c>
      <c r="H548" s="11">
        <v>0.99594729229687506</v>
      </c>
      <c r="I548" s="12">
        <v>-0.46</v>
      </c>
      <c r="J548" s="12">
        <v>-0.19</v>
      </c>
      <c r="K548" s="13">
        <v>0</v>
      </c>
      <c r="L548" s="13">
        <v>-41680.394200000002</v>
      </c>
    </row>
    <row r="549" spans="1:12" x14ac:dyDescent="0.2">
      <c r="A549" s="3" t="s">
        <v>130</v>
      </c>
      <c r="B549" s="3" t="s">
        <v>209</v>
      </c>
      <c r="C549" s="3" t="s">
        <v>132</v>
      </c>
      <c r="D549" s="3" t="s">
        <v>41</v>
      </c>
      <c r="E549" s="9" t="s">
        <v>38</v>
      </c>
      <c r="F549" s="10">
        <v>140000</v>
      </c>
      <c r="G549" s="10">
        <v>139164.61319999999</v>
      </c>
      <c r="H549" s="11">
        <v>0.99403295146999504</v>
      </c>
      <c r="I549" s="12">
        <v>-0.48499999999999999</v>
      </c>
      <c r="J549" s="12">
        <v>-0.19</v>
      </c>
      <c r="K549" s="13">
        <v>0</v>
      </c>
      <c r="L549" s="13">
        <v>-41053.560899999997</v>
      </c>
    </row>
    <row r="550" spans="1:12" x14ac:dyDescent="0.2">
      <c r="A550" s="3" t="s">
        <v>130</v>
      </c>
      <c r="B550" s="3" t="s">
        <v>209</v>
      </c>
      <c r="C550" s="3" t="s">
        <v>132</v>
      </c>
      <c r="D550" s="3" t="s">
        <v>41</v>
      </c>
      <c r="E550" s="9" t="s">
        <v>39</v>
      </c>
      <c r="F550" s="10">
        <v>155000</v>
      </c>
      <c r="G550" s="10">
        <v>153831.00469999999</v>
      </c>
      <c r="H550" s="11">
        <v>0.99245809498243098</v>
      </c>
      <c r="I550" s="12">
        <v>-0.505</v>
      </c>
      <c r="J550" s="12">
        <v>-0.19</v>
      </c>
      <c r="K550" s="13">
        <v>0</v>
      </c>
      <c r="L550" s="13">
        <v>-48456.766499999998</v>
      </c>
    </row>
    <row r="551" spans="1:12" x14ac:dyDescent="0.2">
      <c r="A551" s="3" t="s">
        <v>130</v>
      </c>
      <c r="B551" s="3" t="s">
        <v>210</v>
      </c>
      <c r="C551" s="3" t="s">
        <v>132</v>
      </c>
      <c r="D551" s="3" t="s">
        <v>41</v>
      </c>
      <c r="E551" s="9" t="s">
        <v>44</v>
      </c>
      <c r="F551" s="10">
        <v>0</v>
      </c>
      <c r="G551" s="10">
        <v>0</v>
      </c>
      <c r="H551" s="11">
        <v>1</v>
      </c>
      <c r="I551" s="12">
        <v>-0.16190000000000002</v>
      </c>
      <c r="J551" s="12">
        <v>-0.26500000000000001</v>
      </c>
      <c r="K551" s="13">
        <v>0</v>
      </c>
      <c r="L551" s="13">
        <v>-15980.5</v>
      </c>
    </row>
    <row r="552" spans="1:12" x14ac:dyDescent="0.2">
      <c r="A552" s="3" t="s">
        <v>130</v>
      </c>
      <c r="B552" s="3" t="s">
        <v>211</v>
      </c>
      <c r="C552" s="3" t="s">
        <v>132</v>
      </c>
      <c r="D552" s="3" t="s">
        <v>41</v>
      </c>
      <c r="E552" s="9" t="s">
        <v>44</v>
      </c>
      <c r="F552" s="10">
        <v>0</v>
      </c>
      <c r="G552" s="10">
        <v>0</v>
      </c>
      <c r="H552" s="11">
        <v>1</v>
      </c>
      <c r="I552" s="12">
        <v>-0.16190000000000002</v>
      </c>
      <c r="J552" s="12">
        <v>-0.24</v>
      </c>
      <c r="K552" s="13">
        <v>0</v>
      </c>
      <c r="L552" s="13">
        <v>-24211</v>
      </c>
    </row>
    <row r="553" spans="1:12" x14ac:dyDescent="0.2">
      <c r="A553" s="3" t="s">
        <v>130</v>
      </c>
      <c r="B553" s="3" t="s">
        <v>212</v>
      </c>
      <c r="C553" s="3" t="s">
        <v>132</v>
      </c>
      <c r="D553" s="3" t="s">
        <v>144</v>
      </c>
      <c r="E553" s="9" t="s">
        <v>44</v>
      </c>
      <c r="F553" s="10">
        <v>0</v>
      </c>
      <c r="G553" s="10">
        <v>0</v>
      </c>
      <c r="H553" s="11">
        <v>1</v>
      </c>
      <c r="I553" s="12">
        <v>-0.45</v>
      </c>
      <c r="J553" s="12">
        <v>-0.1</v>
      </c>
      <c r="K553" s="13">
        <v>0</v>
      </c>
      <c r="L553" s="13">
        <v>54250</v>
      </c>
    </row>
    <row r="554" spans="1:12" x14ac:dyDescent="0.2">
      <c r="A554" s="3" t="s">
        <v>130</v>
      </c>
      <c r="B554" s="3" t="s">
        <v>213</v>
      </c>
      <c r="C554" s="3" t="s">
        <v>132</v>
      </c>
      <c r="D554" s="3" t="s">
        <v>41</v>
      </c>
      <c r="E554" s="9" t="s">
        <v>36</v>
      </c>
      <c r="F554" s="10">
        <v>0</v>
      </c>
      <c r="G554" s="10">
        <v>0</v>
      </c>
      <c r="H554" s="11">
        <v>0.99978650549124604</v>
      </c>
      <c r="I554" s="12">
        <v>-0.87651889999999999</v>
      </c>
      <c r="J554" s="12">
        <v>-0.19500000000000001</v>
      </c>
      <c r="K554" s="13">
        <v>0</v>
      </c>
      <c r="L554" s="13">
        <v>102206.01059999999</v>
      </c>
    </row>
    <row r="555" spans="1:12" x14ac:dyDescent="0.2">
      <c r="A555" s="3" t="s">
        <v>130</v>
      </c>
      <c r="B555" s="3" t="s">
        <v>213</v>
      </c>
      <c r="C555" s="3" t="s">
        <v>132</v>
      </c>
      <c r="D555" s="3" t="s">
        <v>41</v>
      </c>
      <c r="E555" s="9" t="s">
        <v>57</v>
      </c>
      <c r="F555" s="10">
        <v>-155000</v>
      </c>
      <c r="G555" s="10">
        <v>-154666.18049999999</v>
      </c>
      <c r="H555" s="11">
        <v>0.99784632553673402</v>
      </c>
      <c r="I555" s="12">
        <v>-0.43</v>
      </c>
      <c r="J555" s="12">
        <v>-0.19500000000000001</v>
      </c>
      <c r="K555" s="13">
        <v>0</v>
      </c>
      <c r="L555" s="13">
        <v>36346.5524</v>
      </c>
    </row>
    <row r="556" spans="1:12" x14ac:dyDescent="0.2">
      <c r="A556" s="3" t="s">
        <v>130</v>
      </c>
      <c r="B556" s="3" t="s">
        <v>213</v>
      </c>
      <c r="C556" s="3" t="s">
        <v>132</v>
      </c>
      <c r="D556" s="3" t="s">
        <v>41</v>
      </c>
      <c r="E556" s="9" t="s">
        <v>37</v>
      </c>
      <c r="F556" s="10">
        <v>-155000</v>
      </c>
      <c r="G556" s="10">
        <v>-154371.8303</v>
      </c>
      <c r="H556" s="11">
        <v>0.99594729229687506</v>
      </c>
      <c r="I556" s="12">
        <v>-0.46</v>
      </c>
      <c r="J556" s="12">
        <v>-0.19500000000000001</v>
      </c>
      <c r="K556" s="13">
        <v>0</v>
      </c>
      <c r="L556" s="13">
        <v>40908.535000000003</v>
      </c>
    </row>
    <row r="557" spans="1:12" x14ac:dyDescent="0.2">
      <c r="A557" s="3" t="s">
        <v>130</v>
      </c>
      <c r="B557" s="3" t="s">
        <v>213</v>
      </c>
      <c r="C557" s="3" t="s">
        <v>132</v>
      </c>
      <c r="D557" s="3" t="s">
        <v>41</v>
      </c>
      <c r="E557" s="9" t="s">
        <v>38</v>
      </c>
      <c r="F557" s="10">
        <v>-140000</v>
      </c>
      <c r="G557" s="10">
        <v>-139164.61319999999</v>
      </c>
      <c r="H557" s="11">
        <v>0.99403295146999504</v>
      </c>
      <c r="I557" s="12">
        <v>-0.48499999999999999</v>
      </c>
      <c r="J557" s="12">
        <v>-0.19500000000000001</v>
      </c>
      <c r="K557" s="13">
        <v>0</v>
      </c>
      <c r="L557" s="13">
        <v>40357.737800000003</v>
      </c>
    </row>
    <row r="558" spans="1:12" x14ac:dyDescent="0.2">
      <c r="A558" s="3" t="s">
        <v>130</v>
      </c>
      <c r="B558" s="3" t="s">
        <v>213</v>
      </c>
      <c r="C558" s="3" t="s">
        <v>132</v>
      </c>
      <c r="D558" s="3" t="s">
        <v>41</v>
      </c>
      <c r="E558" s="9" t="s">
        <v>39</v>
      </c>
      <c r="F558" s="10">
        <v>-155000</v>
      </c>
      <c r="G558" s="10">
        <v>-153831.00469999999</v>
      </c>
      <c r="H558" s="11">
        <v>0.99245809498243098</v>
      </c>
      <c r="I558" s="12">
        <v>-0.505</v>
      </c>
      <c r="J558" s="12">
        <v>-0.19500000000000001</v>
      </c>
      <c r="K558" s="13">
        <v>0</v>
      </c>
      <c r="L558" s="13">
        <v>47687.611499999999</v>
      </c>
    </row>
    <row r="559" spans="1:12" x14ac:dyDescent="0.2">
      <c r="A559" s="3" t="s">
        <v>130</v>
      </c>
      <c r="B559" s="3" t="s">
        <v>214</v>
      </c>
      <c r="C559" s="3" t="s">
        <v>132</v>
      </c>
      <c r="D559" s="3" t="s">
        <v>144</v>
      </c>
      <c r="E559" s="9" t="s">
        <v>44</v>
      </c>
      <c r="F559" s="10">
        <v>0</v>
      </c>
      <c r="G559" s="10">
        <v>0</v>
      </c>
      <c r="H559" s="11">
        <v>1</v>
      </c>
      <c r="I559" s="12">
        <v>-0.45</v>
      </c>
      <c r="J559" s="12">
        <v>-8.5000000000000006E-2</v>
      </c>
      <c r="K559" s="13">
        <v>0</v>
      </c>
      <c r="L559" s="13">
        <v>56575</v>
      </c>
    </row>
    <row r="560" spans="1:12" x14ac:dyDescent="0.2">
      <c r="A560" s="3" t="s">
        <v>130</v>
      </c>
      <c r="B560" s="3" t="s">
        <v>215</v>
      </c>
      <c r="C560" s="3" t="s">
        <v>132</v>
      </c>
      <c r="D560" s="3" t="s">
        <v>144</v>
      </c>
      <c r="E560" s="9" t="s">
        <v>70</v>
      </c>
      <c r="F560" s="10">
        <v>-300000</v>
      </c>
      <c r="G560" s="10">
        <v>-282437.86680000002</v>
      </c>
      <c r="H560" s="11">
        <v>0.94145955607651599</v>
      </c>
      <c r="I560" s="12">
        <v>0.06</v>
      </c>
      <c r="J560" s="12">
        <v>0.6</v>
      </c>
      <c r="K560" s="13">
        <v>0</v>
      </c>
      <c r="L560" s="13">
        <v>152516.44810000001</v>
      </c>
    </row>
    <row r="561" spans="1:12" x14ac:dyDescent="0.2">
      <c r="A561" s="3" t="s">
        <v>130</v>
      </c>
      <c r="B561" s="3" t="s">
        <v>215</v>
      </c>
      <c r="C561" s="3" t="s">
        <v>132</v>
      </c>
      <c r="D561" s="3" t="s">
        <v>144</v>
      </c>
      <c r="E561" s="9" t="s">
        <v>71</v>
      </c>
      <c r="F561" s="10">
        <v>-310000</v>
      </c>
      <c r="G561" s="10">
        <v>-290784.20409999997</v>
      </c>
      <c r="H561" s="11">
        <v>0.93801356148982107</v>
      </c>
      <c r="I561" s="12">
        <v>0.4</v>
      </c>
      <c r="J561" s="12">
        <v>0.6</v>
      </c>
      <c r="K561" s="13">
        <v>0</v>
      </c>
      <c r="L561" s="13">
        <v>58156.840799999998</v>
      </c>
    </row>
    <row r="562" spans="1:12" x14ac:dyDescent="0.2">
      <c r="A562" s="3" t="s">
        <v>130</v>
      </c>
      <c r="B562" s="3" t="s">
        <v>215</v>
      </c>
      <c r="C562" s="3" t="s">
        <v>132</v>
      </c>
      <c r="D562" s="3" t="s">
        <v>144</v>
      </c>
      <c r="E562" s="9" t="s">
        <v>72</v>
      </c>
      <c r="F562" s="10">
        <v>-310000</v>
      </c>
      <c r="G562" s="10">
        <v>-289655.92099999997</v>
      </c>
      <c r="H562" s="11">
        <v>0.93437393886744402</v>
      </c>
      <c r="I562" s="12">
        <v>0.43</v>
      </c>
      <c r="J562" s="12">
        <v>0.6</v>
      </c>
      <c r="K562" s="13">
        <v>0</v>
      </c>
      <c r="L562" s="13">
        <v>49241.506600000001</v>
      </c>
    </row>
    <row r="563" spans="1:12" x14ac:dyDescent="0.2">
      <c r="A563" s="3" t="s">
        <v>130</v>
      </c>
      <c r="B563" s="3" t="s">
        <v>215</v>
      </c>
      <c r="C563" s="3" t="s">
        <v>132</v>
      </c>
      <c r="D563" s="3" t="s">
        <v>144</v>
      </c>
      <c r="E563" s="9" t="s">
        <v>73</v>
      </c>
      <c r="F563" s="10">
        <v>-290000</v>
      </c>
      <c r="G563" s="10">
        <v>-269890.05200000003</v>
      </c>
      <c r="H563" s="11">
        <v>0.93065535169254499</v>
      </c>
      <c r="I563" s="12">
        <v>0.11</v>
      </c>
      <c r="J563" s="12">
        <v>0.6</v>
      </c>
      <c r="K563" s="13">
        <v>0</v>
      </c>
      <c r="L563" s="13">
        <v>132246.12549999999</v>
      </c>
    </row>
    <row r="564" spans="1:12" x14ac:dyDescent="0.2">
      <c r="A564" s="3" t="s">
        <v>130</v>
      </c>
      <c r="B564" s="3" t="s">
        <v>215</v>
      </c>
      <c r="C564" s="3" t="s">
        <v>132</v>
      </c>
      <c r="D564" s="3" t="s">
        <v>144</v>
      </c>
      <c r="E564" s="9" t="s">
        <v>74</v>
      </c>
      <c r="F564" s="10">
        <v>-310000</v>
      </c>
      <c r="G564" s="10">
        <v>-287402.87430000002</v>
      </c>
      <c r="H564" s="11">
        <v>0.92710604613745995</v>
      </c>
      <c r="I564" s="12">
        <v>-0.2</v>
      </c>
      <c r="J564" s="12">
        <v>0.6</v>
      </c>
      <c r="K564" s="13">
        <v>0</v>
      </c>
      <c r="L564" s="13">
        <v>229922.29939999999</v>
      </c>
    </row>
    <row r="565" spans="1:12" x14ac:dyDescent="0.2">
      <c r="A565" s="3" t="s">
        <v>130</v>
      </c>
      <c r="B565" s="3" t="s">
        <v>216</v>
      </c>
      <c r="C565" s="3" t="s">
        <v>132</v>
      </c>
      <c r="D565" s="3" t="s">
        <v>35</v>
      </c>
      <c r="E565" s="9" t="s">
        <v>44</v>
      </c>
      <c r="F565" s="10">
        <v>0</v>
      </c>
      <c r="G565" s="10">
        <v>0</v>
      </c>
      <c r="H565" s="11">
        <v>1</v>
      </c>
      <c r="I565" s="12">
        <v>1.67282302</v>
      </c>
      <c r="J565" s="12">
        <v>5.0933275699999996</v>
      </c>
      <c r="K565" s="13">
        <v>0</v>
      </c>
      <c r="L565" s="13">
        <v>457285.8382</v>
      </c>
    </row>
    <row r="566" spans="1:12" x14ac:dyDescent="0.2">
      <c r="A566" s="3" t="s">
        <v>130</v>
      </c>
      <c r="B566" s="3" t="s">
        <v>217</v>
      </c>
      <c r="C566" s="3" t="s">
        <v>132</v>
      </c>
      <c r="D566" s="3" t="s">
        <v>41</v>
      </c>
      <c r="E566" s="9" t="s">
        <v>58</v>
      </c>
      <c r="F566" s="10">
        <v>-300000</v>
      </c>
      <c r="G566" s="10">
        <v>-293010.33250000002</v>
      </c>
      <c r="H566" s="11">
        <v>0.97670110831559098</v>
      </c>
      <c r="I566" s="12">
        <v>-0.42</v>
      </c>
      <c r="J566" s="12">
        <v>-0.33750000000000002</v>
      </c>
      <c r="K566" s="13">
        <v>0</v>
      </c>
      <c r="L566" s="13">
        <v>24173.3524</v>
      </c>
    </row>
    <row r="567" spans="1:12" x14ac:dyDescent="0.2">
      <c r="A567" s="3" t="s">
        <v>130</v>
      </c>
      <c r="B567" s="3" t="s">
        <v>217</v>
      </c>
      <c r="C567" s="3" t="s">
        <v>132</v>
      </c>
      <c r="D567" s="3" t="s">
        <v>41</v>
      </c>
      <c r="E567" s="9" t="s">
        <v>59</v>
      </c>
      <c r="F567" s="10">
        <v>-310000</v>
      </c>
      <c r="G567" s="10">
        <v>-302062.44549999997</v>
      </c>
      <c r="H567" s="11">
        <v>0.97439498548463999</v>
      </c>
      <c r="I567" s="12">
        <v>-0.42</v>
      </c>
      <c r="J567" s="12">
        <v>-0.33750000000000002</v>
      </c>
      <c r="K567" s="13">
        <v>0</v>
      </c>
      <c r="L567" s="13">
        <v>24920.1518</v>
      </c>
    </row>
    <row r="568" spans="1:12" x14ac:dyDescent="0.2">
      <c r="A568" s="3" t="s">
        <v>130</v>
      </c>
      <c r="B568" s="3" t="s">
        <v>217</v>
      </c>
      <c r="C568" s="3" t="s">
        <v>132</v>
      </c>
      <c r="D568" s="3" t="s">
        <v>41</v>
      </c>
      <c r="E568" s="9" t="s">
        <v>60</v>
      </c>
      <c r="F568" s="10">
        <v>-310000</v>
      </c>
      <c r="G568" s="10">
        <v>-301280.33649999998</v>
      </c>
      <c r="H568" s="11">
        <v>0.97187205313944502</v>
      </c>
      <c r="I568" s="12">
        <v>-0.42</v>
      </c>
      <c r="J568" s="12">
        <v>-0.33750000000000002</v>
      </c>
      <c r="K568" s="13">
        <v>0</v>
      </c>
      <c r="L568" s="13">
        <v>24855.627800000002</v>
      </c>
    </row>
    <row r="569" spans="1:12" x14ac:dyDescent="0.2">
      <c r="A569" s="3" t="s">
        <v>130</v>
      </c>
      <c r="B569" s="3" t="s">
        <v>217</v>
      </c>
      <c r="C569" s="3" t="s">
        <v>132</v>
      </c>
      <c r="D569" s="3" t="s">
        <v>41</v>
      </c>
      <c r="E569" s="9" t="s">
        <v>61</v>
      </c>
      <c r="F569" s="10">
        <v>-280000</v>
      </c>
      <c r="G569" s="10">
        <v>-271368.935</v>
      </c>
      <c r="H569" s="11">
        <v>0.96917476781587897</v>
      </c>
      <c r="I569" s="12">
        <v>-0.42</v>
      </c>
      <c r="J569" s="12">
        <v>-0.33750000000000002</v>
      </c>
      <c r="K569" s="13">
        <v>0</v>
      </c>
      <c r="L569" s="13">
        <v>22387.937099999999</v>
      </c>
    </row>
    <row r="570" spans="1:12" x14ac:dyDescent="0.2">
      <c r="A570" s="3" t="s">
        <v>130</v>
      </c>
      <c r="B570" s="3" t="s">
        <v>217</v>
      </c>
      <c r="C570" s="3" t="s">
        <v>132</v>
      </c>
      <c r="D570" s="3" t="s">
        <v>41</v>
      </c>
      <c r="E570" s="9" t="s">
        <v>62</v>
      </c>
      <c r="F570" s="10">
        <v>-310000</v>
      </c>
      <c r="G570" s="10">
        <v>-299666.0784</v>
      </c>
      <c r="H570" s="11">
        <v>0.96666476899901499</v>
      </c>
      <c r="I570" s="12">
        <v>-0.42</v>
      </c>
      <c r="J570" s="12">
        <v>-0.33750000000000002</v>
      </c>
      <c r="K570" s="13">
        <v>0</v>
      </c>
      <c r="L570" s="13">
        <v>24722.451499999999</v>
      </c>
    </row>
    <row r="571" spans="1:12" x14ac:dyDescent="0.2">
      <c r="A571" s="3" t="s">
        <v>130</v>
      </c>
      <c r="B571" s="3" t="s">
        <v>217</v>
      </c>
      <c r="C571" s="3" t="s">
        <v>132</v>
      </c>
      <c r="D571" s="3" t="s">
        <v>41</v>
      </c>
      <c r="E571" s="9" t="s">
        <v>63</v>
      </c>
      <c r="F571" s="10">
        <v>-300000</v>
      </c>
      <c r="G571" s="10">
        <v>-289137.45779999997</v>
      </c>
      <c r="H571" s="11">
        <v>0.96379152598099405</v>
      </c>
      <c r="I571" s="12">
        <v>-0.42499999999999999</v>
      </c>
      <c r="J571" s="12">
        <v>-0.33750000000000002</v>
      </c>
      <c r="K571" s="13">
        <v>0</v>
      </c>
      <c r="L571" s="13">
        <v>25299.527600000001</v>
      </c>
    </row>
    <row r="572" spans="1:12" x14ac:dyDescent="0.2">
      <c r="A572" s="3" t="s">
        <v>130</v>
      </c>
      <c r="B572" s="3" t="s">
        <v>217</v>
      </c>
      <c r="C572" s="3" t="s">
        <v>132</v>
      </c>
      <c r="D572" s="3" t="s">
        <v>41</v>
      </c>
      <c r="E572" s="9" t="s">
        <v>64</v>
      </c>
      <c r="F572" s="10">
        <v>-310000</v>
      </c>
      <c r="G572" s="10">
        <v>-297886.5417</v>
      </c>
      <c r="H572" s="11">
        <v>0.96092432816631401</v>
      </c>
      <c r="I572" s="12">
        <v>-0.42499999999999999</v>
      </c>
      <c r="J572" s="12">
        <v>-0.33750000000000002</v>
      </c>
      <c r="K572" s="13">
        <v>0</v>
      </c>
      <c r="L572" s="13">
        <v>26065.072400000001</v>
      </c>
    </row>
    <row r="573" spans="1:12" x14ac:dyDescent="0.2">
      <c r="A573" s="3" t="s">
        <v>130</v>
      </c>
      <c r="B573" s="3" t="s">
        <v>217</v>
      </c>
      <c r="C573" s="3" t="s">
        <v>132</v>
      </c>
      <c r="D573" s="3" t="s">
        <v>41</v>
      </c>
      <c r="E573" s="9" t="s">
        <v>65</v>
      </c>
      <c r="F573" s="10">
        <v>-300000</v>
      </c>
      <c r="G573" s="10">
        <v>-287363.26669999998</v>
      </c>
      <c r="H573" s="11">
        <v>0.95787755559779697</v>
      </c>
      <c r="I573" s="12">
        <v>-0.42499999999999999</v>
      </c>
      <c r="J573" s="12">
        <v>-0.33750000000000002</v>
      </c>
      <c r="K573" s="13">
        <v>0</v>
      </c>
      <c r="L573" s="13">
        <v>25144.285800000001</v>
      </c>
    </row>
    <row r="574" spans="1:12" x14ac:dyDescent="0.2">
      <c r="A574" s="3" t="s">
        <v>130</v>
      </c>
      <c r="B574" s="3" t="s">
        <v>217</v>
      </c>
      <c r="C574" s="3" t="s">
        <v>132</v>
      </c>
      <c r="D574" s="3" t="s">
        <v>41</v>
      </c>
      <c r="E574" s="9" t="s">
        <v>66</v>
      </c>
      <c r="F574" s="10">
        <v>-310000</v>
      </c>
      <c r="G574" s="10">
        <v>-295998.3236</v>
      </c>
      <c r="H574" s="11">
        <v>0.95483330206230499</v>
      </c>
      <c r="I574" s="12">
        <v>-0.42499999999999999</v>
      </c>
      <c r="J574" s="12">
        <v>-0.33750000000000002</v>
      </c>
      <c r="K574" s="13">
        <v>0</v>
      </c>
      <c r="L574" s="13">
        <v>25899.853299999999</v>
      </c>
    </row>
    <row r="575" spans="1:12" x14ac:dyDescent="0.2">
      <c r="A575" s="3" t="s">
        <v>130</v>
      </c>
      <c r="B575" s="3" t="s">
        <v>217</v>
      </c>
      <c r="C575" s="3" t="s">
        <v>132</v>
      </c>
      <c r="D575" s="3" t="s">
        <v>41</v>
      </c>
      <c r="E575" s="9" t="s">
        <v>67</v>
      </c>
      <c r="F575" s="10">
        <v>-310000</v>
      </c>
      <c r="G575" s="10">
        <v>-294990.08480000001</v>
      </c>
      <c r="H575" s="11">
        <v>0.951580918622981</v>
      </c>
      <c r="I575" s="12">
        <v>-0.42499999999999999</v>
      </c>
      <c r="J575" s="12">
        <v>-0.33750000000000002</v>
      </c>
      <c r="K575" s="13">
        <v>0</v>
      </c>
      <c r="L575" s="13">
        <v>25811.632399999999</v>
      </c>
    </row>
    <row r="576" spans="1:12" x14ac:dyDescent="0.2">
      <c r="A576" s="3" t="s">
        <v>130</v>
      </c>
      <c r="B576" s="3" t="s">
        <v>217</v>
      </c>
      <c r="C576" s="3" t="s">
        <v>132</v>
      </c>
      <c r="D576" s="3" t="s">
        <v>41</v>
      </c>
      <c r="E576" s="9" t="s">
        <v>68</v>
      </c>
      <c r="F576" s="10">
        <v>-300000</v>
      </c>
      <c r="G576" s="10">
        <v>-284472.72330000001</v>
      </c>
      <c r="H576" s="11">
        <v>0.94824241083484606</v>
      </c>
      <c r="I576" s="12">
        <v>-0.42499999999999999</v>
      </c>
      <c r="J576" s="12">
        <v>-0.33750000000000002</v>
      </c>
      <c r="K576" s="13">
        <v>0</v>
      </c>
      <c r="L576" s="13">
        <v>24891.363300000001</v>
      </c>
    </row>
    <row r="577" spans="1:12" x14ac:dyDescent="0.2">
      <c r="A577" s="3" t="s">
        <v>130</v>
      </c>
      <c r="B577" s="3" t="s">
        <v>217</v>
      </c>
      <c r="C577" s="3" t="s">
        <v>132</v>
      </c>
      <c r="D577" s="3" t="s">
        <v>41</v>
      </c>
      <c r="E577" s="9" t="s">
        <v>69</v>
      </c>
      <c r="F577" s="10">
        <v>-310000</v>
      </c>
      <c r="G577" s="10">
        <v>-292931.5552</v>
      </c>
      <c r="H577" s="11">
        <v>0.94494050069274604</v>
      </c>
      <c r="I577" s="12">
        <v>-0.42499999999999999</v>
      </c>
      <c r="J577" s="12">
        <v>-0.33750000000000002</v>
      </c>
      <c r="K577" s="13">
        <v>0</v>
      </c>
      <c r="L577" s="13">
        <v>25631.5111</v>
      </c>
    </row>
    <row r="578" spans="1:12" x14ac:dyDescent="0.2">
      <c r="A578" s="3" t="s">
        <v>130</v>
      </c>
      <c r="B578" s="3" t="s">
        <v>217</v>
      </c>
      <c r="C578" s="3" t="s">
        <v>132</v>
      </c>
      <c r="D578" s="3" t="s">
        <v>41</v>
      </c>
      <c r="E578" s="9" t="s">
        <v>70</v>
      </c>
      <c r="F578" s="10">
        <v>-300000</v>
      </c>
      <c r="G578" s="10">
        <v>-282437.86680000002</v>
      </c>
      <c r="H578" s="11">
        <v>0.94145955607651599</v>
      </c>
      <c r="I578" s="12">
        <v>-0.4</v>
      </c>
      <c r="J578" s="12">
        <v>-0.33750000000000002</v>
      </c>
      <c r="K578" s="13">
        <v>0</v>
      </c>
      <c r="L578" s="13">
        <v>17652.366699999999</v>
      </c>
    </row>
    <row r="579" spans="1:12" x14ac:dyDescent="0.2">
      <c r="A579" s="3" t="s">
        <v>130</v>
      </c>
      <c r="B579" s="3" t="s">
        <v>217</v>
      </c>
      <c r="C579" s="3" t="s">
        <v>132</v>
      </c>
      <c r="D579" s="3" t="s">
        <v>41</v>
      </c>
      <c r="E579" s="9" t="s">
        <v>71</v>
      </c>
      <c r="F579" s="10">
        <v>-310000</v>
      </c>
      <c r="G579" s="10">
        <v>-290784.20409999997</v>
      </c>
      <c r="H579" s="11">
        <v>0.93801356148982107</v>
      </c>
      <c r="I579" s="12">
        <v>-0.4</v>
      </c>
      <c r="J579" s="12">
        <v>-0.33750000000000002</v>
      </c>
      <c r="K579" s="13">
        <v>0</v>
      </c>
      <c r="L579" s="13">
        <v>18174.0128</v>
      </c>
    </row>
    <row r="580" spans="1:12" x14ac:dyDescent="0.2">
      <c r="A580" s="3" t="s">
        <v>130</v>
      </c>
      <c r="B580" s="3" t="s">
        <v>217</v>
      </c>
      <c r="C580" s="3" t="s">
        <v>132</v>
      </c>
      <c r="D580" s="3" t="s">
        <v>41</v>
      </c>
      <c r="E580" s="9" t="s">
        <v>72</v>
      </c>
      <c r="F580" s="10">
        <v>-310000</v>
      </c>
      <c r="G580" s="10">
        <v>-289655.92099999997</v>
      </c>
      <c r="H580" s="11">
        <v>0.93437393886744402</v>
      </c>
      <c r="I580" s="12">
        <v>-0.4</v>
      </c>
      <c r="J580" s="12">
        <v>-0.33750000000000002</v>
      </c>
      <c r="K580" s="13">
        <v>0</v>
      </c>
      <c r="L580" s="13">
        <v>18103.4951</v>
      </c>
    </row>
    <row r="581" spans="1:12" x14ac:dyDescent="0.2">
      <c r="A581" s="3" t="s">
        <v>130</v>
      </c>
      <c r="B581" s="3" t="s">
        <v>217</v>
      </c>
      <c r="C581" s="3" t="s">
        <v>132</v>
      </c>
      <c r="D581" s="3" t="s">
        <v>41</v>
      </c>
      <c r="E581" s="9" t="s">
        <v>73</v>
      </c>
      <c r="F581" s="10">
        <v>-290000</v>
      </c>
      <c r="G581" s="10">
        <v>-269890.05200000003</v>
      </c>
      <c r="H581" s="11">
        <v>0.93065535169254499</v>
      </c>
      <c r="I581" s="12">
        <v>-0.4</v>
      </c>
      <c r="J581" s="12">
        <v>-0.33750000000000002</v>
      </c>
      <c r="K581" s="13">
        <v>0</v>
      </c>
      <c r="L581" s="13">
        <v>16868.128199999999</v>
      </c>
    </row>
    <row r="582" spans="1:12" x14ac:dyDescent="0.2">
      <c r="A582" s="3" t="s">
        <v>130</v>
      </c>
      <c r="B582" s="3" t="s">
        <v>217</v>
      </c>
      <c r="C582" s="3" t="s">
        <v>132</v>
      </c>
      <c r="D582" s="3" t="s">
        <v>41</v>
      </c>
      <c r="E582" s="9" t="s">
        <v>74</v>
      </c>
      <c r="F582" s="10">
        <v>-310000</v>
      </c>
      <c r="G582" s="10">
        <v>-287402.87430000002</v>
      </c>
      <c r="H582" s="11">
        <v>0.92710604613745995</v>
      </c>
      <c r="I582" s="12">
        <v>-0.4</v>
      </c>
      <c r="J582" s="12">
        <v>-0.33750000000000002</v>
      </c>
      <c r="K582" s="13">
        <v>0</v>
      </c>
      <c r="L582" s="13">
        <v>17962.679599999999</v>
      </c>
    </row>
    <row r="583" spans="1:12" x14ac:dyDescent="0.2">
      <c r="A583" s="3" t="s">
        <v>130</v>
      </c>
      <c r="B583" s="3" t="s">
        <v>217</v>
      </c>
      <c r="C583" s="3" t="s">
        <v>132</v>
      </c>
      <c r="D583" s="3" t="s">
        <v>41</v>
      </c>
      <c r="E583" s="9" t="s">
        <v>75</v>
      </c>
      <c r="F583" s="10">
        <v>-300000</v>
      </c>
      <c r="G583" s="10">
        <v>-276992.11239999998</v>
      </c>
      <c r="H583" s="11">
        <v>0.92330704119409901</v>
      </c>
      <c r="I583" s="12">
        <v>-0.43</v>
      </c>
      <c r="J583" s="12">
        <v>-0.33750000000000002</v>
      </c>
      <c r="K583" s="13">
        <v>0</v>
      </c>
      <c r="L583" s="13">
        <v>25621.770400000001</v>
      </c>
    </row>
    <row r="584" spans="1:12" x14ac:dyDescent="0.2">
      <c r="A584" s="3" t="s">
        <v>130</v>
      </c>
      <c r="B584" s="3" t="s">
        <v>217</v>
      </c>
      <c r="C584" s="3" t="s">
        <v>132</v>
      </c>
      <c r="D584" s="3" t="s">
        <v>41</v>
      </c>
      <c r="E584" s="9" t="s">
        <v>76</v>
      </c>
      <c r="F584" s="10">
        <v>-310000</v>
      </c>
      <c r="G584" s="10">
        <v>-285087.25030000001</v>
      </c>
      <c r="H584" s="11">
        <v>0.91963629124621304</v>
      </c>
      <c r="I584" s="12">
        <v>-0.43</v>
      </c>
      <c r="J584" s="12">
        <v>-0.33750000000000002</v>
      </c>
      <c r="K584" s="13">
        <v>0</v>
      </c>
      <c r="L584" s="13">
        <v>26370.5707</v>
      </c>
    </row>
    <row r="585" spans="1:12" x14ac:dyDescent="0.2">
      <c r="A585" s="3" t="s">
        <v>130</v>
      </c>
      <c r="B585" s="3" t="s">
        <v>217</v>
      </c>
      <c r="C585" s="3" t="s">
        <v>132</v>
      </c>
      <c r="D585" s="3" t="s">
        <v>41</v>
      </c>
      <c r="E585" s="9" t="s">
        <v>77</v>
      </c>
      <c r="F585" s="10">
        <v>-300000</v>
      </c>
      <c r="G585" s="10">
        <v>-274733.44929999998</v>
      </c>
      <c r="H585" s="11">
        <v>0.91577816420966507</v>
      </c>
      <c r="I585" s="12">
        <v>-0.43</v>
      </c>
      <c r="J585" s="12">
        <v>-0.33750000000000002</v>
      </c>
      <c r="K585" s="13">
        <v>0</v>
      </c>
      <c r="L585" s="13">
        <v>25412.844100000002</v>
      </c>
    </row>
    <row r="586" spans="1:12" x14ac:dyDescent="0.2">
      <c r="A586" s="3" t="s">
        <v>130</v>
      </c>
      <c r="B586" s="3" t="s">
        <v>217</v>
      </c>
      <c r="C586" s="3" t="s">
        <v>132</v>
      </c>
      <c r="D586" s="3" t="s">
        <v>41</v>
      </c>
      <c r="E586" s="9" t="s">
        <v>78</v>
      </c>
      <c r="F586" s="10">
        <v>-310000</v>
      </c>
      <c r="G586" s="10">
        <v>-282728.21309999999</v>
      </c>
      <c r="H586" s="11">
        <v>0.91202649387438994</v>
      </c>
      <c r="I586" s="12">
        <v>-0.43</v>
      </c>
      <c r="J586" s="12">
        <v>-0.33750000000000002</v>
      </c>
      <c r="K586" s="13">
        <v>0</v>
      </c>
      <c r="L586" s="13">
        <v>26152.359700000001</v>
      </c>
    </row>
    <row r="587" spans="1:12" x14ac:dyDescent="0.2">
      <c r="A587" s="3" t="s">
        <v>130</v>
      </c>
      <c r="B587" s="3" t="s">
        <v>217</v>
      </c>
      <c r="C587" s="3" t="s">
        <v>132</v>
      </c>
      <c r="D587" s="3" t="s">
        <v>41</v>
      </c>
      <c r="E587" s="9" t="s">
        <v>79</v>
      </c>
      <c r="F587" s="10">
        <v>-310000</v>
      </c>
      <c r="G587" s="10">
        <v>-281522.99200000003</v>
      </c>
      <c r="H587" s="11">
        <v>0.908138683743274</v>
      </c>
      <c r="I587" s="12">
        <v>-0.43</v>
      </c>
      <c r="J587" s="12">
        <v>-0.33750000000000002</v>
      </c>
      <c r="K587" s="13">
        <v>0</v>
      </c>
      <c r="L587" s="13">
        <v>26040.876800000002</v>
      </c>
    </row>
    <row r="588" spans="1:12" x14ac:dyDescent="0.2">
      <c r="A588" s="3" t="s">
        <v>130</v>
      </c>
      <c r="B588" s="3" t="s">
        <v>217</v>
      </c>
      <c r="C588" s="3" t="s">
        <v>132</v>
      </c>
      <c r="D588" s="3" t="s">
        <v>41</v>
      </c>
      <c r="E588" s="9" t="s">
        <v>80</v>
      </c>
      <c r="F588" s="10">
        <v>-300000</v>
      </c>
      <c r="G588" s="10">
        <v>-271257.82750000001</v>
      </c>
      <c r="H588" s="11">
        <v>0.90419275843102398</v>
      </c>
      <c r="I588" s="12">
        <v>-0.43</v>
      </c>
      <c r="J588" s="12">
        <v>-0.33750000000000002</v>
      </c>
      <c r="K588" s="13">
        <v>0</v>
      </c>
      <c r="L588" s="13">
        <v>25091.349000000002</v>
      </c>
    </row>
    <row r="589" spans="1:12" x14ac:dyDescent="0.2">
      <c r="A589" s="3" t="s">
        <v>130</v>
      </c>
      <c r="B589" s="3" t="s">
        <v>217</v>
      </c>
      <c r="C589" s="3" t="s">
        <v>132</v>
      </c>
      <c r="D589" s="3" t="s">
        <v>41</v>
      </c>
      <c r="E589" s="9" t="s">
        <v>81</v>
      </c>
      <c r="F589" s="10">
        <v>-310000</v>
      </c>
      <c r="G589" s="10">
        <v>-279113.20929999999</v>
      </c>
      <c r="H589" s="11">
        <v>0.90036519123908498</v>
      </c>
      <c r="I589" s="12">
        <v>-0.43</v>
      </c>
      <c r="J589" s="12">
        <v>-0.33750000000000002</v>
      </c>
      <c r="K589" s="13">
        <v>0</v>
      </c>
      <c r="L589" s="13">
        <v>25817.9719</v>
      </c>
    </row>
    <row r="590" spans="1:12" x14ac:dyDescent="0.2">
      <c r="A590" s="3" t="s">
        <v>130</v>
      </c>
      <c r="B590" s="3" t="s">
        <v>217</v>
      </c>
      <c r="C590" s="3" t="s">
        <v>132</v>
      </c>
      <c r="D590" s="3" t="s">
        <v>41</v>
      </c>
      <c r="E590" s="9" t="s">
        <v>82</v>
      </c>
      <c r="F590" s="10">
        <v>-300000</v>
      </c>
      <c r="G590" s="10">
        <v>-268920.52130000002</v>
      </c>
      <c r="H590" s="11">
        <v>0.89640173756296704</v>
      </c>
      <c r="I590" s="12">
        <v>-0.4</v>
      </c>
      <c r="J590" s="12">
        <v>-0.33750000000000002</v>
      </c>
      <c r="K590" s="13">
        <v>0</v>
      </c>
      <c r="L590" s="13">
        <v>16807.532599999999</v>
      </c>
    </row>
    <row r="591" spans="1:12" x14ac:dyDescent="0.2">
      <c r="A591" s="3" t="s">
        <v>130</v>
      </c>
      <c r="B591" s="3" t="s">
        <v>217</v>
      </c>
      <c r="C591" s="3" t="s">
        <v>132</v>
      </c>
      <c r="D591" s="3" t="s">
        <v>41</v>
      </c>
      <c r="E591" s="9" t="s">
        <v>83</v>
      </c>
      <c r="F591" s="10">
        <v>-310000</v>
      </c>
      <c r="G591" s="10">
        <v>-276680.44439999998</v>
      </c>
      <c r="H591" s="11">
        <v>0.89251756264224702</v>
      </c>
      <c r="I591" s="12">
        <v>-0.4</v>
      </c>
      <c r="J591" s="12">
        <v>-0.33750000000000002</v>
      </c>
      <c r="K591" s="13">
        <v>0</v>
      </c>
      <c r="L591" s="13">
        <v>17292.5278</v>
      </c>
    </row>
    <row r="592" spans="1:12" x14ac:dyDescent="0.2">
      <c r="A592" s="3" t="s">
        <v>130</v>
      </c>
      <c r="B592" s="3" t="s">
        <v>217</v>
      </c>
      <c r="C592" s="3" t="s">
        <v>132</v>
      </c>
      <c r="D592" s="3" t="s">
        <v>41</v>
      </c>
      <c r="E592" s="9" t="s">
        <v>84</v>
      </c>
      <c r="F592" s="10">
        <v>-310000</v>
      </c>
      <c r="G592" s="10">
        <v>-275431.234</v>
      </c>
      <c r="H592" s="11">
        <v>0.88848785158493504</v>
      </c>
      <c r="I592" s="12">
        <v>-0.4</v>
      </c>
      <c r="J592" s="12">
        <v>-0.33750000000000002</v>
      </c>
      <c r="K592" s="13">
        <v>0</v>
      </c>
      <c r="L592" s="13">
        <v>17214.452099999999</v>
      </c>
    </row>
    <row r="593" spans="1:12" x14ac:dyDescent="0.2">
      <c r="A593" s="3" t="s">
        <v>130</v>
      </c>
      <c r="B593" s="3" t="s">
        <v>217</v>
      </c>
      <c r="C593" s="3" t="s">
        <v>132</v>
      </c>
      <c r="D593" s="3" t="s">
        <v>41</v>
      </c>
      <c r="E593" s="9" t="s">
        <v>85</v>
      </c>
      <c r="F593" s="10">
        <v>-280000</v>
      </c>
      <c r="G593" s="10">
        <v>-247642.72529999999</v>
      </c>
      <c r="H593" s="11">
        <v>0.88443830462021</v>
      </c>
      <c r="I593" s="12">
        <v>-0.4</v>
      </c>
      <c r="J593" s="12">
        <v>-0.33750000000000002</v>
      </c>
      <c r="K593" s="13">
        <v>0</v>
      </c>
      <c r="L593" s="13">
        <v>15477.6703</v>
      </c>
    </row>
    <row r="594" spans="1:12" x14ac:dyDescent="0.2">
      <c r="A594" s="3" t="s">
        <v>130</v>
      </c>
      <c r="B594" s="3" t="s">
        <v>217</v>
      </c>
      <c r="C594" s="3" t="s">
        <v>132</v>
      </c>
      <c r="D594" s="3" t="s">
        <v>41</v>
      </c>
      <c r="E594" s="9" t="s">
        <v>86</v>
      </c>
      <c r="F594" s="10">
        <v>-310000</v>
      </c>
      <c r="G594" s="10">
        <v>-273029.78539999999</v>
      </c>
      <c r="H594" s="11">
        <v>0.88074124314480506</v>
      </c>
      <c r="I594" s="12">
        <v>-0.4</v>
      </c>
      <c r="J594" s="12">
        <v>-0.33750000000000002</v>
      </c>
      <c r="K594" s="13">
        <v>0</v>
      </c>
      <c r="L594" s="13">
        <v>17064.3616</v>
      </c>
    </row>
    <row r="595" spans="1:12" x14ac:dyDescent="0.2">
      <c r="A595" s="3" t="s">
        <v>130</v>
      </c>
      <c r="B595" s="3" t="s">
        <v>217</v>
      </c>
      <c r="C595" s="3" t="s">
        <v>132</v>
      </c>
      <c r="D595" s="3" t="s">
        <v>41</v>
      </c>
      <c r="E595" s="9" t="s">
        <v>87</v>
      </c>
      <c r="F595" s="10">
        <v>-300000</v>
      </c>
      <c r="G595" s="10">
        <v>-263006.9375</v>
      </c>
      <c r="H595" s="11">
        <v>0.87668979168169991</v>
      </c>
      <c r="I595" s="12">
        <v>-0.44</v>
      </c>
      <c r="J595" s="12">
        <v>-0.33750000000000002</v>
      </c>
      <c r="K595" s="13">
        <v>0</v>
      </c>
      <c r="L595" s="13">
        <v>26958.2111</v>
      </c>
    </row>
    <row r="596" spans="1:12" x14ac:dyDescent="0.2">
      <c r="A596" s="3" t="s">
        <v>130</v>
      </c>
      <c r="B596" s="3" t="s">
        <v>217</v>
      </c>
      <c r="C596" s="3" t="s">
        <v>132</v>
      </c>
      <c r="D596" s="3" t="s">
        <v>41</v>
      </c>
      <c r="E596" s="9" t="s">
        <v>88</v>
      </c>
      <c r="F596" s="10">
        <v>-310000</v>
      </c>
      <c r="G596" s="10">
        <v>-270569.64179999998</v>
      </c>
      <c r="H596" s="11">
        <v>0.87280529613729096</v>
      </c>
      <c r="I596" s="12">
        <v>-0.44</v>
      </c>
      <c r="J596" s="12">
        <v>-0.33750000000000002</v>
      </c>
      <c r="K596" s="13">
        <v>0</v>
      </c>
      <c r="L596" s="13">
        <v>27733.388299999999</v>
      </c>
    </row>
    <row r="597" spans="1:12" x14ac:dyDescent="0.2">
      <c r="A597" s="3" t="s">
        <v>130</v>
      </c>
      <c r="B597" s="3" t="s">
        <v>217</v>
      </c>
      <c r="C597" s="3" t="s">
        <v>132</v>
      </c>
      <c r="D597" s="3" t="s">
        <v>41</v>
      </c>
      <c r="E597" s="9" t="s">
        <v>89</v>
      </c>
      <c r="F597" s="10">
        <v>-300000</v>
      </c>
      <c r="G597" s="10">
        <v>-260626.42749999999</v>
      </c>
      <c r="H597" s="11">
        <v>0.86875475842224104</v>
      </c>
      <c r="I597" s="12">
        <v>-0.44</v>
      </c>
      <c r="J597" s="12">
        <v>-0.33750000000000002</v>
      </c>
      <c r="K597" s="13">
        <v>0</v>
      </c>
      <c r="L597" s="13">
        <v>26714.2088</v>
      </c>
    </row>
    <row r="598" spans="1:12" x14ac:dyDescent="0.2">
      <c r="A598" s="3" t="s">
        <v>130</v>
      </c>
      <c r="B598" s="3" t="s">
        <v>217</v>
      </c>
      <c r="C598" s="3" t="s">
        <v>132</v>
      </c>
      <c r="D598" s="3" t="s">
        <v>41</v>
      </c>
      <c r="E598" s="9" t="s">
        <v>90</v>
      </c>
      <c r="F598" s="10">
        <v>-310000</v>
      </c>
      <c r="G598" s="10">
        <v>-268102.22629999998</v>
      </c>
      <c r="H598" s="11">
        <v>0.86484589114160704</v>
      </c>
      <c r="I598" s="12">
        <v>-0.44</v>
      </c>
      <c r="J598" s="12">
        <v>-0.33750000000000002</v>
      </c>
      <c r="K598" s="13">
        <v>0</v>
      </c>
      <c r="L598" s="13">
        <v>27480.478200000001</v>
      </c>
    </row>
    <row r="599" spans="1:12" x14ac:dyDescent="0.2">
      <c r="A599" s="3" t="s">
        <v>130</v>
      </c>
      <c r="B599" s="3" t="s">
        <v>217</v>
      </c>
      <c r="C599" s="3" t="s">
        <v>132</v>
      </c>
      <c r="D599" s="3" t="s">
        <v>41</v>
      </c>
      <c r="E599" s="9" t="s">
        <v>91</v>
      </c>
      <c r="F599" s="10">
        <v>-310000</v>
      </c>
      <c r="G599" s="10">
        <v>-266853.58669999999</v>
      </c>
      <c r="H599" s="11">
        <v>0.86081802173288502</v>
      </c>
      <c r="I599" s="12">
        <v>-0.44</v>
      </c>
      <c r="J599" s="12">
        <v>-0.33750000000000002</v>
      </c>
      <c r="K599" s="13">
        <v>0</v>
      </c>
      <c r="L599" s="13">
        <v>27352.492600000001</v>
      </c>
    </row>
    <row r="600" spans="1:12" x14ac:dyDescent="0.2">
      <c r="A600" s="3" t="s">
        <v>130</v>
      </c>
      <c r="B600" s="3" t="s">
        <v>217</v>
      </c>
      <c r="C600" s="3" t="s">
        <v>132</v>
      </c>
      <c r="D600" s="3" t="s">
        <v>41</v>
      </c>
      <c r="E600" s="9" t="s">
        <v>92</v>
      </c>
      <c r="F600" s="10">
        <v>-300000</v>
      </c>
      <c r="G600" s="10">
        <v>-257027.4999</v>
      </c>
      <c r="H600" s="11">
        <v>0.85675833312282501</v>
      </c>
      <c r="I600" s="12">
        <v>-0.44</v>
      </c>
      <c r="J600" s="12">
        <v>-0.33750000000000002</v>
      </c>
      <c r="K600" s="13">
        <v>0</v>
      </c>
      <c r="L600" s="13">
        <v>26345.3187</v>
      </c>
    </row>
    <row r="601" spans="1:12" x14ac:dyDescent="0.2">
      <c r="A601" s="3" t="s">
        <v>130</v>
      </c>
      <c r="B601" s="3" t="s">
        <v>217</v>
      </c>
      <c r="C601" s="3" t="s">
        <v>132</v>
      </c>
      <c r="D601" s="3" t="s">
        <v>41</v>
      </c>
      <c r="E601" s="9" t="s">
        <v>93</v>
      </c>
      <c r="F601" s="10">
        <v>-310000</v>
      </c>
      <c r="G601" s="10">
        <v>-264376.94270000001</v>
      </c>
      <c r="H601" s="11">
        <v>0.85282884738868903</v>
      </c>
      <c r="I601" s="12">
        <v>-0.44</v>
      </c>
      <c r="J601" s="12">
        <v>-0.33750000000000002</v>
      </c>
      <c r="K601" s="13">
        <v>0</v>
      </c>
      <c r="L601" s="13">
        <v>27098.636600000002</v>
      </c>
    </row>
    <row r="602" spans="1:12" x14ac:dyDescent="0.2">
      <c r="A602" s="3" t="s">
        <v>130</v>
      </c>
      <c r="B602" s="3" t="s">
        <v>217</v>
      </c>
      <c r="C602" s="3" t="s">
        <v>132</v>
      </c>
      <c r="D602" s="3" t="s">
        <v>41</v>
      </c>
      <c r="E602" s="9" t="s">
        <v>94</v>
      </c>
      <c r="F602" s="10">
        <v>-300000</v>
      </c>
      <c r="G602" s="10">
        <v>-254641.2279</v>
      </c>
      <c r="H602" s="11">
        <v>0.84880409305320903</v>
      </c>
      <c r="I602" s="12">
        <v>-0.4</v>
      </c>
      <c r="J602" s="12">
        <v>-0.33750000000000002</v>
      </c>
      <c r="K602" s="13">
        <v>0</v>
      </c>
      <c r="L602" s="13">
        <v>15915.0767</v>
      </c>
    </row>
    <row r="603" spans="1:12" x14ac:dyDescent="0.2">
      <c r="A603" s="3" t="s">
        <v>130</v>
      </c>
      <c r="B603" s="3" t="s">
        <v>217</v>
      </c>
      <c r="C603" s="3" t="s">
        <v>132</v>
      </c>
      <c r="D603" s="3" t="s">
        <v>41</v>
      </c>
      <c r="E603" s="9" t="s">
        <v>95</v>
      </c>
      <c r="F603" s="10">
        <v>-310000</v>
      </c>
      <c r="G603" s="10">
        <v>-261913.9136</v>
      </c>
      <c r="H603" s="11">
        <v>0.84488359229240906</v>
      </c>
      <c r="I603" s="12">
        <v>-0.4</v>
      </c>
      <c r="J603" s="12">
        <v>-0.33750000000000002</v>
      </c>
      <c r="K603" s="13">
        <v>0</v>
      </c>
      <c r="L603" s="13">
        <v>16369.6196</v>
      </c>
    </row>
    <row r="604" spans="1:12" x14ac:dyDescent="0.2">
      <c r="A604" s="3" t="s">
        <v>130</v>
      </c>
      <c r="B604" s="3" t="s">
        <v>217</v>
      </c>
      <c r="C604" s="3" t="s">
        <v>132</v>
      </c>
      <c r="D604" s="3" t="s">
        <v>41</v>
      </c>
      <c r="E604" s="9" t="s">
        <v>96</v>
      </c>
      <c r="F604" s="10">
        <v>-310000</v>
      </c>
      <c r="G604" s="10">
        <v>-260668.89610000001</v>
      </c>
      <c r="H604" s="11">
        <v>0.84086740664049497</v>
      </c>
      <c r="I604" s="12">
        <v>-0.4</v>
      </c>
      <c r="J604" s="12">
        <v>-0.33750000000000002</v>
      </c>
      <c r="K604" s="13">
        <v>0</v>
      </c>
      <c r="L604" s="13">
        <v>16291.806</v>
      </c>
    </row>
    <row r="605" spans="1:12" x14ac:dyDescent="0.2">
      <c r="A605" s="3" t="s">
        <v>130</v>
      </c>
      <c r="B605" s="3" t="s">
        <v>217</v>
      </c>
      <c r="C605" s="3" t="s">
        <v>132</v>
      </c>
      <c r="D605" s="3" t="s">
        <v>41</v>
      </c>
      <c r="E605" s="9" t="s">
        <v>97</v>
      </c>
      <c r="F605" s="10">
        <v>-280000</v>
      </c>
      <c r="G605" s="10">
        <v>-234343.12289999999</v>
      </c>
      <c r="H605" s="11">
        <v>0.83693972453497301</v>
      </c>
      <c r="I605" s="12">
        <v>-0.4</v>
      </c>
      <c r="J605" s="12">
        <v>-0.33750000000000002</v>
      </c>
      <c r="K605" s="13">
        <v>0</v>
      </c>
      <c r="L605" s="13">
        <v>14646.4452</v>
      </c>
    </row>
    <row r="606" spans="1:12" x14ac:dyDescent="0.2">
      <c r="A606" s="3" t="s">
        <v>130</v>
      </c>
      <c r="B606" s="3" t="s">
        <v>217</v>
      </c>
      <c r="C606" s="3" t="s">
        <v>132</v>
      </c>
      <c r="D606" s="3" t="s">
        <v>41</v>
      </c>
      <c r="E606" s="9" t="s">
        <v>98</v>
      </c>
      <c r="F606" s="10">
        <v>-310000</v>
      </c>
      <c r="G606" s="10">
        <v>-258346.23620000001</v>
      </c>
      <c r="H606" s="11">
        <v>0.83337495551826901</v>
      </c>
      <c r="I606" s="12">
        <v>-0.4</v>
      </c>
      <c r="J606" s="12">
        <v>-0.33750000000000002</v>
      </c>
      <c r="K606" s="13">
        <v>0</v>
      </c>
      <c r="L606" s="13">
        <v>16146.639800000001</v>
      </c>
    </row>
    <row r="607" spans="1:12" x14ac:dyDescent="0.2">
      <c r="A607" s="3" t="s">
        <v>130</v>
      </c>
      <c r="B607" s="3" t="s">
        <v>217</v>
      </c>
      <c r="C607" s="3" t="s">
        <v>132</v>
      </c>
      <c r="D607" s="3" t="s">
        <v>41</v>
      </c>
      <c r="E607" s="9" t="s">
        <v>99</v>
      </c>
      <c r="F607" s="10">
        <v>-300000</v>
      </c>
      <c r="G607" s="10">
        <v>-248822.89439999999</v>
      </c>
      <c r="H607" s="11">
        <v>0.82940964815464402</v>
      </c>
      <c r="I607" s="12">
        <v>-0.44</v>
      </c>
      <c r="J607" s="12">
        <v>-0.33750000000000002</v>
      </c>
      <c r="K607" s="13">
        <v>0</v>
      </c>
      <c r="L607" s="13">
        <v>25504.346700000002</v>
      </c>
    </row>
    <row r="608" spans="1:12" x14ac:dyDescent="0.2">
      <c r="A608" s="3" t="s">
        <v>130</v>
      </c>
      <c r="B608" s="3" t="s">
        <v>217</v>
      </c>
      <c r="C608" s="3" t="s">
        <v>132</v>
      </c>
      <c r="D608" s="3" t="s">
        <v>41</v>
      </c>
      <c r="E608" s="9" t="s">
        <v>100</v>
      </c>
      <c r="F608" s="10">
        <v>-310000</v>
      </c>
      <c r="G608" s="10">
        <v>-255921.76120000001</v>
      </c>
      <c r="H608" s="11">
        <v>0.82555406840527601</v>
      </c>
      <c r="I608" s="12">
        <v>-0.44</v>
      </c>
      <c r="J608" s="12">
        <v>-0.33750000000000002</v>
      </c>
      <c r="K608" s="13">
        <v>0</v>
      </c>
      <c r="L608" s="13">
        <v>26231.980500000001</v>
      </c>
    </row>
    <row r="609" spans="1:12" x14ac:dyDescent="0.2">
      <c r="A609" s="3" t="s">
        <v>130</v>
      </c>
      <c r="B609" s="3" t="s">
        <v>217</v>
      </c>
      <c r="C609" s="3" t="s">
        <v>132</v>
      </c>
      <c r="D609" s="3" t="s">
        <v>41</v>
      </c>
      <c r="E609" s="9" t="s">
        <v>101</v>
      </c>
      <c r="F609" s="10">
        <v>-300000</v>
      </c>
      <c r="G609" s="10">
        <v>-246465.48910000001</v>
      </c>
      <c r="H609" s="11">
        <v>0.82155163021111799</v>
      </c>
      <c r="I609" s="12">
        <v>-0.44</v>
      </c>
      <c r="J609" s="12">
        <v>-0.33750000000000002</v>
      </c>
      <c r="K609" s="13">
        <v>0</v>
      </c>
      <c r="L609" s="13">
        <v>25262.712599999999</v>
      </c>
    </row>
    <row r="610" spans="1:12" x14ac:dyDescent="0.2">
      <c r="A610" s="3" t="s">
        <v>130</v>
      </c>
      <c r="B610" s="3" t="s">
        <v>217</v>
      </c>
      <c r="C610" s="3" t="s">
        <v>132</v>
      </c>
      <c r="D610" s="3" t="s">
        <v>41</v>
      </c>
      <c r="E610" s="9" t="s">
        <v>102</v>
      </c>
      <c r="F610" s="10">
        <v>-310000</v>
      </c>
      <c r="G610" s="10">
        <v>-253474.90650000001</v>
      </c>
      <c r="H610" s="11">
        <v>0.81766098881102001</v>
      </c>
      <c r="I610" s="12">
        <v>-0.44</v>
      </c>
      <c r="J610" s="12">
        <v>-0.33750000000000002</v>
      </c>
      <c r="K610" s="13">
        <v>0</v>
      </c>
      <c r="L610" s="13">
        <v>25981.177899999999</v>
      </c>
    </row>
    <row r="611" spans="1:12" x14ac:dyDescent="0.2">
      <c r="A611" s="3" t="s">
        <v>130</v>
      </c>
      <c r="B611" s="3" t="s">
        <v>217</v>
      </c>
      <c r="C611" s="3" t="s">
        <v>132</v>
      </c>
      <c r="D611" s="3" t="s">
        <v>41</v>
      </c>
      <c r="E611" s="9" t="s">
        <v>103</v>
      </c>
      <c r="F611" s="10">
        <v>-310000</v>
      </c>
      <c r="G611" s="10">
        <v>-252223.1985</v>
      </c>
      <c r="H611" s="11">
        <v>0.81362322101585505</v>
      </c>
      <c r="I611" s="12">
        <v>-0.44</v>
      </c>
      <c r="J611" s="12">
        <v>-0.33750000000000002</v>
      </c>
      <c r="K611" s="13">
        <v>0</v>
      </c>
      <c r="L611" s="13">
        <v>25852.877800000002</v>
      </c>
    </row>
    <row r="612" spans="1:12" x14ac:dyDescent="0.2">
      <c r="A612" s="3" t="s">
        <v>130</v>
      </c>
      <c r="B612" s="3" t="s">
        <v>217</v>
      </c>
      <c r="C612" s="3" t="s">
        <v>132</v>
      </c>
      <c r="D612" s="3" t="s">
        <v>41</v>
      </c>
      <c r="E612" s="9" t="s">
        <v>104</v>
      </c>
      <c r="F612" s="10">
        <v>-300000</v>
      </c>
      <c r="G612" s="10">
        <v>-242870.45680000001</v>
      </c>
      <c r="H612" s="11">
        <v>0.80956818936066499</v>
      </c>
      <c r="I612" s="12">
        <v>-0.44</v>
      </c>
      <c r="J612" s="12">
        <v>-0.33750000000000002</v>
      </c>
      <c r="K612" s="13">
        <v>0</v>
      </c>
      <c r="L612" s="13">
        <v>24894.221799999999</v>
      </c>
    </row>
    <row r="613" spans="1:12" x14ac:dyDescent="0.2">
      <c r="A613" s="3" t="s">
        <v>130</v>
      </c>
      <c r="B613" s="3" t="s">
        <v>217</v>
      </c>
      <c r="C613" s="3" t="s">
        <v>132</v>
      </c>
      <c r="D613" s="3" t="s">
        <v>41</v>
      </c>
      <c r="E613" s="9" t="s">
        <v>105</v>
      </c>
      <c r="F613" s="10">
        <v>-310000</v>
      </c>
      <c r="G613" s="10">
        <v>-249744.66940000001</v>
      </c>
      <c r="H613" s="11">
        <v>0.80562796596397201</v>
      </c>
      <c r="I613" s="12">
        <v>-0.44</v>
      </c>
      <c r="J613" s="12">
        <v>-0.33750000000000002</v>
      </c>
      <c r="K613" s="13">
        <v>0</v>
      </c>
      <c r="L613" s="13">
        <v>25598.828600000001</v>
      </c>
    </row>
    <row r="614" spans="1:12" x14ac:dyDescent="0.2">
      <c r="A614" s="3" t="s">
        <v>130</v>
      </c>
      <c r="B614" s="3" t="s">
        <v>217</v>
      </c>
      <c r="C614" s="3" t="s">
        <v>132</v>
      </c>
      <c r="D614" s="3" t="s">
        <v>41</v>
      </c>
      <c r="E614" s="9" t="s">
        <v>106</v>
      </c>
      <c r="F614" s="10">
        <v>-300000</v>
      </c>
      <c r="G614" s="10">
        <v>-240465.486</v>
      </c>
      <c r="H614" s="11">
        <v>0.80155162010903902</v>
      </c>
      <c r="I614" s="12">
        <v>-0.4</v>
      </c>
      <c r="J614" s="12">
        <v>-0.33750000000000002</v>
      </c>
      <c r="K614" s="13">
        <v>0</v>
      </c>
      <c r="L614" s="13">
        <v>15029.0929</v>
      </c>
    </row>
    <row r="615" spans="1:12" x14ac:dyDescent="0.2">
      <c r="A615" s="3" t="s">
        <v>130</v>
      </c>
      <c r="B615" s="3" t="s">
        <v>217</v>
      </c>
      <c r="C615" s="3" t="s">
        <v>132</v>
      </c>
      <c r="D615" s="3" t="s">
        <v>41</v>
      </c>
      <c r="E615" s="9" t="s">
        <v>107</v>
      </c>
      <c r="F615" s="10">
        <v>-310000</v>
      </c>
      <c r="G615" s="10">
        <v>-247356.33730000001</v>
      </c>
      <c r="H615" s="11">
        <v>0.79792366862363306</v>
      </c>
      <c r="I615" s="12">
        <v>-0.4</v>
      </c>
      <c r="J615" s="12">
        <v>-0.33750000000000002</v>
      </c>
      <c r="K615" s="13">
        <v>0</v>
      </c>
      <c r="L615" s="13">
        <v>15459.7711</v>
      </c>
    </row>
    <row r="616" spans="1:12" x14ac:dyDescent="0.2">
      <c r="A616" s="3" t="s">
        <v>130</v>
      </c>
      <c r="B616" s="3" t="s">
        <v>217</v>
      </c>
      <c r="C616" s="3" t="s">
        <v>132</v>
      </c>
      <c r="D616" s="3" t="s">
        <v>41</v>
      </c>
      <c r="E616" s="9" t="s">
        <v>108</v>
      </c>
      <c r="F616" s="10">
        <v>-310000</v>
      </c>
      <c r="G616" s="10">
        <v>-246191.97140000001</v>
      </c>
      <c r="H616" s="11">
        <v>0.79416764974000797</v>
      </c>
      <c r="I616" s="12">
        <v>-0.4</v>
      </c>
      <c r="J616" s="12">
        <v>-0.33750000000000002</v>
      </c>
      <c r="K616" s="13">
        <v>0</v>
      </c>
      <c r="L616" s="13">
        <v>15386.9982</v>
      </c>
    </row>
    <row r="617" spans="1:12" x14ac:dyDescent="0.2">
      <c r="A617" s="3" t="s">
        <v>130</v>
      </c>
      <c r="B617" s="3" t="s">
        <v>217</v>
      </c>
      <c r="C617" s="3" t="s">
        <v>132</v>
      </c>
      <c r="D617" s="3" t="s">
        <v>41</v>
      </c>
      <c r="E617" s="9" t="s">
        <v>109</v>
      </c>
      <c r="F617" s="10">
        <v>-280000</v>
      </c>
      <c r="G617" s="10">
        <v>-221313.30110000001</v>
      </c>
      <c r="H617" s="11">
        <v>0.79040464671758903</v>
      </c>
      <c r="I617" s="12">
        <v>-0.4</v>
      </c>
      <c r="J617" s="12">
        <v>-0.33750000000000002</v>
      </c>
      <c r="K617" s="13">
        <v>0</v>
      </c>
      <c r="L617" s="13">
        <v>13832.0813</v>
      </c>
    </row>
    <row r="618" spans="1:12" x14ac:dyDescent="0.2">
      <c r="A618" s="3" t="s">
        <v>130</v>
      </c>
      <c r="B618" s="3" t="s">
        <v>217</v>
      </c>
      <c r="C618" s="3" t="s">
        <v>132</v>
      </c>
      <c r="D618" s="3" t="s">
        <v>41</v>
      </c>
      <c r="E618" s="9" t="s">
        <v>110</v>
      </c>
      <c r="F618" s="10">
        <v>-310000</v>
      </c>
      <c r="G618" s="10">
        <v>-243970.0085</v>
      </c>
      <c r="H618" s="11">
        <v>0.78700002749811204</v>
      </c>
      <c r="I618" s="12">
        <v>-0.4</v>
      </c>
      <c r="J618" s="12">
        <v>-0.33750000000000002</v>
      </c>
      <c r="K618" s="13">
        <v>0</v>
      </c>
      <c r="L618" s="13">
        <v>15248.1255</v>
      </c>
    </row>
    <row r="619" spans="1:12" x14ac:dyDescent="0.2">
      <c r="A619" s="3" t="s">
        <v>130</v>
      </c>
      <c r="B619" s="3" t="s">
        <v>217</v>
      </c>
      <c r="C619" s="3" t="s">
        <v>132</v>
      </c>
      <c r="D619" s="3" t="s">
        <v>41</v>
      </c>
      <c r="E619" s="9" t="s">
        <v>111</v>
      </c>
      <c r="F619" s="10">
        <v>-300000</v>
      </c>
      <c r="G619" s="10">
        <v>-234967.34390000001</v>
      </c>
      <c r="H619" s="11">
        <v>0.78322447955247598</v>
      </c>
      <c r="I619" s="12">
        <v>-0.45</v>
      </c>
      <c r="J619" s="12">
        <v>-0.33750000000000002</v>
      </c>
      <c r="K619" s="13">
        <v>0</v>
      </c>
      <c r="L619" s="13">
        <v>26433.8262</v>
      </c>
    </row>
    <row r="620" spans="1:12" x14ac:dyDescent="0.2">
      <c r="A620" s="3" t="s">
        <v>130</v>
      </c>
      <c r="B620" s="3" t="s">
        <v>217</v>
      </c>
      <c r="C620" s="3" t="s">
        <v>132</v>
      </c>
      <c r="D620" s="3" t="s">
        <v>41</v>
      </c>
      <c r="E620" s="9" t="s">
        <v>112</v>
      </c>
      <c r="F620" s="10">
        <v>-310000</v>
      </c>
      <c r="G620" s="10">
        <v>-241665.09340000001</v>
      </c>
      <c r="H620" s="11">
        <v>0.77956481747125606</v>
      </c>
      <c r="I620" s="12">
        <v>-0.45</v>
      </c>
      <c r="J620" s="12">
        <v>-0.33750000000000002</v>
      </c>
      <c r="K620" s="13">
        <v>0</v>
      </c>
      <c r="L620" s="13">
        <v>27187.323</v>
      </c>
    </row>
    <row r="621" spans="1:12" x14ac:dyDescent="0.2">
      <c r="A621" s="3" t="s">
        <v>130</v>
      </c>
      <c r="B621" s="3" t="s">
        <v>217</v>
      </c>
      <c r="C621" s="3" t="s">
        <v>132</v>
      </c>
      <c r="D621" s="3" t="s">
        <v>41</v>
      </c>
      <c r="E621" s="9" t="s">
        <v>113</v>
      </c>
      <c r="F621" s="10">
        <v>-300000</v>
      </c>
      <c r="G621" s="10">
        <v>-232733.19760000001</v>
      </c>
      <c r="H621" s="11">
        <v>0.77577732524282905</v>
      </c>
      <c r="I621" s="12">
        <v>-0.45</v>
      </c>
      <c r="J621" s="12">
        <v>-0.33750000000000002</v>
      </c>
      <c r="K621" s="13">
        <v>0</v>
      </c>
      <c r="L621" s="13">
        <v>26182.484700000001</v>
      </c>
    </row>
    <row r="622" spans="1:12" x14ac:dyDescent="0.2">
      <c r="A622" s="3" t="s">
        <v>130</v>
      </c>
      <c r="B622" s="3" t="s">
        <v>217</v>
      </c>
      <c r="C622" s="3" t="s">
        <v>132</v>
      </c>
      <c r="D622" s="3" t="s">
        <v>41</v>
      </c>
      <c r="E622" s="9" t="s">
        <v>114</v>
      </c>
      <c r="F622" s="10">
        <v>-310000</v>
      </c>
      <c r="G622" s="10">
        <v>-239353.04810000001</v>
      </c>
      <c r="H622" s="11">
        <v>0.77210660675051501</v>
      </c>
      <c r="I622" s="12">
        <v>-0.45</v>
      </c>
      <c r="J622" s="12">
        <v>-0.33750000000000002</v>
      </c>
      <c r="K622" s="13">
        <v>0</v>
      </c>
      <c r="L622" s="13">
        <v>26927.2179</v>
      </c>
    </row>
    <row r="623" spans="1:12" x14ac:dyDescent="0.2">
      <c r="A623" s="3" t="s">
        <v>130</v>
      </c>
      <c r="B623" s="3" t="s">
        <v>217</v>
      </c>
      <c r="C623" s="3" t="s">
        <v>132</v>
      </c>
      <c r="D623" s="3" t="s">
        <v>41</v>
      </c>
      <c r="E623" s="9" t="s">
        <v>115</v>
      </c>
      <c r="F623" s="10">
        <v>-310000</v>
      </c>
      <c r="G623" s="10">
        <v>-238175.54430000001</v>
      </c>
      <c r="H623" s="11">
        <v>0.76830820733544991</v>
      </c>
      <c r="I623" s="12">
        <v>-0.45</v>
      </c>
      <c r="J623" s="12">
        <v>-0.33750000000000002</v>
      </c>
      <c r="K623" s="13">
        <v>0</v>
      </c>
      <c r="L623" s="13">
        <v>26794.7487</v>
      </c>
    </row>
    <row r="624" spans="1:12" x14ac:dyDescent="0.2">
      <c r="A624" s="3" t="s">
        <v>130</v>
      </c>
      <c r="B624" s="3" t="s">
        <v>217</v>
      </c>
      <c r="C624" s="3" t="s">
        <v>132</v>
      </c>
      <c r="D624" s="3" t="s">
        <v>41</v>
      </c>
      <c r="E624" s="9" t="s">
        <v>116</v>
      </c>
      <c r="F624" s="10">
        <v>-300000</v>
      </c>
      <c r="G624" s="10">
        <v>-229351.39809999999</v>
      </c>
      <c r="H624" s="11">
        <v>0.76450466033747699</v>
      </c>
      <c r="I624" s="12">
        <v>-0.45</v>
      </c>
      <c r="J624" s="12">
        <v>-0.33750000000000002</v>
      </c>
      <c r="K624" s="13">
        <v>0</v>
      </c>
      <c r="L624" s="13">
        <v>25802.032299999999</v>
      </c>
    </row>
    <row r="625" spans="1:12" x14ac:dyDescent="0.2">
      <c r="A625" s="3" t="s">
        <v>130</v>
      </c>
      <c r="B625" s="3" t="s">
        <v>217</v>
      </c>
      <c r="C625" s="3" t="s">
        <v>132</v>
      </c>
      <c r="D625" s="3" t="s">
        <v>41</v>
      </c>
      <c r="E625" s="9" t="s">
        <v>117</v>
      </c>
      <c r="F625" s="10">
        <v>-310000</v>
      </c>
      <c r="G625" s="10">
        <v>-235853.9387</v>
      </c>
      <c r="H625" s="11">
        <v>0.76081915712575798</v>
      </c>
      <c r="I625" s="12">
        <v>-0.45</v>
      </c>
      <c r="J625" s="12">
        <v>-0.33750000000000002</v>
      </c>
      <c r="K625" s="13">
        <v>0</v>
      </c>
      <c r="L625" s="13">
        <v>26533.5681</v>
      </c>
    </row>
    <row r="626" spans="1:12" x14ac:dyDescent="0.2">
      <c r="A626" s="3" t="s">
        <v>130</v>
      </c>
      <c r="B626" s="3" t="s">
        <v>218</v>
      </c>
      <c r="C626" s="3" t="s">
        <v>132</v>
      </c>
      <c r="D626" s="3" t="s">
        <v>35</v>
      </c>
      <c r="E626" s="9" t="s">
        <v>44</v>
      </c>
      <c r="F626" s="10">
        <v>0</v>
      </c>
      <c r="G626" s="10">
        <v>0</v>
      </c>
      <c r="H626" s="11">
        <v>1</v>
      </c>
      <c r="I626" s="12">
        <v>1.67282302</v>
      </c>
      <c r="J626" s="12">
        <v>5.1603450400000002</v>
      </c>
      <c r="K626" s="13">
        <v>0</v>
      </c>
      <c r="L626" s="13">
        <v>-614829.06689999998</v>
      </c>
    </row>
    <row r="627" spans="1:12" x14ac:dyDescent="0.2">
      <c r="A627" s="3" t="s">
        <v>130</v>
      </c>
      <c r="B627" s="3" t="s">
        <v>219</v>
      </c>
      <c r="C627" s="3" t="s">
        <v>132</v>
      </c>
      <c r="D627" s="3" t="s">
        <v>41</v>
      </c>
      <c r="E627" s="9" t="s">
        <v>44</v>
      </c>
      <c r="F627" s="10">
        <v>0</v>
      </c>
      <c r="G627" s="10">
        <v>0</v>
      </c>
      <c r="H627" s="11">
        <v>1</v>
      </c>
      <c r="I627" s="12">
        <v>-0.16190000000000002</v>
      </c>
      <c r="J627" s="12">
        <v>-0.22</v>
      </c>
      <c r="K627" s="13">
        <v>0</v>
      </c>
      <c r="L627" s="13">
        <v>9005.5</v>
      </c>
    </row>
    <row r="628" spans="1:12" x14ac:dyDescent="0.2">
      <c r="A628" s="3" t="s">
        <v>130</v>
      </c>
      <c r="B628" s="3" t="s">
        <v>220</v>
      </c>
      <c r="C628" s="3" t="s">
        <v>132</v>
      </c>
      <c r="D628" s="3" t="s">
        <v>221</v>
      </c>
      <c r="E628" s="9" t="s">
        <v>44</v>
      </c>
      <c r="F628" s="10">
        <v>0</v>
      </c>
      <c r="G628" s="10">
        <v>0</v>
      </c>
      <c r="H628" s="11">
        <v>1</v>
      </c>
      <c r="I628" s="12">
        <v>1.925</v>
      </c>
      <c r="J628" s="12">
        <v>5.6</v>
      </c>
      <c r="K628" s="13">
        <v>0</v>
      </c>
      <c r="L628" s="13">
        <v>1911000</v>
      </c>
    </row>
    <row r="629" spans="1:12" x14ac:dyDescent="0.2">
      <c r="A629" s="3" t="s">
        <v>130</v>
      </c>
      <c r="B629" s="3" t="s">
        <v>222</v>
      </c>
      <c r="C629" s="3" t="s">
        <v>132</v>
      </c>
      <c r="D629" s="3" t="s">
        <v>41</v>
      </c>
      <c r="E629" s="9" t="s">
        <v>36</v>
      </c>
      <c r="F629" s="10">
        <v>0</v>
      </c>
      <c r="G629" s="10">
        <v>0</v>
      </c>
      <c r="H629" s="11">
        <v>0.99978650549124604</v>
      </c>
      <c r="I629" s="12">
        <v>-0.87651889999999999</v>
      </c>
      <c r="J629" s="12">
        <v>-0.17499999999999999</v>
      </c>
      <c r="K629" s="13">
        <v>0</v>
      </c>
      <c r="L629" s="13">
        <v>-105205.3701</v>
      </c>
    </row>
    <row r="630" spans="1:12" x14ac:dyDescent="0.2">
      <c r="A630" s="3" t="s">
        <v>130</v>
      </c>
      <c r="B630" s="3" t="s">
        <v>222</v>
      </c>
      <c r="C630" s="3" t="s">
        <v>132</v>
      </c>
      <c r="D630" s="3" t="s">
        <v>41</v>
      </c>
      <c r="E630" s="9" t="s">
        <v>57</v>
      </c>
      <c r="F630" s="10">
        <v>155000</v>
      </c>
      <c r="G630" s="10">
        <v>154666.18049999999</v>
      </c>
      <c r="H630" s="11">
        <v>0.99784632553673402</v>
      </c>
      <c r="I630" s="12">
        <v>-0.43</v>
      </c>
      <c r="J630" s="12">
        <v>-0.17499999999999999</v>
      </c>
      <c r="K630" s="13">
        <v>0</v>
      </c>
      <c r="L630" s="13">
        <v>-39439.876000000004</v>
      </c>
    </row>
    <row r="631" spans="1:12" x14ac:dyDescent="0.2">
      <c r="A631" s="3" t="s">
        <v>130</v>
      </c>
      <c r="B631" s="3" t="s">
        <v>222</v>
      </c>
      <c r="C631" s="3" t="s">
        <v>132</v>
      </c>
      <c r="D631" s="3" t="s">
        <v>41</v>
      </c>
      <c r="E631" s="9" t="s">
        <v>37</v>
      </c>
      <c r="F631" s="10">
        <v>155000</v>
      </c>
      <c r="G631" s="10">
        <v>154371.8303</v>
      </c>
      <c r="H631" s="11">
        <v>0.99594729229687506</v>
      </c>
      <c r="I631" s="12">
        <v>-0.46</v>
      </c>
      <c r="J631" s="12">
        <v>-0.17499999999999999</v>
      </c>
      <c r="K631" s="13">
        <v>0</v>
      </c>
      <c r="L631" s="13">
        <v>-43995.971599999997</v>
      </c>
    </row>
    <row r="632" spans="1:12" x14ac:dyDescent="0.2">
      <c r="A632" s="3" t="s">
        <v>130</v>
      </c>
      <c r="B632" s="3" t="s">
        <v>222</v>
      </c>
      <c r="C632" s="3" t="s">
        <v>132</v>
      </c>
      <c r="D632" s="3" t="s">
        <v>41</v>
      </c>
      <c r="E632" s="9" t="s">
        <v>38</v>
      </c>
      <c r="F632" s="10">
        <v>140000</v>
      </c>
      <c r="G632" s="10">
        <v>139164.61319999999</v>
      </c>
      <c r="H632" s="11">
        <v>0.99403295146999504</v>
      </c>
      <c r="I632" s="12">
        <v>-0.48499999999999999</v>
      </c>
      <c r="J632" s="12">
        <v>-0.17499999999999999</v>
      </c>
      <c r="K632" s="13">
        <v>0</v>
      </c>
      <c r="L632" s="13">
        <v>-43141.030100000004</v>
      </c>
    </row>
    <row r="633" spans="1:12" x14ac:dyDescent="0.2">
      <c r="A633" s="3" t="s">
        <v>130</v>
      </c>
      <c r="B633" s="3" t="s">
        <v>222</v>
      </c>
      <c r="C633" s="3" t="s">
        <v>132</v>
      </c>
      <c r="D633" s="3" t="s">
        <v>41</v>
      </c>
      <c r="E633" s="9" t="s">
        <v>39</v>
      </c>
      <c r="F633" s="10">
        <v>155000</v>
      </c>
      <c r="G633" s="10">
        <v>153831.00469999999</v>
      </c>
      <c r="H633" s="11">
        <v>0.99245809498243098</v>
      </c>
      <c r="I633" s="12">
        <v>-0.505</v>
      </c>
      <c r="J633" s="12">
        <v>-0.17499999999999999</v>
      </c>
      <c r="K633" s="13">
        <v>0</v>
      </c>
      <c r="L633" s="13">
        <v>-50764.231599999999</v>
      </c>
    </row>
    <row r="634" spans="1:12" x14ac:dyDescent="0.2">
      <c r="A634" s="3" t="s">
        <v>130</v>
      </c>
      <c r="B634" s="3" t="s">
        <v>223</v>
      </c>
      <c r="C634" s="3" t="s">
        <v>132</v>
      </c>
      <c r="D634" s="3" t="s">
        <v>221</v>
      </c>
      <c r="E634" s="9" t="s">
        <v>36</v>
      </c>
      <c r="F634" s="10">
        <v>0</v>
      </c>
      <c r="G634" s="10">
        <v>0</v>
      </c>
      <c r="H634" s="11">
        <v>0.99978650549124604</v>
      </c>
      <c r="I634" s="12">
        <v>3.0409999999999999</v>
      </c>
      <c r="J634" s="12">
        <v>4.9800000000000004</v>
      </c>
      <c r="K634" s="13">
        <v>0</v>
      </c>
      <c r="L634" s="13">
        <v>445874.7879</v>
      </c>
    </row>
    <row r="635" spans="1:12" x14ac:dyDescent="0.2">
      <c r="A635" s="3" t="s">
        <v>130</v>
      </c>
      <c r="B635" s="3" t="s">
        <v>223</v>
      </c>
      <c r="C635" s="3" t="s">
        <v>132</v>
      </c>
      <c r="D635" s="3" t="s">
        <v>221</v>
      </c>
      <c r="E635" s="9" t="s">
        <v>57</v>
      </c>
      <c r="F635" s="10">
        <v>-230000</v>
      </c>
      <c r="G635" s="10">
        <v>-229504.65489999999</v>
      </c>
      <c r="H635" s="11">
        <v>0.99784632553673402</v>
      </c>
      <c r="I635" s="12">
        <v>3.339</v>
      </c>
      <c r="J635" s="12">
        <v>4.9800000000000004</v>
      </c>
      <c r="K635" s="13">
        <v>0</v>
      </c>
      <c r="L635" s="13">
        <v>376617.13860000001</v>
      </c>
    </row>
    <row r="636" spans="1:12" x14ac:dyDescent="0.2">
      <c r="A636" s="3" t="s">
        <v>130</v>
      </c>
      <c r="B636" s="3" t="s">
        <v>223</v>
      </c>
      <c r="C636" s="3" t="s">
        <v>132</v>
      </c>
      <c r="D636" s="3" t="s">
        <v>221</v>
      </c>
      <c r="E636" s="9" t="s">
        <v>37</v>
      </c>
      <c r="F636" s="10">
        <v>-230000</v>
      </c>
      <c r="G636" s="10">
        <v>-229067.87719999999</v>
      </c>
      <c r="H636" s="11">
        <v>0.99594729229687506</v>
      </c>
      <c r="I636" s="12">
        <v>3.464</v>
      </c>
      <c r="J636" s="12">
        <v>4.9800000000000004</v>
      </c>
      <c r="K636" s="13">
        <v>0</v>
      </c>
      <c r="L636" s="13">
        <v>347266.9019</v>
      </c>
    </row>
    <row r="637" spans="1:12" x14ac:dyDescent="0.2">
      <c r="A637" s="3" t="s">
        <v>130</v>
      </c>
      <c r="B637" s="3" t="s">
        <v>223</v>
      </c>
      <c r="C637" s="3" t="s">
        <v>132</v>
      </c>
      <c r="D637" s="3" t="s">
        <v>221</v>
      </c>
      <c r="E637" s="9" t="s">
        <v>38</v>
      </c>
      <c r="F637" s="10">
        <v>-230000</v>
      </c>
      <c r="G637" s="10">
        <v>-228627.57879999999</v>
      </c>
      <c r="H637" s="11">
        <v>0.99403295146999504</v>
      </c>
      <c r="I637" s="12">
        <v>3.452</v>
      </c>
      <c r="J637" s="12">
        <v>4.9800000000000004</v>
      </c>
      <c r="K637" s="13">
        <v>0</v>
      </c>
      <c r="L637" s="13">
        <v>349342.94050000003</v>
      </c>
    </row>
    <row r="638" spans="1:12" x14ac:dyDescent="0.2">
      <c r="A638" s="3" t="s">
        <v>130</v>
      </c>
      <c r="B638" s="3" t="s">
        <v>223</v>
      </c>
      <c r="C638" s="3" t="s">
        <v>132</v>
      </c>
      <c r="D638" s="3" t="s">
        <v>221</v>
      </c>
      <c r="E638" s="9" t="s">
        <v>39</v>
      </c>
      <c r="F638" s="10">
        <v>-230000</v>
      </c>
      <c r="G638" s="10">
        <v>-228265.36180000001</v>
      </c>
      <c r="H638" s="11">
        <v>0.99245809498243098</v>
      </c>
      <c r="I638" s="12">
        <v>3.3890000000000002</v>
      </c>
      <c r="J638" s="12">
        <v>4.9800000000000004</v>
      </c>
      <c r="K638" s="13">
        <v>0</v>
      </c>
      <c r="L638" s="13">
        <v>363170.19069999998</v>
      </c>
    </row>
    <row r="639" spans="1:12" x14ac:dyDescent="0.2">
      <c r="A639" s="3" t="s">
        <v>130</v>
      </c>
      <c r="B639" s="3" t="s">
        <v>223</v>
      </c>
      <c r="C639" s="3" t="s">
        <v>132</v>
      </c>
      <c r="D639" s="3" t="s">
        <v>221</v>
      </c>
      <c r="E639" s="9" t="s">
        <v>46</v>
      </c>
      <c r="F639" s="10">
        <v>-230000</v>
      </c>
      <c r="G639" s="10">
        <v>-227863.87669999999</v>
      </c>
      <c r="H639" s="11">
        <v>0.99071250738572603</v>
      </c>
      <c r="I639" s="12">
        <v>3.2790000000000004</v>
      </c>
      <c r="J639" s="12">
        <v>4.9800000000000004</v>
      </c>
      <c r="K639" s="13">
        <v>0</v>
      </c>
      <c r="L639" s="13">
        <v>387596.45429999998</v>
      </c>
    </row>
    <row r="640" spans="1:12" x14ac:dyDescent="0.2">
      <c r="A640" s="3" t="s">
        <v>130</v>
      </c>
      <c r="B640" s="3" t="s">
        <v>223</v>
      </c>
      <c r="C640" s="3" t="s">
        <v>132</v>
      </c>
      <c r="D640" s="3" t="s">
        <v>221</v>
      </c>
      <c r="E640" s="9" t="s">
        <v>47</v>
      </c>
      <c r="F640" s="10">
        <v>-230000</v>
      </c>
      <c r="G640" s="10">
        <v>-227452.5454</v>
      </c>
      <c r="H640" s="11">
        <v>0.98892411028485705</v>
      </c>
      <c r="I640" s="12">
        <v>3.3090000000000002</v>
      </c>
      <c r="J640" s="12">
        <v>4.9800000000000004</v>
      </c>
      <c r="K640" s="13">
        <v>0</v>
      </c>
      <c r="L640" s="13">
        <v>380073.20329999999</v>
      </c>
    </row>
    <row r="641" spans="1:12" x14ac:dyDescent="0.2">
      <c r="A641" s="3" t="s">
        <v>130</v>
      </c>
      <c r="B641" s="3" t="s">
        <v>223</v>
      </c>
      <c r="C641" s="3" t="s">
        <v>132</v>
      </c>
      <c r="D641" s="3" t="s">
        <v>221</v>
      </c>
      <c r="E641" s="9" t="s">
        <v>48</v>
      </c>
      <c r="F641" s="10">
        <v>-230000</v>
      </c>
      <c r="G641" s="10">
        <v>-227029.1317</v>
      </c>
      <c r="H641" s="11">
        <v>0.98708318147198404</v>
      </c>
      <c r="I641" s="12">
        <v>3.3440000000000003</v>
      </c>
      <c r="J641" s="12">
        <v>4.9800000000000004</v>
      </c>
      <c r="K641" s="13">
        <v>0</v>
      </c>
      <c r="L641" s="13">
        <v>371419.65950000001</v>
      </c>
    </row>
    <row r="642" spans="1:12" x14ac:dyDescent="0.2">
      <c r="A642" s="3" t="s">
        <v>130</v>
      </c>
      <c r="B642" s="3" t="s">
        <v>223</v>
      </c>
      <c r="C642" s="3" t="s">
        <v>132</v>
      </c>
      <c r="D642" s="3" t="s">
        <v>221</v>
      </c>
      <c r="E642" s="9" t="s">
        <v>49</v>
      </c>
      <c r="F642" s="10">
        <v>-230000</v>
      </c>
      <c r="G642" s="10">
        <v>-226605.31039999999</v>
      </c>
      <c r="H642" s="11">
        <v>0.98524048010433707</v>
      </c>
      <c r="I642" s="12">
        <v>3.379</v>
      </c>
      <c r="J642" s="12">
        <v>4.9800000000000004</v>
      </c>
      <c r="K642" s="13">
        <v>0</v>
      </c>
      <c r="L642" s="13">
        <v>362795.10200000001</v>
      </c>
    </row>
    <row r="643" spans="1:12" x14ac:dyDescent="0.2">
      <c r="A643" s="3" t="s">
        <v>130</v>
      </c>
      <c r="B643" s="3" t="s">
        <v>223</v>
      </c>
      <c r="C643" s="3" t="s">
        <v>132</v>
      </c>
      <c r="D643" s="3" t="s">
        <v>221</v>
      </c>
      <c r="E643" s="9" t="s">
        <v>50</v>
      </c>
      <c r="F643" s="10">
        <v>-230000</v>
      </c>
      <c r="G643" s="10">
        <v>-226136.61040000001</v>
      </c>
      <c r="H643" s="11">
        <v>0.98320265394341699</v>
      </c>
      <c r="I643" s="12">
        <v>3.4140000000000001</v>
      </c>
      <c r="J643" s="12">
        <v>4.9800000000000004</v>
      </c>
      <c r="K643" s="13">
        <v>0</v>
      </c>
      <c r="L643" s="13">
        <v>354129.93190000003</v>
      </c>
    </row>
    <row r="644" spans="1:12" x14ac:dyDescent="0.2">
      <c r="A644" s="3" t="s">
        <v>130</v>
      </c>
      <c r="B644" s="3" t="s">
        <v>223</v>
      </c>
      <c r="C644" s="3" t="s">
        <v>132</v>
      </c>
      <c r="D644" s="3" t="s">
        <v>221</v>
      </c>
      <c r="E644" s="9" t="s">
        <v>51</v>
      </c>
      <c r="F644" s="10">
        <v>-230000</v>
      </c>
      <c r="G644" s="10">
        <v>-225659.30249999999</v>
      </c>
      <c r="H644" s="11">
        <v>0.981127402252856</v>
      </c>
      <c r="I644" s="12">
        <v>3.4140000000000001</v>
      </c>
      <c r="J644" s="12">
        <v>4.9800000000000004</v>
      </c>
      <c r="K644" s="13">
        <v>0</v>
      </c>
      <c r="L644" s="13">
        <v>353382.46769999998</v>
      </c>
    </row>
    <row r="645" spans="1:12" x14ac:dyDescent="0.2">
      <c r="A645" s="3" t="s">
        <v>130</v>
      </c>
      <c r="B645" s="3" t="s">
        <v>223</v>
      </c>
      <c r="C645" s="3" t="s">
        <v>132</v>
      </c>
      <c r="D645" s="3" t="s">
        <v>221</v>
      </c>
      <c r="E645" s="9" t="s">
        <v>52</v>
      </c>
      <c r="F645" s="10">
        <v>-230000</v>
      </c>
      <c r="G645" s="10">
        <v>-225174.91399999999</v>
      </c>
      <c r="H645" s="11">
        <v>0.979021365286731</v>
      </c>
      <c r="I645" s="12">
        <v>3.4390000000000001</v>
      </c>
      <c r="J645" s="12">
        <v>4.9800000000000004</v>
      </c>
      <c r="K645" s="13">
        <v>0</v>
      </c>
      <c r="L645" s="13">
        <v>346994.54249999998</v>
      </c>
    </row>
    <row r="646" spans="1:12" x14ac:dyDescent="0.2">
      <c r="A646" s="3" t="s">
        <v>130</v>
      </c>
      <c r="B646" s="3" t="s">
        <v>224</v>
      </c>
      <c r="C646" s="3" t="s">
        <v>132</v>
      </c>
      <c r="D646" s="3" t="s">
        <v>41</v>
      </c>
      <c r="E646" s="9" t="s">
        <v>37</v>
      </c>
      <c r="F646" s="10">
        <v>-155000</v>
      </c>
      <c r="G646" s="10">
        <v>-154371.8303</v>
      </c>
      <c r="H646" s="11">
        <v>0.99594729229687506</v>
      </c>
      <c r="I646" s="12">
        <v>-0.46</v>
      </c>
      <c r="J646" s="12">
        <v>-0.115</v>
      </c>
      <c r="K646" s="13">
        <v>0</v>
      </c>
      <c r="L646" s="13">
        <v>53258.281499999997</v>
      </c>
    </row>
    <row r="647" spans="1:12" x14ac:dyDescent="0.2">
      <c r="A647" s="3" t="s">
        <v>130</v>
      </c>
      <c r="B647" s="3" t="s">
        <v>224</v>
      </c>
      <c r="C647" s="3" t="s">
        <v>132</v>
      </c>
      <c r="D647" s="3" t="s">
        <v>41</v>
      </c>
      <c r="E647" s="9" t="s">
        <v>38</v>
      </c>
      <c r="F647" s="10">
        <v>-140000</v>
      </c>
      <c r="G647" s="10">
        <v>-139164.61319999999</v>
      </c>
      <c r="H647" s="11">
        <v>0.99403295146999504</v>
      </c>
      <c r="I647" s="12">
        <v>-0.48499999999999999</v>
      </c>
      <c r="J647" s="12">
        <v>-0.115</v>
      </c>
      <c r="K647" s="13">
        <v>0</v>
      </c>
      <c r="L647" s="13">
        <v>51490.906900000002</v>
      </c>
    </row>
    <row r="648" spans="1:12" x14ac:dyDescent="0.2">
      <c r="A648" s="3" t="s">
        <v>130</v>
      </c>
      <c r="B648" s="3" t="s">
        <v>224</v>
      </c>
      <c r="C648" s="3" t="s">
        <v>132</v>
      </c>
      <c r="D648" s="3" t="s">
        <v>41</v>
      </c>
      <c r="E648" s="9" t="s">
        <v>39</v>
      </c>
      <c r="F648" s="10">
        <v>-155000</v>
      </c>
      <c r="G648" s="10">
        <v>-153831.00469999999</v>
      </c>
      <c r="H648" s="11">
        <v>0.99245809498243098</v>
      </c>
      <c r="I648" s="12">
        <v>-0.505</v>
      </c>
      <c r="J648" s="12">
        <v>-0.115</v>
      </c>
      <c r="K648" s="13">
        <v>0</v>
      </c>
      <c r="L648" s="13">
        <v>59994.091800000002</v>
      </c>
    </row>
    <row r="649" spans="1:12" x14ac:dyDescent="0.2">
      <c r="A649" s="3" t="s">
        <v>130</v>
      </c>
      <c r="B649" s="3" t="s">
        <v>225</v>
      </c>
      <c r="C649" s="3" t="s">
        <v>132</v>
      </c>
      <c r="D649" s="3" t="s">
        <v>41</v>
      </c>
      <c r="E649" s="9" t="s">
        <v>44</v>
      </c>
      <c r="F649" s="10">
        <v>0</v>
      </c>
      <c r="G649" s="10">
        <v>0</v>
      </c>
      <c r="H649" s="11">
        <v>1</v>
      </c>
      <c r="I649" s="12">
        <v>-0.16190000000000002</v>
      </c>
      <c r="J649" s="12">
        <v>-0.22</v>
      </c>
      <c r="K649" s="13">
        <v>0</v>
      </c>
      <c r="L649" s="13">
        <v>9005.5</v>
      </c>
    </row>
    <row r="650" spans="1:12" x14ac:dyDescent="0.2">
      <c r="A650" s="3" t="s">
        <v>130</v>
      </c>
      <c r="B650" s="3" t="s">
        <v>226</v>
      </c>
      <c r="C650" s="3" t="s">
        <v>132</v>
      </c>
      <c r="D650" s="3" t="s">
        <v>41</v>
      </c>
      <c r="E650" s="9" t="s">
        <v>58</v>
      </c>
      <c r="F650" s="10">
        <v>-225000</v>
      </c>
      <c r="G650" s="10">
        <v>-219757.7494</v>
      </c>
      <c r="H650" s="11">
        <v>0.97670110831559098</v>
      </c>
      <c r="I650" s="12">
        <v>-0.42</v>
      </c>
      <c r="J650" s="12">
        <v>-0.25</v>
      </c>
      <c r="K650" s="13">
        <v>0</v>
      </c>
      <c r="L650" s="13">
        <v>37358.8174</v>
      </c>
    </row>
    <row r="651" spans="1:12" x14ac:dyDescent="0.2">
      <c r="A651" s="3" t="s">
        <v>130</v>
      </c>
      <c r="B651" s="3" t="s">
        <v>226</v>
      </c>
      <c r="C651" s="3" t="s">
        <v>132</v>
      </c>
      <c r="D651" s="3" t="s">
        <v>41</v>
      </c>
      <c r="E651" s="9" t="s">
        <v>59</v>
      </c>
      <c r="F651" s="10">
        <v>-232500</v>
      </c>
      <c r="G651" s="10">
        <v>-226546.83410000001</v>
      </c>
      <c r="H651" s="11">
        <v>0.97439498548463999</v>
      </c>
      <c r="I651" s="12">
        <v>-0.42</v>
      </c>
      <c r="J651" s="12">
        <v>-0.25</v>
      </c>
      <c r="K651" s="13">
        <v>0</v>
      </c>
      <c r="L651" s="13">
        <v>38512.961799999997</v>
      </c>
    </row>
    <row r="652" spans="1:12" x14ac:dyDescent="0.2">
      <c r="A652" s="3" t="s">
        <v>130</v>
      </c>
      <c r="B652" s="3" t="s">
        <v>226</v>
      </c>
      <c r="C652" s="3" t="s">
        <v>132</v>
      </c>
      <c r="D652" s="3" t="s">
        <v>41</v>
      </c>
      <c r="E652" s="9" t="s">
        <v>60</v>
      </c>
      <c r="F652" s="10">
        <v>-232500</v>
      </c>
      <c r="G652" s="10">
        <v>-225960.2524</v>
      </c>
      <c r="H652" s="11">
        <v>0.97187205313944502</v>
      </c>
      <c r="I652" s="12">
        <v>-0.42</v>
      </c>
      <c r="J652" s="12">
        <v>-0.25</v>
      </c>
      <c r="K652" s="13">
        <v>0</v>
      </c>
      <c r="L652" s="13">
        <v>38413.242899999997</v>
      </c>
    </row>
    <row r="653" spans="1:12" x14ac:dyDescent="0.2">
      <c r="A653" s="3" t="s">
        <v>130</v>
      </c>
      <c r="B653" s="3" t="s">
        <v>226</v>
      </c>
      <c r="C653" s="3" t="s">
        <v>132</v>
      </c>
      <c r="D653" s="3" t="s">
        <v>41</v>
      </c>
      <c r="E653" s="9" t="s">
        <v>61</v>
      </c>
      <c r="F653" s="10">
        <v>-210000</v>
      </c>
      <c r="G653" s="10">
        <v>-203526.70120000001</v>
      </c>
      <c r="H653" s="11">
        <v>0.96917476781587897</v>
      </c>
      <c r="I653" s="12">
        <v>-0.42</v>
      </c>
      <c r="J653" s="12">
        <v>-0.25</v>
      </c>
      <c r="K653" s="13">
        <v>0</v>
      </c>
      <c r="L653" s="13">
        <v>34599.539199999999</v>
      </c>
    </row>
    <row r="654" spans="1:12" x14ac:dyDescent="0.2">
      <c r="A654" s="3" t="s">
        <v>130</v>
      </c>
      <c r="B654" s="3" t="s">
        <v>226</v>
      </c>
      <c r="C654" s="3" t="s">
        <v>132</v>
      </c>
      <c r="D654" s="3" t="s">
        <v>41</v>
      </c>
      <c r="E654" s="9" t="s">
        <v>62</v>
      </c>
      <c r="F654" s="10">
        <v>-232500</v>
      </c>
      <c r="G654" s="10">
        <v>-224749.5588</v>
      </c>
      <c r="H654" s="11">
        <v>0.96666476899901499</v>
      </c>
      <c r="I654" s="12">
        <v>-0.42</v>
      </c>
      <c r="J654" s="12">
        <v>-0.25</v>
      </c>
      <c r="K654" s="13">
        <v>0</v>
      </c>
      <c r="L654" s="13">
        <v>38207.425000000003</v>
      </c>
    </row>
    <row r="655" spans="1:12" x14ac:dyDescent="0.2">
      <c r="A655" s="3" t="s">
        <v>130</v>
      </c>
      <c r="B655" s="3" t="s">
        <v>227</v>
      </c>
      <c r="C655" s="3" t="s">
        <v>132</v>
      </c>
      <c r="D655" s="3" t="s">
        <v>221</v>
      </c>
      <c r="E655" s="9" t="s">
        <v>36</v>
      </c>
      <c r="F655" s="10">
        <v>0</v>
      </c>
      <c r="G655" s="10">
        <v>0</v>
      </c>
      <c r="H655" s="11">
        <v>0.99978650549124604</v>
      </c>
      <c r="I655" s="12">
        <v>3.0409999999999999</v>
      </c>
      <c r="J655" s="12">
        <v>5.69</v>
      </c>
      <c r="K655" s="13">
        <v>0</v>
      </c>
      <c r="L655" s="13">
        <v>238359.10080000001</v>
      </c>
    </row>
    <row r="656" spans="1:12" x14ac:dyDescent="0.2">
      <c r="A656" s="3" t="s">
        <v>130</v>
      </c>
      <c r="B656" s="3" t="s">
        <v>227</v>
      </c>
      <c r="C656" s="3" t="s">
        <v>132</v>
      </c>
      <c r="D656" s="3" t="s">
        <v>221</v>
      </c>
      <c r="E656" s="9" t="s">
        <v>57</v>
      </c>
      <c r="F656" s="10">
        <v>-90000</v>
      </c>
      <c r="G656" s="10">
        <v>-89806.169299999994</v>
      </c>
      <c r="H656" s="11">
        <v>0.99784632553673402</v>
      </c>
      <c r="I656" s="12">
        <v>3.339</v>
      </c>
      <c r="J656" s="12">
        <v>5.69</v>
      </c>
      <c r="K656" s="13">
        <v>0</v>
      </c>
      <c r="L656" s="13">
        <v>211134.304</v>
      </c>
    </row>
    <row r="657" spans="1:12" x14ac:dyDescent="0.2">
      <c r="A657" s="3" t="s">
        <v>130</v>
      </c>
      <c r="B657" s="3" t="s">
        <v>227</v>
      </c>
      <c r="C657" s="3" t="s">
        <v>132</v>
      </c>
      <c r="D657" s="3" t="s">
        <v>221</v>
      </c>
      <c r="E657" s="9" t="s">
        <v>37</v>
      </c>
      <c r="F657" s="10">
        <v>-90000</v>
      </c>
      <c r="G657" s="10">
        <v>-89635.256299999994</v>
      </c>
      <c r="H657" s="11">
        <v>0.99594729229687506</v>
      </c>
      <c r="I657" s="12">
        <v>3.464</v>
      </c>
      <c r="J657" s="12">
        <v>5.69</v>
      </c>
      <c r="K657" s="13">
        <v>0</v>
      </c>
      <c r="L657" s="13">
        <v>199528.08050000001</v>
      </c>
    </row>
    <row r="658" spans="1:12" x14ac:dyDescent="0.2">
      <c r="A658" s="3" t="s">
        <v>130</v>
      </c>
      <c r="B658" s="3" t="s">
        <v>227</v>
      </c>
      <c r="C658" s="3" t="s">
        <v>132</v>
      </c>
      <c r="D658" s="3" t="s">
        <v>221</v>
      </c>
      <c r="E658" s="9" t="s">
        <v>38</v>
      </c>
      <c r="F658" s="10">
        <v>-90000</v>
      </c>
      <c r="G658" s="10">
        <v>-89462.965599999996</v>
      </c>
      <c r="H658" s="11">
        <v>0.99403295146999504</v>
      </c>
      <c r="I658" s="12">
        <v>3.452</v>
      </c>
      <c r="J658" s="12">
        <v>5.69</v>
      </c>
      <c r="K658" s="13">
        <v>0</v>
      </c>
      <c r="L658" s="13">
        <v>200218.1171</v>
      </c>
    </row>
    <row r="659" spans="1:12" x14ac:dyDescent="0.2">
      <c r="A659" s="3" t="s">
        <v>130</v>
      </c>
      <c r="B659" s="3" t="s">
        <v>227</v>
      </c>
      <c r="C659" s="3" t="s">
        <v>132</v>
      </c>
      <c r="D659" s="3" t="s">
        <v>221</v>
      </c>
      <c r="E659" s="9" t="s">
        <v>39</v>
      </c>
      <c r="F659" s="10">
        <v>-90000</v>
      </c>
      <c r="G659" s="10">
        <v>-89321.228499999997</v>
      </c>
      <c r="H659" s="11">
        <v>0.99245809498243098</v>
      </c>
      <c r="I659" s="12">
        <v>3.3890000000000002</v>
      </c>
      <c r="J659" s="12">
        <v>5.69</v>
      </c>
      <c r="K659" s="13">
        <v>0</v>
      </c>
      <c r="L659" s="13">
        <v>205528.14689999999</v>
      </c>
    </row>
    <row r="660" spans="1:12" x14ac:dyDescent="0.2">
      <c r="A660" s="3" t="s">
        <v>130</v>
      </c>
      <c r="B660" s="3" t="s">
        <v>228</v>
      </c>
      <c r="C660" s="3" t="s">
        <v>132</v>
      </c>
      <c r="D660" s="3" t="s">
        <v>35</v>
      </c>
      <c r="E660" s="9" t="s">
        <v>36</v>
      </c>
      <c r="F660" s="10">
        <v>0</v>
      </c>
      <c r="G660" s="10">
        <v>0</v>
      </c>
      <c r="H660" s="11">
        <v>0.99978650549124604</v>
      </c>
      <c r="I660" s="12">
        <v>2.3254811000000002</v>
      </c>
      <c r="J660" s="12">
        <v>5.4283564499999999</v>
      </c>
      <c r="K660" s="13">
        <v>0</v>
      </c>
      <c r="L660" s="13">
        <v>441049.51380000002</v>
      </c>
    </row>
    <row r="661" spans="1:12" x14ac:dyDescent="0.2">
      <c r="A661" s="3" t="s">
        <v>130</v>
      </c>
      <c r="B661" s="3" t="s">
        <v>228</v>
      </c>
      <c r="C661" s="3" t="s">
        <v>132</v>
      </c>
      <c r="D661" s="3" t="s">
        <v>35</v>
      </c>
      <c r="E661" s="9" t="s">
        <v>57</v>
      </c>
      <c r="F661" s="10">
        <v>-146911.63310000001</v>
      </c>
      <c r="G661" s="10">
        <v>-146595.23329999999</v>
      </c>
      <c r="H661" s="11">
        <v>0.99784632553673402</v>
      </c>
      <c r="I661" s="12">
        <v>2.9090000000000003</v>
      </c>
      <c r="J661" s="12">
        <v>5.4267631600000001</v>
      </c>
      <c r="K661" s="13">
        <v>0</v>
      </c>
      <c r="L661" s="13">
        <v>369092.07770000002</v>
      </c>
    </row>
    <row r="662" spans="1:12" x14ac:dyDescent="0.2">
      <c r="A662" s="3" t="s">
        <v>130</v>
      </c>
      <c r="B662" s="3" t="s">
        <v>228</v>
      </c>
      <c r="C662" s="3" t="s">
        <v>132</v>
      </c>
      <c r="D662" s="3" t="s">
        <v>35</v>
      </c>
      <c r="E662" s="9" t="s">
        <v>37</v>
      </c>
      <c r="F662" s="10">
        <v>-146911.63310000001</v>
      </c>
      <c r="G662" s="10">
        <v>-146316.2432</v>
      </c>
      <c r="H662" s="11">
        <v>0.99594729229687506</v>
      </c>
      <c r="I662" s="12">
        <v>3.004</v>
      </c>
      <c r="J662" s="12">
        <v>5.4257953299999997</v>
      </c>
      <c r="K662" s="13">
        <v>0</v>
      </c>
      <c r="L662" s="13">
        <v>354347.9952</v>
      </c>
    </row>
    <row r="663" spans="1:12" x14ac:dyDescent="0.2">
      <c r="A663" s="3" t="s">
        <v>130</v>
      </c>
      <c r="B663" s="3" t="s">
        <v>228</v>
      </c>
      <c r="C663" s="3" t="s">
        <v>132</v>
      </c>
      <c r="D663" s="3" t="s">
        <v>35</v>
      </c>
      <c r="E663" s="9" t="s">
        <v>38</v>
      </c>
      <c r="F663" s="10">
        <v>-132694.37830000001</v>
      </c>
      <c r="G663" s="10">
        <v>-131902.5845</v>
      </c>
      <c r="H663" s="11">
        <v>0.99403295146999504</v>
      </c>
      <c r="I663" s="12">
        <v>2.9670000000000001</v>
      </c>
      <c r="J663" s="12">
        <v>5.4262893300000004</v>
      </c>
      <c r="K663" s="13">
        <v>0</v>
      </c>
      <c r="L663" s="13">
        <v>324386.61930000002</v>
      </c>
    </row>
    <row r="664" spans="1:12" x14ac:dyDescent="0.2">
      <c r="A664" s="3" t="s">
        <v>130</v>
      </c>
      <c r="B664" s="3" t="s">
        <v>228</v>
      </c>
      <c r="C664" s="3" t="s">
        <v>132</v>
      </c>
      <c r="D664" s="3" t="s">
        <v>35</v>
      </c>
      <c r="E664" s="9" t="s">
        <v>39</v>
      </c>
      <c r="F664" s="10">
        <v>-146911.63310000001</v>
      </c>
      <c r="G664" s="10">
        <v>-145803.63949999999</v>
      </c>
      <c r="H664" s="11">
        <v>0.99245809498243098</v>
      </c>
      <c r="I664" s="12">
        <v>2.8840000000000003</v>
      </c>
      <c r="J664" s="12">
        <v>5.42545433</v>
      </c>
      <c r="K664" s="13">
        <v>0</v>
      </c>
      <c r="L664" s="13">
        <v>370553.29139999999</v>
      </c>
    </row>
    <row r="665" spans="1:12" x14ac:dyDescent="0.2">
      <c r="A665" s="3" t="s">
        <v>130</v>
      </c>
      <c r="B665" s="3" t="s">
        <v>229</v>
      </c>
      <c r="C665" s="3" t="s">
        <v>132</v>
      </c>
      <c r="D665" s="3" t="s">
        <v>41</v>
      </c>
      <c r="E665" s="9" t="s">
        <v>46</v>
      </c>
      <c r="F665" s="10">
        <v>-60000</v>
      </c>
      <c r="G665" s="10">
        <v>-59442.750399999997</v>
      </c>
      <c r="H665" s="11">
        <v>0.99071250738572603</v>
      </c>
      <c r="I665" s="12">
        <v>-0.505</v>
      </c>
      <c r="J665" s="12">
        <v>-0.32</v>
      </c>
      <c r="K665" s="13">
        <v>0</v>
      </c>
      <c r="L665" s="13">
        <v>10996.908799999999</v>
      </c>
    </row>
    <row r="666" spans="1:12" x14ac:dyDescent="0.2">
      <c r="A666" s="3" t="s">
        <v>130</v>
      </c>
      <c r="B666" s="3" t="s">
        <v>229</v>
      </c>
      <c r="C666" s="3" t="s">
        <v>132</v>
      </c>
      <c r="D666" s="3" t="s">
        <v>41</v>
      </c>
      <c r="E666" s="9" t="s">
        <v>47</v>
      </c>
      <c r="F666" s="10">
        <v>-62000</v>
      </c>
      <c r="G666" s="10">
        <v>-61313.294800000003</v>
      </c>
      <c r="H666" s="11">
        <v>0.98892411028485705</v>
      </c>
      <c r="I666" s="12">
        <v>-0.505</v>
      </c>
      <c r="J666" s="12">
        <v>-0.32</v>
      </c>
      <c r="K666" s="13">
        <v>0</v>
      </c>
      <c r="L666" s="13">
        <v>11342.959500000001</v>
      </c>
    </row>
    <row r="667" spans="1:12" x14ac:dyDescent="0.2">
      <c r="A667" s="3" t="s">
        <v>130</v>
      </c>
      <c r="B667" s="3" t="s">
        <v>229</v>
      </c>
      <c r="C667" s="3" t="s">
        <v>132</v>
      </c>
      <c r="D667" s="3" t="s">
        <v>41</v>
      </c>
      <c r="E667" s="9" t="s">
        <v>48</v>
      </c>
      <c r="F667" s="10">
        <v>-60000</v>
      </c>
      <c r="G667" s="10">
        <v>-59224.990899999997</v>
      </c>
      <c r="H667" s="11">
        <v>0.98708318147198404</v>
      </c>
      <c r="I667" s="12">
        <v>-0.505</v>
      </c>
      <c r="J667" s="12">
        <v>-0.32</v>
      </c>
      <c r="K667" s="13">
        <v>0</v>
      </c>
      <c r="L667" s="13">
        <v>10956.623299999999</v>
      </c>
    </row>
    <row r="668" spans="1:12" x14ac:dyDescent="0.2">
      <c r="A668" s="3" t="s">
        <v>130</v>
      </c>
      <c r="B668" s="3" t="s">
        <v>229</v>
      </c>
      <c r="C668" s="3" t="s">
        <v>132</v>
      </c>
      <c r="D668" s="3" t="s">
        <v>41</v>
      </c>
      <c r="E668" s="9" t="s">
        <v>49</v>
      </c>
      <c r="F668" s="10">
        <v>-62000</v>
      </c>
      <c r="G668" s="10">
        <v>-61084.909800000001</v>
      </c>
      <c r="H668" s="11">
        <v>0.98524048010433707</v>
      </c>
      <c r="I668" s="12">
        <v>-0.505</v>
      </c>
      <c r="J668" s="12">
        <v>-0.32</v>
      </c>
      <c r="K668" s="13">
        <v>0</v>
      </c>
      <c r="L668" s="13">
        <v>11300.7083</v>
      </c>
    </row>
    <row r="669" spans="1:12" x14ac:dyDescent="0.2">
      <c r="A669" s="3" t="s">
        <v>130</v>
      </c>
      <c r="B669" s="3" t="s">
        <v>229</v>
      </c>
      <c r="C669" s="3" t="s">
        <v>132</v>
      </c>
      <c r="D669" s="3" t="s">
        <v>41</v>
      </c>
      <c r="E669" s="9" t="s">
        <v>50</v>
      </c>
      <c r="F669" s="10">
        <v>-62000</v>
      </c>
      <c r="G669" s="10">
        <v>-60958.5645</v>
      </c>
      <c r="H669" s="11">
        <v>0.98320265394341699</v>
      </c>
      <c r="I669" s="12">
        <v>-0.505</v>
      </c>
      <c r="J669" s="12">
        <v>-0.32</v>
      </c>
      <c r="K669" s="13">
        <v>0</v>
      </c>
      <c r="L669" s="13">
        <v>11277.3344</v>
      </c>
    </row>
    <row r="670" spans="1:12" x14ac:dyDescent="0.2">
      <c r="A670" s="3" t="s">
        <v>130</v>
      </c>
      <c r="B670" s="3" t="s">
        <v>229</v>
      </c>
      <c r="C670" s="3" t="s">
        <v>132</v>
      </c>
      <c r="D670" s="3" t="s">
        <v>41</v>
      </c>
      <c r="E670" s="9" t="s">
        <v>51</v>
      </c>
      <c r="F670" s="10">
        <v>-60000</v>
      </c>
      <c r="G670" s="10">
        <v>-58867.644099999998</v>
      </c>
      <c r="H670" s="11">
        <v>0.981127402252856</v>
      </c>
      <c r="I670" s="12">
        <v>-0.505</v>
      </c>
      <c r="J670" s="12">
        <v>-0.32</v>
      </c>
      <c r="K670" s="13">
        <v>0</v>
      </c>
      <c r="L670" s="13">
        <v>10890.5142</v>
      </c>
    </row>
    <row r="671" spans="1:12" x14ac:dyDescent="0.2">
      <c r="A671" s="3" t="s">
        <v>130</v>
      </c>
      <c r="B671" s="3" t="s">
        <v>229</v>
      </c>
      <c r="C671" s="3" t="s">
        <v>132</v>
      </c>
      <c r="D671" s="3" t="s">
        <v>41</v>
      </c>
      <c r="E671" s="9" t="s">
        <v>52</v>
      </c>
      <c r="F671" s="10">
        <v>-62000</v>
      </c>
      <c r="G671" s="10">
        <v>-60699.3246</v>
      </c>
      <c r="H671" s="11">
        <v>0.979021365286731</v>
      </c>
      <c r="I671" s="12">
        <v>-0.505</v>
      </c>
      <c r="J671" s="12">
        <v>-0.32</v>
      </c>
      <c r="K671" s="13">
        <v>0</v>
      </c>
      <c r="L671" s="13">
        <v>11229.375099999999</v>
      </c>
    </row>
    <row r="672" spans="1:12" x14ac:dyDescent="0.2">
      <c r="A672" s="3" t="s">
        <v>130</v>
      </c>
      <c r="B672" s="3" t="s">
        <v>230</v>
      </c>
      <c r="C672" s="3" t="s">
        <v>132</v>
      </c>
      <c r="D672" s="3" t="s">
        <v>35</v>
      </c>
      <c r="E672" s="9" t="s">
        <v>46</v>
      </c>
      <c r="F672" s="10">
        <v>142172.54819999999</v>
      </c>
      <c r="G672" s="10">
        <v>140852.12169999999</v>
      </c>
      <c r="H672" s="11">
        <v>0.99071250738572603</v>
      </c>
      <c r="I672" s="12">
        <v>2.774</v>
      </c>
      <c r="J672" s="12">
        <v>4.3062362800000002</v>
      </c>
      <c r="K672" s="13">
        <v>0</v>
      </c>
      <c r="L672" s="13">
        <v>-215818.73060000001</v>
      </c>
    </row>
    <row r="673" spans="1:12" x14ac:dyDescent="0.2">
      <c r="A673" s="3" t="s">
        <v>130</v>
      </c>
      <c r="B673" s="3" t="s">
        <v>230</v>
      </c>
      <c r="C673" s="3" t="s">
        <v>132</v>
      </c>
      <c r="D673" s="3" t="s">
        <v>35</v>
      </c>
      <c r="E673" s="9" t="s">
        <v>47</v>
      </c>
      <c r="F673" s="10">
        <v>146911.63310000001</v>
      </c>
      <c r="G673" s="10">
        <v>145284.45610000001</v>
      </c>
      <c r="H673" s="11">
        <v>0.98892411028485705</v>
      </c>
      <c r="I673" s="12">
        <v>2.8040000000000003</v>
      </c>
      <c r="J673" s="12">
        <v>4.3059477499999996</v>
      </c>
      <c r="K673" s="13">
        <v>0</v>
      </c>
      <c r="L673" s="13">
        <v>-218209.66200000001</v>
      </c>
    </row>
    <row r="674" spans="1:12" x14ac:dyDescent="0.2">
      <c r="A674" s="3" t="s">
        <v>130</v>
      </c>
      <c r="B674" s="3" t="s">
        <v>230</v>
      </c>
      <c r="C674" s="3" t="s">
        <v>132</v>
      </c>
      <c r="D674" s="3" t="s">
        <v>35</v>
      </c>
      <c r="E674" s="9" t="s">
        <v>48</v>
      </c>
      <c r="F674" s="10">
        <v>142172.54819999999</v>
      </c>
      <c r="G674" s="10">
        <v>140336.1312</v>
      </c>
      <c r="H674" s="11">
        <v>0.98708318147198404</v>
      </c>
      <c r="I674" s="12">
        <v>2.839</v>
      </c>
      <c r="J674" s="12">
        <v>4.3057500600000003</v>
      </c>
      <c r="K674" s="13">
        <v>0</v>
      </c>
      <c r="L674" s="13">
        <v>-205838.0294</v>
      </c>
    </row>
    <row r="675" spans="1:12" x14ac:dyDescent="0.2">
      <c r="A675" s="3" t="s">
        <v>130</v>
      </c>
      <c r="B675" s="3" t="s">
        <v>230</v>
      </c>
      <c r="C675" s="3" t="s">
        <v>132</v>
      </c>
      <c r="D675" s="3" t="s">
        <v>35</v>
      </c>
      <c r="E675" s="9" t="s">
        <v>49</v>
      </c>
      <c r="F675" s="10">
        <v>146911.63310000001</v>
      </c>
      <c r="G675" s="10">
        <v>144743.288</v>
      </c>
      <c r="H675" s="11">
        <v>0.98524048010433707</v>
      </c>
      <c r="I675" s="12">
        <v>2.8740000000000001</v>
      </c>
      <c r="J675" s="12">
        <v>4.3056161900000003</v>
      </c>
      <c r="K675" s="13">
        <v>0</v>
      </c>
      <c r="L675" s="13">
        <v>-207216.834</v>
      </c>
    </row>
    <row r="676" spans="1:12" x14ac:dyDescent="0.2">
      <c r="A676" s="3" t="s">
        <v>130</v>
      </c>
      <c r="B676" s="3" t="s">
        <v>230</v>
      </c>
      <c r="C676" s="3" t="s">
        <v>132</v>
      </c>
      <c r="D676" s="3" t="s">
        <v>35</v>
      </c>
      <c r="E676" s="9" t="s">
        <v>50</v>
      </c>
      <c r="F676" s="10">
        <v>146911.63310000001</v>
      </c>
      <c r="G676" s="10">
        <v>144443.90760000001</v>
      </c>
      <c r="H676" s="11">
        <v>0.98320265394341699</v>
      </c>
      <c r="I676" s="12">
        <v>2.9090000000000003</v>
      </c>
      <c r="J676" s="12">
        <v>4.30564254</v>
      </c>
      <c r="K676" s="13">
        <v>0</v>
      </c>
      <c r="L676" s="13">
        <v>-201736.50640000001</v>
      </c>
    </row>
    <row r="677" spans="1:12" x14ac:dyDescent="0.2">
      <c r="A677" s="3" t="s">
        <v>130</v>
      </c>
      <c r="B677" s="3" t="s">
        <v>230</v>
      </c>
      <c r="C677" s="3" t="s">
        <v>132</v>
      </c>
      <c r="D677" s="3" t="s">
        <v>35</v>
      </c>
      <c r="E677" s="9" t="s">
        <v>51</v>
      </c>
      <c r="F677" s="10">
        <v>142172.54819999999</v>
      </c>
      <c r="G677" s="10">
        <v>139489.3829</v>
      </c>
      <c r="H677" s="11">
        <v>0.981127402252856</v>
      </c>
      <c r="I677" s="12">
        <v>2.9090000000000003</v>
      </c>
      <c r="J677" s="12">
        <v>4.3057772099999996</v>
      </c>
      <c r="K677" s="13">
        <v>0</v>
      </c>
      <c r="L677" s="13">
        <v>-194835.59090000001</v>
      </c>
    </row>
    <row r="678" spans="1:12" x14ac:dyDescent="0.2">
      <c r="A678" s="3" t="s">
        <v>130</v>
      </c>
      <c r="B678" s="3" t="s">
        <v>230</v>
      </c>
      <c r="C678" s="3" t="s">
        <v>132</v>
      </c>
      <c r="D678" s="3" t="s">
        <v>35</v>
      </c>
      <c r="E678" s="9" t="s">
        <v>52</v>
      </c>
      <c r="F678" s="10">
        <v>146911.63310000001</v>
      </c>
      <c r="G678" s="10">
        <v>143829.62760000001</v>
      </c>
      <c r="H678" s="11">
        <v>0.979021365286731</v>
      </c>
      <c r="I678" s="12">
        <v>2.9340000000000002</v>
      </c>
      <c r="J678" s="12">
        <v>4.3058611999999998</v>
      </c>
      <c r="K678" s="13">
        <v>0</v>
      </c>
      <c r="L678" s="13">
        <v>-197314.28589999999</v>
      </c>
    </row>
    <row r="679" spans="1:12" x14ac:dyDescent="0.2">
      <c r="A679" s="3" t="s">
        <v>130</v>
      </c>
      <c r="B679" s="3" t="s">
        <v>231</v>
      </c>
      <c r="C679" s="3" t="s">
        <v>132</v>
      </c>
      <c r="D679" s="3" t="s">
        <v>41</v>
      </c>
      <c r="E679" s="9" t="s">
        <v>58</v>
      </c>
      <c r="F679" s="10">
        <v>150000</v>
      </c>
      <c r="G679" s="10">
        <v>146505.16620000001</v>
      </c>
      <c r="H679" s="11">
        <v>0.97670110831559098</v>
      </c>
      <c r="I679" s="12">
        <v>-0.42</v>
      </c>
      <c r="J679" s="12">
        <v>-0.28999999999999998</v>
      </c>
      <c r="K679" s="13">
        <v>0</v>
      </c>
      <c r="L679" s="13">
        <v>-19045.671600000001</v>
      </c>
    </row>
    <row r="680" spans="1:12" x14ac:dyDescent="0.2">
      <c r="A680" s="3" t="s">
        <v>130</v>
      </c>
      <c r="B680" s="3" t="s">
        <v>231</v>
      </c>
      <c r="C680" s="3" t="s">
        <v>132</v>
      </c>
      <c r="D680" s="3" t="s">
        <v>41</v>
      </c>
      <c r="E680" s="9" t="s">
        <v>59</v>
      </c>
      <c r="F680" s="10">
        <v>155000</v>
      </c>
      <c r="G680" s="10">
        <v>151031.22279999999</v>
      </c>
      <c r="H680" s="11">
        <v>0.97439498548463999</v>
      </c>
      <c r="I680" s="12">
        <v>-0.42</v>
      </c>
      <c r="J680" s="12">
        <v>-0.28999999999999998</v>
      </c>
      <c r="K680" s="13">
        <v>0</v>
      </c>
      <c r="L680" s="13">
        <v>-19634.059000000001</v>
      </c>
    </row>
    <row r="681" spans="1:12" x14ac:dyDescent="0.2">
      <c r="A681" s="3" t="s">
        <v>130</v>
      </c>
      <c r="B681" s="3" t="s">
        <v>231</v>
      </c>
      <c r="C681" s="3" t="s">
        <v>132</v>
      </c>
      <c r="D681" s="3" t="s">
        <v>41</v>
      </c>
      <c r="E681" s="9" t="s">
        <v>60</v>
      </c>
      <c r="F681" s="10">
        <v>155000</v>
      </c>
      <c r="G681" s="10">
        <v>150640.16819999999</v>
      </c>
      <c r="H681" s="11">
        <v>0.97187205313944502</v>
      </c>
      <c r="I681" s="12">
        <v>-0.42</v>
      </c>
      <c r="J681" s="12">
        <v>-0.28999999999999998</v>
      </c>
      <c r="K681" s="13">
        <v>0</v>
      </c>
      <c r="L681" s="13">
        <v>-19583.2219</v>
      </c>
    </row>
    <row r="682" spans="1:12" x14ac:dyDescent="0.2">
      <c r="A682" s="3" t="s">
        <v>130</v>
      </c>
      <c r="B682" s="3" t="s">
        <v>231</v>
      </c>
      <c r="C682" s="3" t="s">
        <v>132</v>
      </c>
      <c r="D682" s="3" t="s">
        <v>41</v>
      </c>
      <c r="E682" s="9" t="s">
        <v>61</v>
      </c>
      <c r="F682" s="10">
        <v>140000</v>
      </c>
      <c r="G682" s="10">
        <v>135684.4675</v>
      </c>
      <c r="H682" s="11">
        <v>0.96917476781587897</v>
      </c>
      <c r="I682" s="12">
        <v>-0.42</v>
      </c>
      <c r="J682" s="12">
        <v>-0.28999999999999998</v>
      </c>
      <c r="K682" s="13">
        <v>0</v>
      </c>
      <c r="L682" s="13">
        <v>-17638.980800000001</v>
      </c>
    </row>
    <row r="683" spans="1:12" x14ac:dyDescent="0.2">
      <c r="A683" s="3" t="s">
        <v>130</v>
      </c>
      <c r="B683" s="3" t="s">
        <v>231</v>
      </c>
      <c r="C683" s="3" t="s">
        <v>132</v>
      </c>
      <c r="D683" s="3" t="s">
        <v>41</v>
      </c>
      <c r="E683" s="9" t="s">
        <v>62</v>
      </c>
      <c r="F683" s="10">
        <v>155000</v>
      </c>
      <c r="G683" s="10">
        <v>149833.0392</v>
      </c>
      <c r="H683" s="11">
        <v>0.96666476899901499</v>
      </c>
      <c r="I683" s="12">
        <v>-0.42</v>
      </c>
      <c r="J683" s="12">
        <v>-0.28999999999999998</v>
      </c>
      <c r="K683" s="13">
        <v>0</v>
      </c>
      <c r="L683" s="13">
        <v>-19478.295099999999</v>
      </c>
    </row>
    <row r="684" spans="1:12" x14ac:dyDescent="0.2">
      <c r="A684" s="3" t="s">
        <v>130</v>
      </c>
      <c r="B684" s="3" t="s">
        <v>232</v>
      </c>
      <c r="C684" s="3" t="s">
        <v>132</v>
      </c>
      <c r="D684" s="3" t="s">
        <v>221</v>
      </c>
      <c r="E684" s="9" t="s">
        <v>44</v>
      </c>
      <c r="F684" s="10">
        <v>0</v>
      </c>
      <c r="G684" s="10">
        <v>0</v>
      </c>
      <c r="H684" s="11">
        <v>1</v>
      </c>
      <c r="I684" s="12">
        <v>1.925</v>
      </c>
      <c r="J684" s="12">
        <v>5.04</v>
      </c>
      <c r="K684" s="13">
        <v>0</v>
      </c>
      <c r="L684" s="13">
        <v>934500</v>
      </c>
    </row>
    <row r="685" spans="1:12" x14ac:dyDescent="0.2">
      <c r="A685" s="3" t="s">
        <v>130</v>
      </c>
      <c r="B685" s="3" t="s">
        <v>232</v>
      </c>
      <c r="C685" s="3" t="s">
        <v>132</v>
      </c>
      <c r="D685" s="3" t="s">
        <v>221</v>
      </c>
      <c r="E685" s="9" t="s">
        <v>36</v>
      </c>
      <c r="F685" s="10">
        <v>0</v>
      </c>
      <c r="G685" s="10">
        <v>0</v>
      </c>
      <c r="H685" s="11">
        <v>0.99978650549124604</v>
      </c>
      <c r="I685" s="12">
        <v>3.0409999999999999</v>
      </c>
      <c r="J685" s="12">
        <v>5.04</v>
      </c>
      <c r="K685" s="13">
        <v>0</v>
      </c>
      <c r="L685" s="13">
        <v>599571.96730000002</v>
      </c>
    </row>
    <row r="686" spans="1:12" x14ac:dyDescent="0.2">
      <c r="A686" s="3" t="s">
        <v>130</v>
      </c>
      <c r="B686" s="3" t="s">
        <v>232</v>
      </c>
      <c r="C686" s="3" t="s">
        <v>132</v>
      </c>
      <c r="D686" s="3" t="s">
        <v>221</v>
      </c>
      <c r="E686" s="9" t="s">
        <v>57</v>
      </c>
      <c r="F686" s="10">
        <v>-300000</v>
      </c>
      <c r="G686" s="10">
        <v>-299353.89769999997</v>
      </c>
      <c r="H686" s="11">
        <v>0.99784632553673402</v>
      </c>
      <c r="I686" s="12">
        <v>3.339</v>
      </c>
      <c r="J686" s="12">
        <v>5.04</v>
      </c>
      <c r="K686" s="13">
        <v>0</v>
      </c>
      <c r="L686" s="13">
        <v>509200.97989999998</v>
      </c>
    </row>
    <row r="687" spans="1:12" x14ac:dyDescent="0.2">
      <c r="A687" s="3" t="s">
        <v>130</v>
      </c>
      <c r="B687" s="3" t="s">
        <v>233</v>
      </c>
      <c r="C687" s="3" t="s">
        <v>132</v>
      </c>
      <c r="D687" s="3" t="s">
        <v>175</v>
      </c>
      <c r="E687" s="9" t="s">
        <v>36</v>
      </c>
      <c r="F687" s="10">
        <v>0</v>
      </c>
      <c r="G687" s="10">
        <v>0</v>
      </c>
      <c r="H687" s="11">
        <v>0.99978650549124604</v>
      </c>
      <c r="I687" s="12">
        <v>0.1</v>
      </c>
      <c r="J687" s="12">
        <v>0.21249999999999999</v>
      </c>
      <c r="K687" s="13">
        <v>0</v>
      </c>
      <c r="L687" s="13">
        <v>16871.397300000001</v>
      </c>
    </row>
    <row r="688" spans="1:12" x14ac:dyDescent="0.2">
      <c r="A688" s="3" t="s">
        <v>130</v>
      </c>
      <c r="B688" s="3" t="s">
        <v>233</v>
      </c>
      <c r="C688" s="3" t="s">
        <v>132</v>
      </c>
      <c r="D688" s="3" t="s">
        <v>175</v>
      </c>
      <c r="E688" s="9" t="s">
        <v>57</v>
      </c>
      <c r="F688" s="10">
        <v>-155000</v>
      </c>
      <c r="G688" s="10">
        <v>-154666.18049999999</v>
      </c>
      <c r="H688" s="11">
        <v>0.99784632553673402</v>
      </c>
      <c r="I688" s="12">
        <v>0.15</v>
      </c>
      <c r="J688" s="12">
        <v>0.21249999999999999</v>
      </c>
      <c r="K688" s="13">
        <v>0</v>
      </c>
      <c r="L688" s="13">
        <v>9666.6363000000001</v>
      </c>
    </row>
    <row r="689" spans="1:12" x14ac:dyDescent="0.2">
      <c r="A689" s="3" t="s">
        <v>130</v>
      </c>
      <c r="B689" s="3" t="s">
        <v>233</v>
      </c>
      <c r="C689" s="3" t="s">
        <v>132</v>
      </c>
      <c r="D689" s="3" t="s">
        <v>175</v>
      </c>
      <c r="E689" s="9" t="s">
        <v>37</v>
      </c>
      <c r="F689" s="10">
        <v>-155000</v>
      </c>
      <c r="G689" s="10">
        <v>-154371.8303</v>
      </c>
      <c r="H689" s="11">
        <v>0.99594729229687506</v>
      </c>
      <c r="I689" s="12">
        <v>0.185</v>
      </c>
      <c r="J689" s="12">
        <v>0.21249999999999999</v>
      </c>
      <c r="K689" s="13">
        <v>0</v>
      </c>
      <c r="L689" s="13">
        <v>4245.2253000000001</v>
      </c>
    </row>
    <row r="690" spans="1:12" x14ac:dyDescent="0.2">
      <c r="A690" s="3" t="s">
        <v>130</v>
      </c>
      <c r="B690" s="3" t="s">
        <v>233</v>
      </c>
      <c r="C690" s="3" t="s">
        <v>132</v>
      </c>
      <c r="D690" s="3" t="s">
        <v>175</v>
      </c>
      <c r="E690" s="9" t="s">
        <v>38</v>
      </c>
      <c r="F690" s="10">
        <v>-140000</v>
      </c>
      <c r="G690" s="10">
        <v>-139164.61319999999</v>
      </c>
      <c r="H690" s="11">
        <v>0.99403295146999504</v>
      </c>
      <c r="I690" s="12">
        <v>0.17499999999999999</v>
      </c>
      <c r="J690" s="12">
        <v>0.21249999999999999</v>
      </c>
      <c r="K690" s="13">
        <v>0</v>
      </c>
      <c r="L690" s="13">
        <v>5218.6730000000007</v>
      </c>
    </row>
    <row r="691" spans="1:12" x14ac:dyDescent="0.2">
      <c r="A691" s="3" t="s">
        <v>130</v>
      </c>
      <c r="B691" s="3" t="s">
        <v>233</v>
      </c>
      <c r="C691" s="3" t="s">
        <v>132</v>
      </c>
      <c r="D691" s="3" t="s">
        <v>175</v>
      </c>
      <c r="E691" s="9" t="s">
        <v>39</v>
      </c>
      <c r="F691" s="10">
        <v>-155000</v>
      </c>
      <c r="G691" s="10">
        <v>-153831.00469999999</v>
      </c>
      <c r="H691" s="11">
        <v>0.99245809498243098</v>
      </c>
      <c r="I691" s="12">
        <v>0.14000000000000001</v>
      </c>
      <c r="J691" s="12">
        <v>0.21249999999999999</v>
      </c>
      <c r="K691" s="13">
        <v>0</v>
      </c>
      <c r="L691" s="13">
        <v>11152.747799999999</v>
      </c>
    </row>
    <row r="692" spans="1:12" x14ac:dyDescent="0.2">
      <c r="A692" s="3" t="s">
        <v>130</v>
      </c>
      <c r="B692" s="3" t="s">
        <v>234</v>
      </c>
      <c r="C692" s="3" t="s">
        <v>132</v>
      </c>
      <c r="D692" s="3" t="s">
        <v>41</v>
      </c>
      <c r="E692" s="9" t="s">
        <v>36</v>
      </c>
      <c r="F692" s="10">
        <v>0</v>
      </c>
      <c r="G692" s="10">
        <v>0</v>
      </c>
      <c r="H692" s="11">
        <v>0.99978650549124604</v>
      </c>
      <c r="I692" s="12">
        <v>-0.87651889999999999</v>
      </c>
      <c r="J692" s="12">
        <v>-0.25</v>
      </c>
      <c r="K692" s="13">
        <v>0</v>
      </c>
      <c r="L692" s="13">
        <v>93957.771900000007</v>
      </c>
    </row>
    <row r="693" spans="1:12" x14ac:dyDescent="0.2">
      <c r="A693" s="3" t="s">
        <v>130</v>
      </c>
      <c r="B693" s="3" t="s">
        <v>234</v>
      </c>
      <c r="C693" s="3" t="s">
        <v>132</v>
      </c>
      <c r="D693" s="3" t="s">
        <v>41</v>
      </c>
      <c r="E693" s="9" t="s">
        <v>57</v>
      </c>
      <c r="F693" s="10">
        <v>-155000</v>
      </c>
      <c r="G693" s="10">
        <v>-154666.18049999999</v>
      </c>
      <c r="H693" s="11">
        <v>0.99784632553673402</v>
      </c>
      <c r="I693" s="12">
        <v>-0.43</v>
      </c>
      <c r="J693" s="12">
        <v>-0.25</v>
      </c>
      <c r="K693" s="13">
        <v>0</v>
      </c>
      <c r="L693" s="13">
        <v>27839.912500000002</v>
      </c>
    </row>
    <row r="694" spans="1:12" x14ac:dyDescent="0.2">
      <c r="A694" s="3" t="s">
        <v>130</v>
      </c>
      <c r="B694" s="3" t="s">
        <v>234</v>
      </c>
      <c r="C694" s="3" t="s">
        <v>132</v>
      </c>
      <c r="D694" s="3" t="s">
        <v>41</v>
      </c>
      <c r="E694" s="9" t="s">
        <v>37</v>
      </c>
      <c r="F694" s="10">
        <v>-155000</v>
      </c>
      <c r="G694" s="10">
        <v>-154371.8303</v>
      </c>
      <c r="H694" s="11">
        <v>0.99594729229687506</v>
      </c>
      <c r="I694" s="12">
        <v>-0.46</v>
      </c>
      <c r="J694" s="12">
        <v>-0.25</v>
      </c>
      <c r="K694" s="13">
        <v>0</v>
      </c>
      <c r="L694" s="13">
        <v>32418.0844</v>
      </c>
    </row>
    <row r="695" spans="1:12" x14ac:dyDescent="0.2">
      <c r="A695" s="3" t="s">
        <v>130</v>
      </c>
      <c r="B695" s="3" t="s">
        <v>234</v>
      </c>
      <c r="C695" s="3" t="s">
        <v>132</v>
      </c>
      <c r="D695" s="3" t="s">
        <v>41</v>
      </c>
      <c r="E695" s="9" t="s">
        <v>38</v>
      </c>
      <c r="F695" s="10">
        <v>-140000</v>
      </c>
      <c r="G695" s="10">
        <v>-139164.61319999999</v>
      </c>
      <c r="H695" s="11">
        <v>0.99403295146999504</v>
      </c>
      <c r="I695" s="12">
        <v>-0.48499999999999999</v>
      </c>
      <c r="J695" s="12">
        <v>-0.25</v>
      </c>
      <c r="K695" s="13">
        <v>0</v>
      </c>
      <c r="L695" s="13">
        <v>32703.684099999999</v>
      </c>
    </row>
    <row r="696" spans="1:12" x14ac:dyDescent="0.2">
      <c r="A696" s="3" t="s">
        <v>130</v>
      </c>
      <c r="B696" s="3" t="s">
        <v>234</v>
      </c>
      <c r="C696" s="3" t="s">
        <v>132</v>
      </c>
      <c r="D696" s="3" t="s">
        <v>41</v>
      </c>
      <c r="E696" s="9" t="s">
        <v>39</v>
      </c>
      <c r="F696" s="10">
        <v>-155000</v>
      </c>
      <c r="G696" s="10">
        <v>-153831.00469999999</v>
      </c>
      <c r="H696" s="11">
        <v>0.99245809498243098</v>
      </c>
      <c r="I696" s="12">
        <v>-0.505</v>
      </c>
      <c r="J696" s="12">
        <v>-0.25</v>
      </c>
      <c r="K696" s="13">
        <v>0</v>
      </c>
      <c r="L696" s="13">
        <v>39226.906199999998</v>
      </c>
    </row>
    <row r="697" spans="1:12" x14ac:dyDescent="0.2">
      <c r="A697" s="3" t="s">
        <v>130</v>
      </c>
      <c r="B697" s="3" t="s">
        <v>235</v>
      </c>
      <c r="C697" s="3" t="s">
        <v>132</v>
      </c>
      <c r="D697" s="3" t="s">
        <v>144</v>
      </c>
      <c r="E697" s="9" t="s">
        <v>44</v>
      </c>
      <c r="F697" s="10">
        <v>0</v>
      </c>
      <c r="G697" s="10">
        <v>0</v>
      </c>
      <c r="H697" s="11">
        <v>1</v>
      </c>
      <c r="I697" s="12">
        <v>-0.45</v>
      </c>
      <c r="J697" s="12">
        <v>0.24</v>
      </c>
      <c r="K697" s="13">
        <v>0</v>
      </c>
      <c r="L697" s="13">
        <v>106950</v>
      </c>
    </row>
    <row r="698" spans="1:12" x14ac:dyDescent="0.2">
      <c r="A698" s="3" t="s">
        <v>130</v>
      </c>
      <c r="B698" s="3" t="s">
        <v>236</v>
      </c>
      <c r="C698" s="3" t="s">
        <v>132</v>
      </c>
      <c r="D698" s="3" t="s">
        <v>41</v>
      </c>
      <c r="E698" s="9" t="s">
        <v>36</v>
      </c>
      <c r="F698" s="10">
        <v>0</v>
      </c>
      <c r="G698" s="10">
        <v>0</v>
      </c>
      <c r="H698" s="11">
        <v>0.99978650549124604</v>
      </c>
      <c r="I698" s="12">
        <v>-0.87651889999999999</v>
      </c>
      <c r="J698" s="12">
        <v>-0.26</v>
      </c>
      <c r="K698" s="13">
        <v>0</v>
      </c>
      <c r="L698" s="13">
        <v>92458.092099999994</v>
      </c>
    </row>
    <row r="699" spans="1:12" x14ac:dyDescent="0.2">
      <c r="A699" s="3" t="s">
        <v>130</v>
      </c>
      <c r="B699" s="3" t="s">
        <v>236</v>
      </c>
      <c r="C699" s="3" t="s">
        <v>132</v>
      </c>
      <c r="D699" s="3" t="s">
        <v>41</v>
      </c>
      <c r="E699" s="9" t="s">
        <v>57</v>
      </c>
      <c r="F699" s="10">
        <v>-155000</v>
      </c>
      <c r="G699" s="10">
        <v>-154666.18049999999</v>
      </c>
      <c r="H699" s="11">
        <v>0.99784632553673402</v>
      </c>
      <c r="I699" s="12">
        <v>-0.43</v>
      </c>
      <c r="J699" s="12">
        <v>-0.26</v>
      </c>
      <c r="K699" s="13">
        <v>0</v>
      </c>
      <c r="L699" s="13">
        <v>26293.250700000001</v>
      </c>
    </row>
    <row r="700" spans="1:12" x14ac:dyDescent="0.2">
      <c r="A700" s="3" t="s">
        <v>130</v>
      </c>
      <c r="B700" s="3" t="s">
        <v>236</v>
      </c>
      <c r="C700" s="3" t="s">
        <v>132</v>
      </c>
      <c r="D700" s="3" t="s">
        <v>41</v>
      </c>
      <c r="E700" s="9" t="s">
        <v>37</v>
      </c>
      <c r="F700" s="10">
        <v>-155000</v>
      </c>
      <c r="G700" s="10">
        <v>-154371.8303</v>
      </c>
      <c r="H700" s="11">
        <v>0.99594729229687506</v>
      </c>
      <c r="I700" s="12">
        <v>-0.46</v>
      </c>
      <c r="J700" s="12">
        <v>-0.26</v>
      </c>
      <c r="K700" s="13">
        <v>0</v>
      </c>
      <c r="L700" s="13">
        <v>30874.366099999999</v>
      </c>
    </row>
    <row r="701" spans="1:12" x14ac:dyDescent="0.2">
      <c r="A701" s="3" t="s">
        <v>130</v>
      </c>
      <c r="B701" s="3" t="s">
        <v>236</v>
      </c>
      <c r="C701" s="3" t="s">
        <v>132</v>
      </c>
      <c r="D701" s="3" t="s">
        <v>41</v>
      </c>
      <c r="E701" s="9" t="s">
        <v>38</v>
      </c>
      <c r="F701" s="10">
        <v>-140000</v>
      </c>
      <c r="G701" s="10">
        <v>-139164.61319999999</v>
      </c>
      <c r="H701" s="11">
        <v>0.99403295146999504</v>
      </c>
      <c r="I701" s="12">
        <v>-0.48499999999999999</v>
      </c>
      <c r="J701" s="12">
        <v>-0.26</v>
      </c>
      <c r="K701" s="13">
        <v>0</v>
      </c>
      <c r="L701" s="13">
        <v>31312.038</v>
      </c>
    </row>
    <row r="702" spans="1:12" x14ac:dyDescent="0.2">
      <c r="A702" s="3" t="s">
        <v>130</v>
      </c>
      <c r="B702" s="3" t="s">
        <v>236</v>
      </c>
      <c r="C702" s="3" t="s">
        <v>132</v>
      </c>
      <c r="D702" s="3" t="s">
        <v>41</v>
      </c>
      <c r="E702" s="9" t="s">
        <v>39</v>
      </c>
      <c r="F702" s="10">
        <v>-155000</v>
      </c>
      <c r="G702" s="10">
        <v>-153831.00469999999</v>
      </c>
      <c r="H702" s="11">
        <v>0.99245809498243098</v>
      </c>
      <c r="I702" s="12">
        <v>-0.505</v>
      </c>
      <c r="J702" s="12">
        <v>-0.26</v>
      </c>
      <c r="K702" s="13">
        <v>0</v>
      </c>
      <c r="L702" s="13">
        <v>37688.5962</v>
      </c>
    </row>
    <row r="703" spans="1:12" x14ac:dyDescent="0.2">
      <c r="A703" s="3" t="s">
        <v>130</v>
      </c>
      <c r="B703" s="3" t="s">
        <v>237</v>
      </c>
      <c r="C703" s="3" t="s">
        <v>132</v>
      </c>
      <c r="D703" s="3" t="s">
        <v>41</v>
      </c>
      <c r="E703" s="9" t="s">
        <v>46</v>
      </c>
      <c r="F703" s="10">
        <v>-150000</v>
      </c>
      <c r="G703" s="10">
        <v>-148606.87609999999</v>
      </c>
      <c r="H703" s="11">
        <v>0.99071250738572603</v>
      </c>
      <c r="I703" s="12">
        <v>-0.505</v>
      </c>
      <c r="J703" s="12">
        <v>-0.35</v>
      </c>
      <c r="K703" s="13">
        <v>0</v>
      </c>
      <c r="L703" s="13">
        <v>23034.0658</v>
      </c>
    </row>
    <row r="704" spans="1:12" x14ac:dyDescent="0.2">
      <c r="A704" s="3" t="s">
        <v>130</v>
      </c>
      <c r="B704" s="3" t="s">
        <v>237</v>
      </c>
      <c r="C704" s="3" t="s">
        <v>132</v>
      </c>
      <c r="D704" s="3" t="s">
        <v>41</v>
      </c>
      <c r="E704" s="9" t="s">
        <v>47</v>
      </c>
      <c r="F704" s="10">
        <v>-155000</v>
      </c>
      <c r="G704" s="10">
        <v>-153283.2371</v>
      </c>
      <c r="H704" s="11">
        <v>0.98892411028485705</v>
      </c>
      <c r="I704" s="12">
        <v>-0.505</v>
      </c>
      <c r="J704" s="12">
        <v>-0.35</v>
      </c>
      <c r="K704" s="13">
        <v>0</v>
      </c>
      <c r="L704" s="13">
        <v>23758.901699999999</v>
      </c>
    </row>
    <row r="705" spans="1:12" x14ac:dyDescent="0.2">
      <c r="A705" s="3" t="s">
        <v>130</v>
      </c>
      <c r="B705" s="3" t="s">
        <v>237</v>
      </c>
      <c r="C705" s="3" t="s">
        <v>132</v>
      </c>
      <c r="D705" s="3" t="s">
        <v>41</v>
      </c>
      <c r="E705" s="9" t="s">
        <v>48</v>
      </c>
      <c r="F705" s="10">
        <v>-150000</v>
      </c>
      <c r="G705" s="10">
        <v>-148062.47719999999</v>
      </c>
      <c r="H705" s="11">
        <v>0.98708318147198404</v>
      </c>
      <c r="I705" s="12">
        <v>-0.505</v>
      </c>
      <c r="J705" s="12">
        <v>-0.35</v>
      </c>
      <c r="K705" s="13">
        <v>0</v>
      </c>
      <c r="L705" s="13">
        <v>22949.684000000001</v>
      </c>
    </row>
    <row r="706" spans="1:12" x14ac:dyDescent="0.2">
      <c r="A706" s="3" t="s">
        <v>130</v>
      </c>
      <c r="B706" s="3" t="s">
        <v>237</v>
      </c>
      <c r="C706" s="3" t="s">
        <v>132</v>
      </c>
      <c r="D706" s="3" t="s">
        <v>41</v>
      </c>
      <c r="E706" s="9" t="s">
        <v>49</v>
      </c>
      <c r="F706" s="10">
        <v>-155000</v>
      </c>
      <c r="G706" s="10">
        <v>-152712.27439999999</v>
      </c>
      <c r="H706" s="11">
        <v>0.98524048010433707</v>
      </c>
      <c r="I706" s="12">
        <v>-0.505</v>
      </c>
      <c r="J706" s="12">
        <v>-0.35</v>
      </c>
      <c r="K706" s="13">
        <v>0</v>
      </c>
      <c r="L706" s="13">
        <v>23670.4025</v>
      </c>
    </row>
    <row r="707" spans="1:12" x14ac:dyDescent="0.2">
      <c r="A707" s="3" t="s">
        <v>130</v>
      </c>
      <c r="B707" s="3" t="s">
        <v>237</v>
      </c>
      <c r="C707" s="3" t="s">
        <v>132</v>
      </c>
      <c r="D707" s="3" t="s">
        <v>41</v>
      </c>
      <c r="E707" s="9" t="s">
        <v>50</v>
      </c>
      <c r="F707" s="10">
        <v>-155000</v>
      </c>
      <c r="G707" s="10">
        <v>-152396.41140000001</v>
      </c>
      <c r="H707" s="11">
        <v>0.98320265394341699</v>
      </c>
      <c r="I707" s="12">
        <v>-0.505</v>
      </c>
      <c r="J707" s="12">
        <v>-0.35</v>
      </c>
      <c r="K707" s="13">
        <v>0</v>
      </c>
      <c r="L707" s="13">
        <v>23621.443800000001</v>
      </c>
    </row>
    <row r="708" spans="1:12" x14ac:dyDescent="0.2">
      <c r="A708" s="3" t="s">
        <v>130</v>
      </c>
      <c r="B708" s="3" t="s">
        <v>237</v>
      </c>
      <c r="C708" s="3" t="s">
        <v>132</v>
      </c>
      <c r="D708" s="3" t="s">
        <v>41</v>
      </c>
      <c r="E708" s="9" t="s">
        <v>51</v>
      </c>
      <c r="F708" s="10">
        <v>-150000</v>
      </c>
      <c r="G708" s="10">
        <v>-147169.1103</v>
      </c>
      <c r="H708" s="11">
        <v>0.981127402252856</v>
      </c>
      <c r="I708" s="12">
        <v>-0.505</v>
      </c>
      <c r="J708" s="12">
        <v>-0.35</v>
      </c>
      <c r="K708" s="13">
        <v>0</v>
      </c>
      <c r="L708" s="13">
        <v>22811.212100000001</v>
      </c>
    </row>
    <row r="709" spans="1:12" x14ac:dyDescent="0.2">
      <c r="A709" s="3" t="s">
        <v>130</v>
      </c>
      <c r="B709" s="3" t="s">
        <v>237</v>
      </c>
      <c r="C709" s="3" t="s">
        <v>132</v>
      </c>
      <c r="D709" s="3" t="s">
        <v>41</v>
      </c>
      <c r="E709" s="9" t="s">
        <v>52</v>
      </c>
      <c r="F709" s="10">
        <v>-155000</v>
      </c>
      <c r="G709" s="10">
        <v>-151748.31159999999</v>
      </c>
      <c r="H709" s="11">
        <v>0.979021365286731</v>
      </c>
      <c r="I709" s="12">
        <v>-0.505</v>
      </c>
      <c r="J709" s="12">
        <v>-0.35</v>
      </c>
      <c r="K709" s="13">
        <v>0</v>
      </c>
      <c r="L709" s="13">
        <v>23520.988300000001</v>
      </c>
    </row>
    <row r="710" spans="1:12" x14ac:dyDescent="0.2">
      <c r="A710" s="3" t="s">
        <v>130</v>
      </c>
      <c r="B710" s="3" t="s">
        <v>238</v>
      </c>
      <c r="C710" s="3" t="s">
        <v>132</v>
      </c>
      <c r="D710" s="3" t="s">
        <v>41</v>
      </c>
      <c r="E710" s="9" t="s">
        <v>46</v>
      </c>
      <c r="F710" s="10">
        <v>-150000</v>
      </c>
      <c r="G710" s="10">
        <v>-148606.87609999999</v>
      </c>
      <c r="H710" s="11">
        <v>0.99071250738572603</v>
      </c>
      <c r="I710" s="12">
        <v>-0.505</v>
      </c>
      <c r="J710" s="12">
        <v>-0.35499999999999998</v>
      </c>
      <c r="K710" s="13">
        <v>0</v>
      </c>
      <c r="L710" s="13">
        <v>22291.0314</v>
      </c>
    </row>
    <row r="711" spans="1:12" x14ac:dyDescent="0.2">
      <c r="A711" s="3" t="s">
        <v>130</v>
      </c>
      <c r="B711" s="3" t="s">
        <v>238</v>
      </c>
      <c r="C711" s="3" t="s">
        <v>132</v>
      </c>
      <c r="D711" s="3" t="s">
        <v>41</v>
      </c>
      <c r="E711" s="9" t="s">
        <v>47</v>
      </c>
      <c r="F711" s="10">
        <v>-155000</v>
      </c>
      <c r="G711" s="10">
        <v>-153283.2371</v>
      </c>
      <c r="H711" s="11">
        <v>0.98892411028485705</v>
      </c>
      <c r="I711" s="12">
        <v>-0.505</v>
      </c>
      <c r="J711" s="12">
        <v>-0.35499999999999998</v>
      </c>
      <c r="K711" s="13">
        <v>0</v>
      </c>
      <c r="L711" s="13">
        <v>22992.4856</v>
      </c>
    </row>
    <row r="712" spans="1:12" x14ac:dyDescent="0.2">
      <c r="A712" s="3" t="s">
        <v>130</v>
      </c>
      <c r="B712" s="3" t="s">
        <v>238</v>
      </c>
      <c r="C712" s="3" t="s">
        <v>132</v>
      </c>
      <c r="D712" s="3" t="s">
        <v>41</v>
      </c>
      <c r="E712" s="9" t="s">
        <v>48</v>
      </c>
      <c r="F712" s="10">
        <v>-150000</v>
      </c>
      <c r="G712" s="10">
        <v>-148062.47719999999</v>
      </c>
      <c r="H712" s="11">
        <v>0.98708318147198404</v>
      </c>
      <c r="I712" s="12">
        <v>-0.505</v>
      </c>
      <c r="J712" s="12">
        <v>-0.35499999999999998</v>
      </c>
      <c r="K712" s="13">
        <v>0</v>
      </c>
      <c r="L712" s="13">
        <v>22209.371599999999</v>
      </c>
    </row>
    <row r="713" spans="1:12" x14ac:dyDescent="0.2">
      <c r="A713" s="3" t="s">
        <v>130</v>
      </c>
      <c r="B713" s="3" t="s">
        <v>238</v>
      </c>
      <c r="C713" s="3" t="s">
        <v>132</v>
      </c>
      <c r="D713" s="3" t="s">
        <v>41</v>
      </c>
      <c r="E713" s="9" t="s">
        <v>49</v>
      </c>
      <c r="F713" s="10">
        <v>-155000</v>
      </c>
      <c r="G713" s="10">
        <v>-152712.27439999999</v>
      </c>
      <c r="H713" s="11">
        <v>0.98524048010433707</v>
      </c>
      <c r="I713" s="12">
        <v>-0.505</v>
      </c>
      <c r="J713" s="12">
        <v>-0.35499999999999998</v>
      </c>
      <c r="K713" s="13">
        <v>0</v>
      </c>
      <c r="L713" s="13">
        <v>22906.841199999999</v>
      </c>
    </row>
    <row r="714" spans="1:12" x14ac:dyDescent="0.2">
      <c r="A714" s="3" t="s">
        <v>130</v>
      </c>
      <c r="B714" s="3" t="s">
        <v>238</v>
      </c>
      <c r="C714" s="3" t="s">
        <v>132</v>
      </c>
      <c r="D714" s="3" t="s">
        <v>41</v>
      </c>
      <c r="E714" s="9" t="s">
        <v>50</v>
      </c>
      <c r="F714" s="10">
        <v>-155000</v>
      </c>
      <c r="G714" s="10">
        <v>-152396.41140000001</v>
      </c>
      <c r="H714" s="11">
        <v>0.98320265394341699</v>
      </c>
      <c r="I714" s="12">
        <v>-0.505</v>
      </c>
      <c r="J714" s="12">
        <v>-0.35499999999999998</v>
      </c>
      <c r="K714" s="13">
        <v>0</v>
      </c>
      <c r="L714" s="13">
        <v>22859.4617</v>
      </c>
    </row>
    <row r="715" spans="1:12" x14ac:dyDescent="0.2">
      <c r="A715" s="3" t="s">
        <v>130</v>
      </c>
      <c r="B715" s="3" t="s">
        <v>238</v>
      </c>
      <c r="C715" s="3" t="s">
        <v>132</v>
      </c>
      <c r="D715" s="3" t="s">
        <v>41</v>
      </c>
      <c r="E715" s="9" t="s">
        <v>51</v>
      </c>
      <c r="F715" s="10">
        <v>-150000</v>
      </c>
      <c r="G715" s="10">
        <v>-147169.1103</v>
      </c>
      <c r="H715" s="11">
        <v>0.981127402252856</v>
      </c>
      <c r="I715" s="12">
        <v>-0.505</v>
      </c>
      <c r="J715" s="12">
        <v>-0.35499999999999998</v>
      </c>
      <c r="K715" s="13">
        <v>0</v>
      </c>
      <c r="L715" s="13">
        <v>22075.366600000001</v>
      </c>
    </row>
    <row r="716" spans="1:12" x14ac:dyDescent="0.2">
      <c r="A716" s="3" t="s">
        <v>130</v>
      </c>
      <c r="B716" s="3" t="s">
        <v>238</v>
      </c>
      <c r="C716" s="3" t="s">
        <v>132</v>
      </c>
      <c r="D716" s="3" t="s">
        <v>41</v>
      </c>
      <c r="E716" s="9" t="s">
        <v>52</v>
      </c>
      <c r="F716" s="10">
        <v>-155000</v>
      </c>
      <c r="G716" s="10">
        <v>-151748.31159999999</v>
      </c>
      <c r="H716" s="11">
        <v>0.979021365286731</v>
      </c>
      <c r="I716" s="12">
        <v>-0.505</v>
      </c>
      <c r="J716" s="12">
        <v>-0.35499999999999998</v>
      </c>
      <c r="K716" s="13">
        <v>0</v>
      </c>
      <c r="L716" s="13">
        <v>22762.2467</v>
      </c>
    </row>
    <row r="717" spans="1:12" x14ac:dyDescent="0.2">
      <c r="A717" s="3" t="s">
        <v>130</v>
      </c>
      <c r="B717" s="3" t="s">
        <v>239</v>
      </c>
      <c r="C717" s="3" t="s">
        <v>132</v>
      </c>
      <c r="D717" s="3" t="s">
        <v>200</v>
      </c>
      <c r="E717" s="9" t="s">
        <v>36</v>
      </c>
      <c r="F717" s="10">
        <v>0</v>
      </c>
      <c r="G717" s="10">
        <v>0</v>
      </c>
      <c r="H717" s="11">
        <v>0.99978650549124604</v>
      </c>
      <c r="I717" s="12">
        <v>-0.28999999999999998</v>
      </c>
      <c r="J717" s="12">
        <v>4.6500000000000004</v>
      </c>
      <c r="K717" s="13">
        <v>0</v>
      </c>
      <c r="L717" s="13">
        <v>-370420.90029999998</v>
      </c>
    </row>
    <row r="718" spans="1:12" x14ac:dyDescent="0.2">
      <c r="A718" s="3" t="s">
        <v>130</v>
      </c>
      <c r="B718" s="3" t="s">
        <v>239</v>
      </c>
      <c r="C718" s="3" t="s">
        <v>132</v>
      </c>
      <c r="D718" s="3" t="s">
        <v>200</v>
      </c>
      <c r="E718" s="9" t="s">
        <v>57</v>
      </c>
      <c r="F718" s="10">
        <v>77500</v>
      </c>
      <c r="G718" s="10">
        <v>77333.090200000006</v>
      </c>
      <c r="H718" s="11">
        <v>0.99784632553673402</v>
      </c>
      <c r="I718" s="12">
        <v>-4.4999999999999998E-2</v>
      </c>
      <c r="J718" s="12">
        <v>4.6500000000000004</v>
      </c>
      <c r="K718" s="13">
        <v>0</v>
      </c>
      <c r="L718" s="13">
        <v>-363078.85859999998</v>
      </c>
    </row>
    <row r="719" spans="1:12" x14ac:dyDescent="0.2">
      <c r="A719" s="3" t="s">
        <v>130</v>
      </c>
      <c r="B719" s="3" t="s">
        <v>239</v>
      </c>
      <c r="C719" s="3" t="s">
        <v>132</v>
      </c>
      <c r="D719" s="3" t="s">
        <v>200</v>
      </c>
      <c r="E719" s="9" t="s">
        <v>37</v>
      </c>
      <c r="F719" s="10">
        <v>77500</v>
      </c>
      <c r="G719" s="10">
        <v>77185.915200000003</v>
      </c>
      <c r="H719" s="11">
        <v>0.99594729229687506</v>
      </c>
      <c r="I719" s="12">
        <v>0.03</v>
      </c>
      <c r="J719" s="12">
        <v>4.6500000000000004</v>
      </c>
      <c r="K719" s="13">
        <v>0</v>
      </c>
      <c r="L719" s="13">
        <v>-356598.92800000001</v>
      </c>
    </row>
    <row r="720" spans="1:12" x14ac:dyDescent="0.2">
      <c r="A720" s="3" t="s">
        <v>130</v>
      </c>
      <c r="B720" s="3" t="s">
        <v>239</v>
      </c>
      <c r="C720" s="3" t="s">
        <v>132</v>
      </c>
      <c r="D720" s="3" t="s">
        <v>200</v>
      </c>
      <c r="E720" s="9" t="s">
        <v>38</v>
      </c>
      <c r="F720" s="10">
        <v>70000</v>
      </c>
      <c r="G720" s="10">
        <v>69582.306599999996</v>
      </c>
      <c r="H720" s="11">
        <v>0.99403295146999504</v>
      </c>
      <c r="I720" s="12">
        <v>0.02</v>
      </c>
      <c r="J720" s="12">
        <v>4.6500000000000004</v>
      </c>
      <c r="K720" s="13">
        <v>0</v>
      </c>
      <c r="L720" s="13">
        <v>-322166.0796</v>
      </c>
    </row>
    <row r="721" spans="1:12" x14ac:dyDescent="0.2">
      <c r="A721" s="3" t="s">
        <v>130</v>
      </c>
      <c r="B721" s="3" t="s">
        <v>239</v>
      </c>
      <c r="C721" s="3" t="s">
        <v>132</v>
      </c>
      <c r="D721" s="3" t="s">
        <v>200</v>
      </c>
      <c r="E721" s="9" t="s">
        <v>39</v>
      </c>
      <c r="F721" s="10">
        <v>77500</v>
      </c>
      <c r="G721" s="10">
        <v>76915.502399999998</v>
      </c>
      <c r="H721" s="11">
        <v>0.99245809498243098</v>
      </c>
      <c r="I721" s="12">
        <v>-0.02</v>
      </c>
      <c r="J721" s="12">
        <v>4.6500000000000004</v>
      </c>
      <c r="K721" s="13">
        <v>0</v>
      </c>
      <c r="L721" s="13">
        <v>-359195.39600000001</v>
      </c>
    </row>
    <row r="722" spans="1:12" x14ac:dyDescent="0.2">
      <c r="A722" s="3" t="s">
        <v>130</v>
      </c>
      <c r="B722" s="3" t="s">
        <v>240</v>
      </c>
      <c r="C722" s="3" t="s">
        <v>132</v>
      </c>
      <c r="D722" s="3" t="s">
        <v>41</v>
      </c>
      <c r="E722" s="9" t="s">
        <v>36</v>
      </c>
      <c r="F722" s="10">
        <v>0</v>
      </c>
      <c r="G722" s="10">
        <v>0</v>
      </c>
      <c r="H722" s="11">
        <v>0.99978650549124604</v>
      </c>
      <c r="I722" s="12">
        <v>-0.87651889999999999</v>
      </c>
      <c r="J722" s="12">
        <v>-0.26500000000000001</v>
      </c>
      <c r="K722" s="13">
        <v>0</v>
      </c>
      <c r="L722" s="13">
        <v>-91708.252299999993</v>
      </c>
    </row>
    <row r="723" spans="1:12" x14ac:dyDescent="0.2">
      <c r="A723" s="3" t="s">
        <v>130</v>
      </c>
      <c r="B723" s="3" t="s">
        <v>240</v>
      </c>
      <c r="C723" s="3" t="s">
        <v>132</v>
      </c>
      <c r="D723" s="3" t="s">
        <v>41</v>
      </c>
      <c r="E723" s="9" t="s">
        <v>57</v>
      </c>
      <c r="F723" s="10">
        <v>155000</v>
      </c>
      <c r="G723" s="10">
        <v>154666.18049999999</v>
      </c>
      <c r="H723" s="11">
        <v>0.99784632553673402</v>
      </c>
      <c r="I723" s="12">
        <v>-0.43</v>
      </c>
      <c r="J723" s="12">
        <v>-0.26500000000000001</v>
      </c>
      <c r="K723" s="13">
        <v>0</v>
      </c>
      <c r="L723" s="13">
        <v>-25519.9198</v>
      </c>
    </row>
    <row r="724" spans="1:12" x14ac:dyDescent="0.2">
      <c r="A724" s="3" t="s">
        <v>130</v>
      </c>
      <c r="B724" s="3" t="s">
        <v>240</v>
      </c>
      <c r="C724" s="3" t="s">
        <v>132</v>
      </c>
      <c r="D724" s="3" t="s">
        <v>41</v>
      </c>
      <c r="E724" s="9" t="s">
        <v>37</v>
      </c>
      <c r="F724" s="10">
        <v>155000</v>
      </c>
      <c r="G724" s="10">
        <v>154371.8303</v>
      </c>
      <c r="H724" s="11">
        <v>0.99594729229687506</v>
      </c>
      <c r="I724" s="12">
        <v>-0.46</v>
      </c>
      <c r="J724" s="12">
        <v>-0.26500000000000001</v>
      </c>
      <c r="K724" s="13">
        <v>0</v>
      </c>
      <c r="L724" s="13">
        <v>-30102.5069</v>
      </c>
    </row>
    <row r="725" spans="1:12" x14ac:dyDescent="0.2">
      <c r="A725" s="3" t="s">
        <v>130</v>
      </c>
      <c r="B725" s="3" t="s">
        <v>240</v>
      </c>
      <c r="C725" s="3" t="s">
        <v>132</v>
      </c>
      <c r="D725" s="3" t="s">
        <v>41</v>
      </c>
      <c r="E725" s="9" t="s">
        <v>38</v>
      </c>
      <c r="F725" s="10">
        <v>140000</v>
      </c>
      <c r="G725" s="10">
        <v>139164.61319999999</v>
      </c>
      <c r="H725" s="11">
        <v>0.99403295146999504</v>
      </c>
      <c r="I725" s="12">
        <v>-0.48499999999999999</v>
      </c>
      <c r="J725" s="12">
        <v>-0.26500000000000001</v>
      </c>
      <c r="K725" s="13">
        <v>0</v>
      </c>
      <c r="L725" s="13">
        <v>-30616.214899999999</v>
      </c>
    </row>
    <row r="726" spans="1:12" x14ac:dyDescent="0.2">
      <c r="A726" s="3" t="s">
        <v>130</v>
      </c>
      <c r="B726" s="3" t="s">
        <v>240</v>
      </c>
      <c r="C726" s="3" t="s">
        <v>132</v>
      </c>
      <c r="D726" s="3" t="s">
        <v>41</v>
      </c>
      <c r="E726" s="9" t="s">
        <v>39</v>
      </c>
      <c r="F726" s="10">
        <v>155000</v>
      </c>
      <c r="G726" s="10">
        <v>153831.00469999999</v>
      </c>
      <c r="H726" s="11">
        <v>0.99245809498243098</v>
      </c>
      <c r="I726" s="12">
        <v>-0.505</v>
      </c>
      <c r="J726" s="12">
        <v>-0.26500000000000001</v>
      </c>
      <c r="K726" s="13">
        <v>0</v>
      </c>
      <c r="L726" s="13">
        <v>-36919.441100000004</v>
      </c>
    </row>
    <row r="727" spans="1:12" x14ac:dyDescent="0.2">
      <c r="A727" s="3" t="s">
        <v>130</v>
      </c>
      <c r="B727" s="3" t="s">
        <v>241</v>
      </c>
      <c r="C727" s="3" t="s">
        <v>132</v>
      </c>
      <c r="D727" s="3" t="s">
        <v>221</v>
      </c>
      <c r="E727" s="9" t="s">
        <v>46</v>
      </c>
      <c r="F727" s="10">
        <v>-355000</v>
      </c>
      <c r="G727" s="10">
        <v>-351702.94010000001</v>
      </c>
      <c r="H727" s="11">
        <v>0.99071250738572603</v>
      </c>
      <c r="I727" s="12">
        <v>3.2790000000000004</v>
      </c>
      <c r="J727" s="12">
        <v>4.2300000000000004</v>
      </c>
      <c r="K727" s="13">
        <v>0</v>
      </c>
      <c r="L727" s="13">
        <v>334469.49609999999</v>
      </c>
    </row>
    <row r="728" spans="1:12" x14ac:dyDescent="0.2">
      <c r="A728" s="3" t="s">
        <v>130</v>
      </c>
      <c r="B728" s="3" t="s">
        <v>242</v>
      </c>
      <c r="C728" s="3" t="s">
        <v>132</v>
      </c>
      <c r="D728" s="3" t="s">
        <v>144</v>
      </c>
      <c r="E728" s="9" t="s">
        <v>36</v>
      </c>
      <c r="F728" s="10">
        <v>0</v>
      </c>
      <c r="G728" s="10">
        <v>0</v>
      </c>
      <c r="H728" s="11">
        <v>0.99978650549124604</v>
      </c>
      <c r="I728" s="12">
        <v>-0.4</v>
      </c>
      <c r="J728" s="12">
        <v>2.85</v>
      </c>
      <c r="K728" s="13">
        <v>0</v>
      </c>
      <c r="L728" s="13">
        <v>-487395.92139999999</v>
      </c>
    </row>
    <row r="729" spans="1:12" x14ac:dyDescent="0.2">
      <c r="A729" s="3" t="s">
        <v>130</v>
      </c>
      <c r="B729" s="3" t="s">
        <v>242</v>
      </c>
      <c r="C729" s="3" t="s">
        <v>132</v>
      </c>
      <c r="D729" s="3" t="s">
        <v>144</v>
      </c>
      <c r="E729" s="9" t="s">
        <v>57</v>
      </c>
      <c r="F729" s="10">
        <v>155000</v>
      </c>
      <c r="G729" s="10">
        <v>154666.18049999999</v>
      </c>
      <c r="H729" s="11">
        <v>0.99784632553673402</v>
      </c>
      <c r="I729" s="12">
        <v>0.12</v>
      </c>
      <c r="J729" s="12">
        <v>2.85</v>
      </c>
      <c r="K729" s="13">
        <v>0</v>
      </c>
      <c r="L729" s="13">
        <v>-422238.6727</v>
      </c>
    </row>
    <row r="730" spans="1:12" x14ac:dyDescent="0.2">
      <c r="A730" s="3" t="s">
        <v>130</v>
      </c>
      <c r="B730" s="3" t="s">
        <v>242</v>
      </c>
      <c r="C730" s="3" t="s">
        <v>132</v>
      </c>
      <c r="D730" s="3" t="s">
        <v>144</v>
      </c>
      <c r="E730" s="9" t="s">
        <v>37</v>
      </c>
      <c r="F730" s="10">
        <v>155000</v>
      </c>
      <c r="G730" s="10">
        <v>154371.8303</v>
      </c>
      <c r="H730" s="11">
        <v>0.99594729229687506</v>
      </c>
      <c r="I730" s="12">
        <v>0.16</v>
      </c>
      <c r="J730" s="12">
        <v>2.85</v>
      </c>
      <c r="K730" s="13">
        <v>0</v>
      </c>
      <c r="L730" s="13">
        <v>-415260.22350000002</v>
      </c>
    </row>
    <row r="731" spans="1:12" x14ac:dyDescent="0.2">
      <c r="A731" s="3" t="s">
        <v>130</v>
      </c>
      <c r="B731" s="3" t="s">
        <v>242</v>
      </c>
      <c r="C731" s="3" t="s">
        <v>132</v>
      </c>
      <c r="D731" s="3" t="s">
        <v>144</v>
      </c>
      <c r="E731" s="9" t="s">
        <v>38</v>
      </c>
      <c r="F731" s="10">
        <v>140000</v>
      </c>
      <c r="G731" s="10">
        <v>139164.61319999999</v>
      </c>
      <c r="H731" s="11">
        <v>0.99403295146999504</v>
      </c>
      <c r="I731" s="12">
        <v>-7.0000000000000007E-2</v>
      </c>
      <c r="J731" s="12">
        <v>2.85</v>
      </c>
      <c r="K731" s="13">
        <v>0</v>
      </c>
      <c r="L731" s="13">
        <v>-406360.67060000001</v>
      </c>
    </row>
    <row r="732" spans="1:12" x14ac:dyDescent="0.2">
      <c r="A732" s="3" t="s">
        <v>130</v>
      </c>
      <c r="B732" s="3" t="s">
        <v>242</v>
      </c>
      <c r="C732" s="3" t="s">
        <v>132</v>
      </c>
      <c r="D732" s="3" t="s">
        <v>144</v>
      </c>
      <c r="E732" s="9" t="s">
        <v>39</v>
      </c>
      <c r="F732" s="10">
        <v>155000</v>
      </c>
      <c r="G732" s="10">
        <v>153831.00469999999</v>
      </c>
      <c r="H732" s="11">
        <v>0.99245809498243098</v>
      </c>
      <c r="I732" s="12">
        <v>-0.33</v>
      </c>
      <c r="J732" s="12">
        <v>2.85</v>
      </c>
      <c r="K732" s="13">
        <v>0</v>
      </c>
      <c r="L732" s="13">
        <v>-489182.59499999997</v>
      </c>
    </row>
    <row r="733" spans="1:12" x14ac:dyDescent="0.2">
      <c r="A733" s="3" t="s">
        <v>130</v>
      </c>
      <c r="B733" s="3" t="s">
        <v>243</v>
      </c>
      <c r="C733" s="3" t="s">
        <v>132</v>
      </c>
      <c r="D733" s="3" t="s">
        <v>41</v>
      </c>
      <c r="E733" s="9" t="s">
        <v>46</v>
      </c>
      <c r="F733" s="10">
        <v>150000</v>
      </c>
      <c r="G733" s="10">
        <v>148606.87609999999</v>
      </c>
      <c r="H733" s="11">
        <v>0.99071250738572603</v>
      </c>
      <c r="I733" s="12">
        <v>-0.505</v>
      </c>
      <c r="J733" s="12">
        <v>-0.35499999999999998</v>
      </c>
      <c r="K733" s="13">
        <v>0</v>
      </c>
      <c r="L733" s="13">
        <v>-22291.0314</v>
      </c>
    </row>
    <row r="734" spans="1:12" x14ac:dyDescent="0.2">
      <c r="A734" s="3" t="s">
        <v>130</v>
      </c>
      <c r="B734" s="3" t="s">
        <v>243</v>
      </c>
      <c r="C734" s="3" t="s">
        <v>132</v>
      </c>
      <c r="D734" s="3" t="s">
        <v>41</v>
      </c>
      <c r="E734" s="9" t="s">
        <v>47</v>
      </c>
      <c r="F734" s="10">
        <v>155000</v>
      </c>
      <c r="G734" s="10">
        <v>153283.2371</v>
      </c>
      <c r="H734" s="11">
        <v>0.98892411028485705</v>
      </c>
      <c r="I734" s="12">
        <v>-0.505</v>
      </c>
      <c r="J734" s="12">
        <v>-0.35499999999999998</v>
      </c>
      <c r="K734" s="13">
        <v>0</v>
      </c>
      <c r="L734" s="13">
        <v>-22992.4856</v>
      </c>
    </row>
    <row r="735" spans="1:12" x14ac:dyDescent="0.2">
      <c r="A735" s="3" t="s">
        <v>130</v>
      </c>
      <c r="B735" s="3" t="s">
        <v>243</v>
      </c>
      <c r="C735" s="3" t="s">
        <v>132</v>
      </c>
      <c r="D735" s="3" t="s">
        <v>41</v>
      </c>
      <c r="E735" s="9" t="s">
        <v>48</v>
      </c>
      <c r="F735" s="10">
        <v>150000</v>
      </c>
      <c r="G735" s="10">
        <v>148062.47719999999</v>
      </c>
      <c r="H735" s="11">
        <v>0.98708318147198404</v>
      </c>
      <c r="I735" s="12">
        <v>-0.505</v>
      </c>
      <c r="J735" s="12">
        <v>-0.35499999999999998</v>
      </c>
      <c r="K735" s="13">
        <v>0</v>
      </c>
      <c r="L735" s="13">
        <v>-22209.371599999999</v>
      </c>
    </row>
    <row r="736" spans="1:12" x14ac:dyDescent="0.2">
      <c r="A736" s="3" t="s">
        <v>130</v>
      </c>
      <c r="B736" s="3" t="s">
        <v>243</v>
      </c>
      <c r="C736" s="3" t="s">
        <v>132</v>
      </c>
      <c r="D736" s="3" t="s">
        <v>41</v>
      </c>
      <c r="E736" s="9" t="s">
        <v>49</v>
      </c>
      <c r="F736" s="10">
        <v>155000</v>
      </c>
      <c r="G736" s="10">
        <v>152712.27439999999</v>
      </c>
      <c r="H736" s="11">
        <v>0.98524048010433707</v>
      </c>
      <c r="I736" s="12">
        <v>-0.505</v>
      </c>
      <c r="J736" s="12">
        <v>-0.35499999999999998</v>
      </c>
      <c r="K736" s="13">
        <v>0</v>
      </c>
      <c r="L736" s="13">
        <v>-22906.841199999999</v>
      </c>
    </row>
    <row r="737" spans="1:12" x14ac:dyDescent="0.2">
      <c r="A737" s="3" t="s">
        <v>130</v>
      </c>
      <c r="B737" s="3" t="s">
        <v>243</v>
      </c>
      <c r="C737" s="3" t="s">
        <v>132</v>
      </c>
      <c r="D737" s="3" t="s">
        <v>41</v>
      </c>
      <c r="E737" s="9" t="s">
        <v>50</v>
      </c>
      <c r="F737" s="10">
        <v>155000</v>
      </c>
      <c r="G737" s="10">
        <v>152396.41140000001</v>
      </c>
      <c r="H737" s="11">
        <v>0.98320265394341699</v>
      </c>
      <c r="I737" s="12">
        <v>-0.505</v>
      </c>
      <c r="J737" s="12">
        <v>-0.35499999999999998</v>
      </c>
      <c r="K737" s="13">
        <v>0</v>
      </c>
      <c r="L737" s="13">
        <v>-22859.4617</v>
      </c>
    </row>
    <row r="738" spans="1:12" x14ac:dyDescent="0.2">
      <c r="A738" s="3" t="s">
        <v>130</v>
      </c>
      <c r="B738" s="3" t="s">
        <v>243</v>
      </c>
      <c r="C738" s="3" t="s">
        <v>132</v>
      </c>
      <c r="D738" s="3" t="s">
        <v>41</v>
      </c>
      <c r="E738" s="9" t="s">
        <v>51</v>
      </c>
      <c r="F738" s="10">
        <v>150000</v>
      </c>
      <c r="G738" s="10">
        <v>147169.1103</v>
      </c>
      <c r="H738" s="11">
        <v>0.981127402252856</v>
      </c>
      <c r="I738" s="12">
        <v>-0.505</v>
      </c>
      <c r="J738" s="12">
        <v>-0.35499999999999998</v>
      </c>
      <c r="K738" s="13">
        <v>0</v>
      </c>
      <c r="L738" s="13">
        <v>-22075.366600000001</v>
      </c>
    </row>
    <row r="739" spans="1:12" x14ac:dyDescent="0.2">
      <c r="A739" s="3" t="s">
        <v>130</v>
      </c>
      <c r="B739" s="3" t="s">
        <v>243</v>
      </c>
      <c r="C739" s="3" t="s">
        <v>132</v>
      </c>
      <c r="D739" s="3" t="s">
        <v>41</v>
      </c>
      <c r="E739" s="9" t="s">
        <v>52</v>
      </c>
      <c r="F739" s="10">
        <v>155000</v>
      </c>
      <c r="G739" s="10">
        <v>151748.31159999999</v>
      </c>
      <c r="H739" s="11">
        <v>0.979021365286731</v>
      </c>
      <c r="I739" s="12">
        <v>-0.505</v>
      </c>
      <c r="J739" s="12">
        <v>-0.35499999999999998</v>
      </c>
      <c r="K739" s="13">
        <v>0</v>
      </c>
      <c r="L739" s="13">
        <v>-22762.2467</v>
      </c>
    </row>
    <row r="740" spans="1:12" x14ac:dyDescent="0.2">
      <c r="A740" s="3" t="s">
        <v>130</v>
      </c>
      <c r="B740" s="3" t="s">
        <v>244</v>
      </c>
      <c r="C740" s="3" t="s">
        <v>132</v>
      </c>
      <c r="D740" s="3" t="s">
        <v>41</v>
      </c>
      <c r="E740" s="9" t="s">
        <v>36</v>
      </c>
      <c r="F740" s="10">
        <v>0</v>
      </c>
      <c r="G740" s="10">
        <v>0</v>
      </c>
      <c r="H740" s="11">
        <v>0.99978650549124604</v>
      </c>
      <c r="I740" s="12">
        <v>-0.87651889999999999</v>
      </c>
      <c r="J740" s="12">
        <v>-0.30499999999999999</v>
      </c>
      <c r="K740" s="13">
        <v>0</v>
      </c>
      <c r="L740" s="13">
        <v>-85709.533200000005</v>
      </c>
    </row>
    <row r="741" spans="1:12" x14ac:dyDescent="0.2">
      <c r="A741" s="3" t="s">
        <v>130</v>
      </c>
      <c r="B741" s="3" t="s">
        <v>244</v>
      </c>
      <c r="C741" s="3" t="s">
        <v>132</v>
      </c>
      <c r="D741" s="3" t="s">
        <v>41</v>
      </c>
      <c r="E741" s="9" t="s">
        <v>57</v>
      </c>
      <c r="F741" s="10">
        <v>155000</v>
      </c>
      <c r="G741" s="10">
        <v>154666.18049999999</v>
      </c>
      <c r="H741" s="11">
        <v>0.99784632553673402</v>
      </c>
      <c r="I741" s="12">
        <v>-0.43</v>
      </c>
      <c r="J741" s="12">
        <v>-0.30499999999999999</v>
      </c>
      <c r="K741" s="13">
        <v>0</v>
      </c>
      <c r="L741" s="13">
        <v>-19333.2726</v>
      </c>
    </row>
    <row r="742" spans="1:12" x14ac:dyDescent="0.2">
      <c r="A742" s="3" t="s">
        <v>130</v>
      </c>
      <c r="B742" s="3" t="s">
        <v>244</v>
      </c>
      <c r="C742" s="3" t="s">
        <v>132</v>
      </c>
      <c r="D742" s="3" t="s">
        <v>41</v>
      </c>
      <c r="E742" s="9" t="s">
        <v>37</v>
      </c>
      <c r="F742" s="10">
        <v>155000</v>
      </c>
      <c r="G742" s="10">
        <v>154371.8303</v>
      </c>
      <c r="H742" s="11">
        <v>0.99594729229687506</v>
      </c>
      <c r="I742" s="12">
        <v>-0.46</v>
      </c>
      <c r="J742" s="12">
        <v>-0.30499999999999999</v>
      </c>
      <c r="K742" s="13">
        <v>0</v>
      </c>
      <c r="L742" s="13">
        <v>-23927.633699999998</v>
      </c>
    </row>
    <row r="743" spans="1:12" x14ac:dyDescent="0.2">
      <c r="A743" s="3" t="s">
        <v>130</v>
      </c>
      <c r="B743" s="3" t="s">
        <v>244</v>
      </c>
      <c r="C743" s="3" t="s">
        <v>132</v>
      </c>
      <c r="D743" s="3" t="s">
        <v>41</v>
      </c>
      <c r="E743" s="9" t="s">
        <v>38</v>
      </c>
      <c r="F743" s="10">
        <v>140000</v>
      </c>
      <c r="G743" s="10">
        <v>139164.61319999999</v>
      </c>
      <c r="H743" s="11">
        <v>0.99403295146999504</v>
      </c>
      <c r="I743" s="12">
        <v>-0.48499999999999999</v>
      </c>
      <c r="J743" s="12">
        <v>-0.30499999999999999</v>
      </c>
      <c r="K743" s="13">
        <v>0</v>
      </c>
      <c r="L743" s="13">
        <v>-25049.630400000002</v>
      </c>
    </row>
    <row r="744" spans="1:12" x14ac:dyDescent="0.2">
      <c r="A744" s="3" t="s">
        <v>130</v>
      </c>
      <c r="B744" s="3" t="s">
        <v>244</v>
      </c>
      <c r="C744" s="3" t="s">
        <v>132</v>
      </c>
      <c r="D744" s="3" t="s">
        <v>41</v>
      </c>
      <c r="E744" s="9" t="s">
        <v>39</v>
      </c>
      <c r="F744" s="10">
        <v>155000</v>
      </c>
      <c r="G744" s="10">
        <v>153831.00469999999</v>
      </c>
      <c r="H744" s="11">
        <v>0.99245809498243098</v>
      </c>
      <c r="I744" s="12">
        <v>-0.505</v>
      </c>
      <c r="J744" s="12">
        <v>-0.30499999999999999</v>
      </c>
      <c r="K744" s="13">
        <v>0</v>
      </c>
      <c r="L744" s="13">
        <v>-30766.2009</v>
      </c>
    </row>
    <row r="745" spans="1:12" x14ac:dyDescent="0.2">
      <c r="A745" s="3" t="s">
        <v>130</v>
      </c>
      <c r="B745" s="3" t="s">
        <v>245</v>
      </c>
      <c r="C745" s="3" t="s">
        <v>132</v>
      </c>
      <c r="D745" s="3" t="s">
        <v>41</v>
      </c>
      <c r="E745" s="9" t="s">
        <v>36</v>
      </c>
      <c r="F745" s="10">
        <v>0</v>
      </c>
      <c r="G745" s="10">
        <v>0</v>
      </c>
      <c r="H745" s="11">
        <v>0.99978650549124604</v>
      </c>
      <c r="I745" s="12">
        <v>-0.87651889999999999</v>
      </c>
      <c r="J745" s="12">
        <v>-0.33</v>
      </c>
      <c r="K745" s="13">
        <v>0</v>
      </c>
      <c r="L745" s="13">
        <v>81960.333799999993</v>
      </c>
    </row>
    <row r="746" spans="1:12" x14ac:dyDescent="0.2">
      <c r="A746" s="3" t="s">
        <v>130</v>
      </c>
      <c r="B746" s="3" t="s">
        <v>245</v>
      </c>
      <c r="C746" s="3" t="s">
        <v>132</v>
      </c>
      <c r="D746" s="3" t="s">
        <v>41</v>
      </c>
      <c r="E746" s="9" t="s">
        <v>57</v>
      </c>
      <c r="F746" s="10">
        <v>-155000</v>
      </c>
      <c r="G746" s="10">
        <v>-154666.18049999999</v>
      </c>
      <c r="H746" s="11">
        <v>0.99784632553673402</v>
      </c>
      <c r="I746" s="12">
        <v>-0.43</v>
      </c>
      <c r="J746" s="12">
        <v>-0.33</v>
      </c>
      <c r="K746" s="13">
        <v>0</v>
      </c>
      <c r="L746" s="13">
        <v>15466.618</v>
      </c>
    </row>
    <row r="747" spans="1:12" x14ac:dyDescent="0.2">
      <c r="A747" s="3" t="s">
        <v>130</v>
      </c>
      <c r="B747" s="3" t="s">
        <v>245</v>
      </c>
      <c r="C747" s="3" t="s">
        <v>132</v>
      </c>
      <c r="D747" s="3" t="s">
        <v>41</v>
      </c>
      <c r="E747" s="9" t="s">
        <v>37</v>
      </c>
      <c r="F747" s="10">
        <v>-155000</v>
      </c>
      <c r="G747" s="10">
        <v>-154371.8303</v>
      </c>
      <c r="H747" s="11">
        <v>0.99594729229687506</v>
      </c>
      <c r="I747" s="12">
        <v>-0.46</v>
      </c>
      <c r="J747" s="12">
        <v>-0.33</v>
      </c>
      <c r="K747" s="13">
        <v>0</v>
      </c>
      <c r="L747" s="13">
        <v>20068.337899999999</v>
      </c>
    </row>
    <row r="748" spans="1:12" x14ac:dyDescent="0.2">
      <c r="A748" s="3" t="s">
        <v>130</v>
      </c>
      <c r="B748" s="3" t="s">
        <v>245</v>
      </c>
      <c r="C748" s="3" t="s">
        <v>132</v>
      </c>
      <c r="D748" s="3" t="s">
        <v>41</v>
      </c>
      <c r="E748" s="9" t="s">
        <v>38</v>
      </c>
      <c r="F748" s="10">
        <v>-140000</v>
      </c>
      <c r="G748" s="10">
        <v>-139164.61319999999</v>
      </c>
      <c r="H748" s="11">
        <v>0.99403295146999504</v>
      </c>
      <c r="I748" s="12">
        <v>-0.48499999999999999</v>
      </c>
      <c r="J748" s="12">
        <v>-0.33</v>
      </c>
      <c r="K748" s="13">
        <v>0</v>
      </c>
      <c r="L748" s="13">
        <v>21570.514999999999</v>
      </c>
    </row>
    <row r="749" spans="1:12" x14ac:dyDescent="0.2">
      <c r="A749" s="3" t="s">
        <v>130</v>
      </c>
      <c r="B749" s="3" t="s">
        <v>245</v>
      </c>
      <c r="C749" s="3" t="s">
        <v>132</v>
      </c>
      <c r="D749" s="3" t="s">
        <v>41</v>
      </c>
      <c r="E749" s="9" t="s">
        <v>39</v>
      </c>
      <c r="F749" s="10">
        <v>-155000</v>
      </c>
      <c r="G749" s="10">
        <v>-153831.00469999999</v>
      </c>
      <c r="H749" s="11">
        <v>0.99245809498243098</v>
      </c>
      <c r="I749" s="12">
        <v>-0.505</v>
      </c>
      <c r="J749" s="12">
        <v>-0.33</v>
      </c>
      <c r="K749" s="13">
        <v>0</v>
      </c>
      <c r="L749" s="13">
        <v>26920.425800000001</v>
      </c>
    </row>
    <row r="750" spans="1:12" x14ac:dyDescent="0.2">
      <c r="A750" s="3" t="s">
        <v>130</v>
      </c>
      <c r="B750" s="3" t="s">
        <v>246</v>
      </c>
      <c r="C750" s="3" t="s">
        <v>132</v>
      </c>
      <c r="D750" s="3" t="s">
        <v>41</v>
      </c>
      <c r="E750" s="9" t="s">
        <v>36</v>
      </c>
      <c r="F750" s="10">
        <v>0</v>
      </c>
      <c r="G750" s="10">
        <v>0</v>
      </c>
      <c r="H750" s="11">
        <v>0.99978650549124604</v>
      </c>
      <c r="I750" s="12">
        <v>-0.87651889999999999</v>
      </c>
      <c r="J750" s="12">
        <v>-0.34499999999999997</v>
      </c>
      <c r="K750" s="13">
        <v>0</v>
      </c>
      <c r="L750" s="13">
        <v>-79710.814199999993</v>
      </c>
    </row>
    <row r="751" spans="1:12" x14ac:dyDescent="0.2">
      <c r="A751" s="3" t="s">
        <v>130</v>
      </c>
      <c r="B751" s="3" t="s">
        <v>246</v>
      </c>
      <c r="C751" s="3" t="s">
        <v>132</v>
      </c>
      <c r="D751" s="3" t="s">
        <v>41</v>
      </c>
      <c r="E751" s="9" t="s">
        <v>57</v>
      </c>
      <c r="F751" s="10">
        <v>155000</v>
      </c>
      <c r="G751" s="10">
        <v>154666.18049999999</v>
      </c>
      <c r="H751" s="11">
        <v>0.99784632553673402</v>
      </c>
      <c r="I751" s="12">
        <v>-0.43</v>
      </c>
      <c r="J751" s="12">
        <v>-0.34499999999999997</v>
      </c>
      <c r="K751" s="13">
        <v>0</v>
      </c>
      <c r="L751" s="13">
        <v>-13146.6253</v>
      </c>
    </row>
    <row r="752" spans="1:12" x14ac:dyDescent="0.2">
      <c r="A752" s="3" t="s">
        <v>130</v>
      </c>
      <c r="B752" s="3" t="s">
        <v>246</v>
      </c>
      <c r="C752" s="3" t="s">
        <v>132</v>
      </c>
      <c r="D752" s="3" t="s">
        <v>41</v>
      </c>
      <c r="E752" s="9" t="s">
        <v>37</v>
      </c>
      <c r="F752" s="10">
        <v>155000</v>
      </c>
      <c r="G752" s="10">
        <v>154371.8303</v>
      </c>
      <c r="H752" s="11">
        <v>0.99594729229687506</v>
      </c>
      <c r="I752" s="12">
        <v>-0.46</v>
      </c>
      <c r="J752" s="12">
        <v>-0.34499999999999997</v>
      </c>
      <c r="K752" s="13">
        <v>0</v>
      </c>
      <c r="L752" s="13">
        <v>-17752.7605</v>
      </c>
    </row>
    <row r="753" spans="1:12" x14ac:dyDescent="0.2">
      <c r="A753" s="3" t="s">
        <v>130</v>
      </c>
      <c r="B753" s="3" t="s">
        <v>246</v>
      </c>
      <c r="C753" s="3" t="s">
        <v>132</v>
      </c>
      <c r="D753" s="3" t="s">
        <v>41</v>
      </c>
      <c r="E753" s="9" t="s">
        <v>38</v>
      </c>
      <c r="F753" s="10">
        <v>140000</v>
      </c>
      <c r="G753" s="10">
        <v>139164.61319999999</v>
      </c>
      <c r="H753" s="11">
        <v>0.99403295146999504</v>
      </c>
      <c r="I753" s="12">
        <v>-0.48499999999999999</v>
      </c>
      <c r="J753" s="12">
        <v>-0.34499999999999997</v>
      </c>
      <c r="K753" s="13">
        <v>0</v>
      </c>
      <c r="L753" s="13">
        <v>-19483.0458</v>
      </c>
    </row>
    <row r="754" spans="1:12" x14ac:dyDescent="0.2">
      <c r="A754" s="3" t="s">
        <v>130</v>
      </c>
      <c r="B754" s="3" t="s">
        <v>246</v>
      </c>
      <c r="C754" s="3" t="s">
        <v>132</v>
      </c>
      <c r="D754" s="3" t="s">
        <v>41</v>
      </c>
      <c r="E754" s="9" t="s">
        <v>39</v>
      </c>
      <c r="F754" s="10">
        <v>155000</v>
      </c>
      <c r="G754" s="10">
        <v>153831.00469999999</v>
      </c>
      <c r="H754" s="11">
        <v>0.99245809498243098</v>
      </c>
      <c r="I754" s="12">
        <v>-0.505</v>
      </c>
      <c r="J754" s="12">
        <v>-0.34499999999999997</v>
      </c>
      <c r="K754" s="13">
        <v>0</v>
      </c>
      <c r="L754" s="13">
        <v>-24612.960800000001</v>
      </c>
    </row>
    <row r="755" spans="1:12" x14ac:dyDescent="0.2">
      <c r="A755" s="3" t="s">
        <v>130</v>
      </c>
      <c r="B755" s="3" t="s">
        <v>247</v>
      </c>
      <c r="C755" s="3" t="s">
        <v>132</v>
      </c>
      <c r="D755" s="3" t="s">
        <v>144</v>
      </c>
      <c r="E755" s="9" t="s">
        <v>46</v>
      </c>
      <c r="F755" s="10">
        <v>-300000</v>
      </c>
      <c r="G755" s="10">
        <v>-297213.75219999999</v>
      </c>
      <c r="H755" s="11">
        <v>0.99071250738572603</v>
      </c>
      <c r="I755" s="12">
        <v>-0.31</v>
      </c>
      <c r="J755" s="12">
        <v>-0.08</v>
      </c>
      <c r="K755" s="13">
        <v>0</v>
      </c>
      <c r="L755" s="13">
        <v>68359.163</v>
      </c>
    </row>
    <row r="756" spans="1:12" x14ac:dyDescent="0.2">
      <c r="A756" s="3" t="s">
        <v>130</v>
      </c>
      <c r="B756" s="3" t="s">
        <v>247</v>
      </c>
      <c r="C756" s="3" t="s">
        <v>132</v>
      </c>
      <c r="D756" s="3" t="s">
        <v>144</v>
      </c>
      <c r="E756" s="9" t="s">
        <v>47</v>
      </c>
      <c r="F756" s="10">
        <v>-310000</v>
      </c>
      <c r="G756" s="10">
        <v>-306566.4742</v>
      </c>
      <c r="H756" s="11">
        <v>0.98892411028485705</v>
      </c>
      <c r="I756" s="12">
        <v>-0.31</v>
      </c>
      <c r="J756" s="12">
        <v>-0.08</v>
      </c>
      <c r="K756" s="13">
        <v>0</v>
      </c>
      <c r="L756" s="13">
        <v>70510.289099999995</v>
      </c>
    </row>
    <row r="757" spans="1:12" x14ac:dyDescent="0.2">
      <c r="A757" s="3" t="s">
        <v>130</v>
      </c>
      <c r="B757" s="3" t="s">
        <v>247</v>
      </c>
      <c r="C757" s="3" t="s">
        <v>132</v>
      </c>
      <c r="D757" s="3" t="s">
        <v>144</v>
      </c>
      <c r="E757" s="9" t="s">
        <v>48</v>
      </c>
      <c r="F757" s="10">
        <v>-300000</v>
      </c>
      <c r="G757" s="10">
        <v>-296124.95439999999</v>
      </c>
      <c r="H757" s="11">
        <v>0.98708318147198404</v>
      </c>
      <c r="I757" s="12">
        <v>-0.31</v>
      </c>
      <c r="J757" s="12">
        <v>-0.08</v>
      </c>
      <c r="K757" s="13">
        <v>0</v>
      </c>
      <c r="L757" s="13">
        <v>68108.739499999996</v>
      </c>
    </row>
    <row r="758" spans="1:12" x14ac:dyDescent="0.2">
      <c r="A758" s="3" t="s">
        <v>130</v>
      </c>
      <c r="B758" s="3" t="s">
        <v>247</v>
      </c>
      <c r="C758" s="3" t="s">
        <v>132</v>
      </c>
      <c r="D758" s="3" t="s">
        <v>144</v>
      </c>
      <c r="E758" s="9" t="s">
        <v>49</v>
      </c>
      <c r="F758" s="10">
        <v>-310000</v>
      </c>
      <c r="G758" s="10">
        <v>-305424.54879999999</v>
      </c>
      <c r="H758" s="11">
        <v>0.98524048010433707</v>
      </c>
      <c r="I758" s="12">
        <v>-0.38</v>
      </c>
      <c r="J758" s="12">
        <v>-0.08</v>
      </c>
      <c r="K758" s="13">
        <v>0</v>
      </c>
      <c r="L758" s="13">
        <v>91627.364600000001</v>
      </c>
    </row>
    <row r="759" spans="1:12" x14ac:dyDescent="0.2">
      <c r="A759" s="3" t="s">
        <v>130</v>
      </c>
      <c r="B759" s="3" t="s">
        <v>247</v>
      </c>
      <c r="C759" s="3" t="s">
        <v>132</v>
      </c>
      <c r="D759" s="3" t="s">
        <v>144</v>
      </c>
      <c r="E759" s="9" t="s">
        <v>50</v>
      </c>
      <c r="F759" s="10">
        <v>-310000</v>
      </c>
      <c r="G759" s="10">
        <v>-304792.82270000002</v>
      </c>
      <c r="H759" s="11">
        <v>0.98320265394341699</v>
      </c>
      <c r="I759" s="12">
        <v>-0.38</v>
      </c>
      <c r="J759" s="12">
        <v>-0.08</v>
      </c>
      <c r="K759" s="13">
        <v>0</v>
      </c>
      <c r="L759" s="13">
        <v>91437.846799999999</v>
      </c>
    </row>
    <row r="760" spans="1:12" x14ac:dyDescent="0.2">
      <c r="A760" s="3" t="s">
        <v>130</v>
      </c>
      <c r="B760" s="3" t="s">
        <v>247</v>
      </c>
      <c r="C760" s="3" t="s">
        <v>132</v>
      </c>
      <c r="D760" s="3" t="s">
        <v>144</v>
      </c>
      <c r="E760" s="9" t="s">
        <v>51</v>
      </c>
      <c r="F760" s="10">
        <v>-300000</v>
      </c>
      <c r="G760" s="10">
        <v>-294338.22070000001</v>
      </c>
      <c r="H760" s="11">
        <v>0.981127402252856</v>
      </c>
      <c r="I760" s="12">
        <v>-0.38</v>
      </c>
      <c r="J760" s="12">
        <v>-0.08</v>
      </c>
      <c r="K760" s="13">
        <v>0</v>
      </c>
      <c r="L760" s="13">
        <v>88301.466199999995</v>
      </c>
    </row>
    <row r="761" spans="1:12" x14ac:dyDescent="0.2">
      <c r="A761" s="3" t="s">
        <v>130</v>
      </c>
      <c r="B761" s="3" t="s">
        <v>247</v>
      </c>
      <c r="C761" s="3" t="s">
        <v>132</v>
      </c>
      <c r="D761" s="3" t="s">
        <v>144</v>
      </c>
      <c r="E761" s="9" t="s">
        <v>52</v>
      </c>
      <c r="F761" s="10">
        <v>-310000</v>
      </c>
      <c r="G761" s="10">
        <v>-303496.62319999997</v>
      </c>
      <c r="H761" s="11">
        <v>0.979021365286731</v>
      </c>
      <c r="I761" s="12">
        <v>-0.23499999999999999</v>
      </c>
      <c r="J761" s="12">
        <v>-0.08</v>
      </c>
      <c r="K761" s="13">
        <v>0</v>
      </c>
      <c r="L761" s="13">
        <v>47041.976600000002</v>
      </c>
    </row>
    <row r="762" spans="1:12" x14ac:dyDescent="0.2">
      <c r="A762" s="3" t="s">
        <v>130</v>
      </c>
      <c r="B762" s="3" t="s">
        <v>248</v>
      </c>
      <c r="C762" s="3" t="s">
        <v>132</v>
      </c>
      <c r="D762" s="3" t="s">
        <v>41</v>
      </c>
      <c r="E762" s="9" t="s">
        <v>46</v>
      </c>
      <c r="F762" s="10">
        <v>-150000</v>
      </c>
      <c r="G762" s="10">
        <v>-148606.87609999999</v>
      </c>
      <c r="H762" s="11">
        <v>0.99071250738572603</v>
      </c>
      <c r="I762" s="12">
        <v>-0.505</v>
      </c>
      <c r="J762" s="12">
        <v>-0.39</v>
      </c>
      <c r="K762" s="13">
        <v>0</v>
      </c>
      <c r="L762" s="13">
        <v>17089.790799999999</v>
      </c>
    </row>
    <row r="763" spans="1:12" x14ac:dyDescent="0.2">
      <c r="A763" s="3" t="s">
        <v>130</v>
      </c>
      <c r="B763" s="3" t="s">
        <v>248</v>
      </c>
      <c r="C763" s="3" t="s">
        <v>132</v>
      </c>
      <c r="D763" s="3" t="s">
        <v>41</v>
      </c>
      <c r="E763" s="9" t="s">
        <v>47</v>
      </c>
      <c r="F763" s="10">
        <v>-155000</v>
      </c>
      <c r="G763" s="10">
        <v>-153283.2371</v>
      </c>
      <c r="H763" s="11">
        <v>0.98892411028485705</v>
      </c>
      <c r="I763" s="12">
        <v>-0.505</v>
      </c>
      <c r="J763" s="12">
        <v>-0.39</v>
      </c>
      <c r="K763" s="13">
        <v>0</v>
      </c>
      <c r="L763" s="13">
        <v>17627.5723</v>
      </c>
    </row>
    <row r="764" spans="1:12" x14ac:dyDescent="0.2">
      <c r="A764" s="3" t="s">
        <v>130</v>
      </c>
      <c r="B764" s="3" t="s">
        <v>248</v>
      </c>
      <c r="C764" s="3" t="s">
        <v>132</v>
      </c>
      <c r="D764" s="3" t="s">
        <v>41</v>
      </c>
      <c r="E764" s="9" t="s">
        <v>48</v>
      </c>
      <c r="F764" s="10">
        <v>-150000</v>
      </c>
      <c r="G764" s="10">
        <v>-148062.47719999999</v>
      </c>
      <c r="H764" s="11">
        <v>0.98708318147198404</v>
      </c>
      <c r="I764" s="12">
        <v>-0.505</v>
      </c>
      <c r="J764" s="12">
        <v>-0.39</v>
      </c>
      <c r="K764" s="13">
        <v>0</v>
      </c>
      <c r="L764" s="13">
        <v>17027.1849</v>
      </c>
    </row>
    <row r="765" spans="1:12" x14ac:dyDescent="0.2">
      <c r="A765" s="3" t="s">
        <v>130</v>
      </c>
      <c r="B765" s="3" t="s">
        <v>248</v>
      </c>
      <c r="C765" s="3" t="s">
        <v>132</v>
      </c>
      <c r="D765" s="3" t="s">
        <v>41</v>
      </c>
      <c r="E765" s="9" t="s">
        <v>49</v>
      </c>
      <c r="F765" s="10">
        <v>-155000</v>
      </c>
      <c r="G765" s="10">
        <v>-152712.27439999999</v>
      </c>
      <c r="H765" s="11">
        <v>0.98524048010433707</v>
      </c>
      <c r="I765" s="12">
        <v>-0.505</v>
      </c>
      <c r="J765" s="12">
        <v>-0.39</v>
      </c>
      <c r="K765" s="13">
        <v>0</v>
      </c>
      <c r="L765" s="13">
        <v>17561.911599999999</v>
      </c>
    </row>
    <row r="766" spans="1:12" x14ac:dyDescent="0.2">
      <c r="A766" s="3" t="s">
        <v>130</v>
      </c>
      <c r="B766" s="3" t="s">
        <v>248</v>
      </c>
      <c r="C766" s="3" t="s">
        <v>132</v>
      </c>
      <c r="D766" s="3" t="s">
        <v>41</v>
      </c>
      <c r="E766" s="9" t="s">
        <v>50</v>
      </c>
      <c r="F766" s="10">
        <v>-155000</v>
      </c>
      <c r="G766" s="10">
        <v>-152396.41140000001</v>
      </c>
      <c r="H766" s="11">
        <v>0.98320265394341699</v>
      </c>
      <c r="I766" s="12">
        <v>-0.505</v>
      </c>
      <c r="J766" s="12">
        <v>-0.39</v>
      </c>
      <c r="K766" s="13">
        <v>0</v>
      </c>
      <c r="L766" s="13">
        <v>17525.587299999999</v>
      </c>
    </row>
    <row r="767" spans="1:12" x14ac:dyDescent="0.2">
      <c r="A767" s="3" t="s">
        <v>130</v>
      </c>
      <c r="B767" s="3" t="s">
        <v>248</v>
      </c>
      <c r="C767" s="3" t="s">
        <v>132</v>
      </c>
      <c r="D767" s="3" t="s">
        <v>41</v>
      </c>
      <c r="E767" s="9" t="s">
        <v>51</v>
      </c>
      <c r="F767" s="10">
        <v>-150000</v>
      </c>
      <c r="G767" s="10">
        <v>-147169.1103</v>
      </c>
      <c r="H767" s="11">
        <v>0.981127402252856</v>
      </c>
      <c r="I767" s="12">
        <v>-0.505</v>
      </c>
      <c r="J767" s="12">
        <v>-0.39</v>
      </c>
      <c r="K767" s="13">
        <v>0</v>
      </c>
      <c r="L767" s="13">
        <v>16924.447700000001</v>
      </c>
    </row>
    <row r="768" spans="1:12" x14ac:dyDescent="0.2">
      <c r="A768" s="3" t="s">
        <v>130</v>
      </c>
      <c r="B768" s="3" t="s">
        <v>248</v>
      </c>
      <c r="C768" s="3" t="s">
        <v>132</v>
      </c>
      <c r="D768" s="3" t="s">
        <v>41</v>
      </c>
      <c r="E768" s="9" t="s">
        <v>52</v>
      </c>
      <c r="F768" s="10">
        <v>-155000</v>
      </c>
      <c r="G768" s="10">
        <v>-151748.31159999999</v>
      </c>
      <c r="H768" s="11">
        <v>0.979021365286731</v>
      </c>
      <c r="I768" s="12">
        <v>-0.505</v>
      </c>
      <c r="J768" s="12">
        <v>-0.39</v>
      </c>
      <c r="K768" s="13">
        <v>0</v>
      </c>
      <c r="L768" s="13">
        <v>17451.055800000002</v>
      </c>
    </row>
    <row r="769" spans="1:12" x14ac:dyDescent="0.2">
      <c r="A769" s="3" t="s">
        <v>130</v>
      </c>
      <c r="B769" s="3" t="s">
        <v>249</v>
      </c>
      <c r="C769" s="3" t="s">
        <v>132</v>
      </c>
      <c r="D769" s="3" t="s">
        <v>41</v>
      </c>
      <c r="E769" s="9" t="s">
        <v>36</v>
      </c>
      <c r="F769" s="10">
        <v>0</v>
      </c>
      <c r="G769" s="10">
        <v>0</v>
      </c>
      <c r="H769" s="11">
        <v>0.99978650549124604</v>
      </c>
      <c r="I769" s="12">
        <v>-0.87651889999999999</v>
      </c>
      <c r="J769" s="12">
        <v>-0.34499999999999997</v>
      </c>
      <c r="K769" s="13">
        <v>0</v>
      </c>
      <c r="L769" s="13">
        <v>79710.814199999993</v>
      </c>
    </row>
    <row r="770" spans="1:12" x14ac:dyDescent="0.2">
      <c r="A770" s="3" t="s">
        <v>130</v>
      </c>
      <c r="B770" s="3" t="s">
        <v>249</v>
      </c>
      <c r="C770" s="3" t="s">
        <v>132</v>
      </c>
      <c r="D770" s="3" t="s">
        <v>41</v>
      </c>
      <c r="E770" s="9" t="s">
        <v>57</v>
      </c>
      <c r="F770" s="10">
        <v>-155000</v>
      </c>
      <c r="G770" s="10">
        <v>-154666.18049999999</v>
      </c>
      <c r="H770" s="11">
        <v>0.99784632553673402</v>
      </c>
      <c r="I770" s="12">
        <v>-0.43</v>
      </c>
      <c r="J770" s="12">
        <v>-0.34499999999999997</v>
      </c>
      <c r="K770" s="13">
        <v>0</v>
      </c>
      <c r="L770" s="13">
        <v>13146.6253</v>
      </c>
    </row>
    <row r="771" spans="1:12" x14ac:dyDescent="0.2">
      <c r="A771" s="3" t="s">
        <v>130</v>
      </c>
      <c r="B771" s="3" t="s">
        <v>249</v>
      </c>
      <c r="C771" s="3" t="s">
        <v>132</v>
      </c>
      <c r="D771" s="3" t="s">
        <v>41</v>
      </c>
      <c r="E771" s="9" t="s">
        <v>37</v>
      </c>
      <c r="F771" s="10">
        <v>-155000</v>
      </c>
      <c r="G771" s="10">
        <v>-154371.8303</v>
      </c>
      <c r="H771" s="11">
        <v>0.99594729229687506</v>
      </c>
      <c r="I771" s="12">
        <v>-0.46</v>
      </c>
      <c r="J771" s="12">
        <v>-0.34499999999999997</v>
      </c>
      <c r="K771" s="13">
        <v>0</v>
      </c>
      <c r="L771" s="13">
        <v>17752.7605</v>
      </c>
    </row>
    <row r="772" spans="1:12" x14ac:dyDescent="0.2">
      <c r="A772" s="3" t="s">
        <v>130</v>
      </c>
      <c r="B772" s="3" t="s">
        <v>249</v>
      </c>
      <c r="C772" s="3" t="s">
        <v>132</v>
      </c>
      <c r="D772" s="3" t="s">
        <v>41</v>
      </c>
      <c r="E772" s="9" t="s">
        <v>38</v>
      </c>
      <c r="F772" s="10">
        <v>-140000</v>
      </c>
      <c r="G772" s="10">
        <v>-139164.61319999999</v>
      </c>
      <c r="H772" s="11">
        <v>0.99403295146999504</v>
      </c>
      <c r="I772" s="12">
        <v>-0.48499999999999999</v>
      </c>
      <c r="J772" s="12">
        <v>-0.34499999999999997</v>
      </c>
      <c r="K772" s="13">
        <v>0</v>
      </c>
      <c r="L772" s="13">
        <v>19483.0458</v>
      </c>
    </row>
    <row r="773" spans="1:12" x14ac:dyDescent="0.2">
      <c r="A773" s="3" t="s">
        <v>130</v>
      </c>
      <c r="B773" s="3" t="s">
        <v>249</v>
      </c>
      <c r="C773" s="3" t="s">
        <v>132</v>
      </c>
      <c r="D773" s="3" t="s">
        <v>41</v>
      </c>
      <c r="E773" s="9" t="s">
        <v>39</v>
      </c>
      <c r="F773" s="10">
        <v>-155000</v>
      </c>
      <c r="G773" s="10">
        <v>-153831.00469999999</v>
      </c>
      <c r="H773" s="11">
        <v>0.99245809498243098</v>
      </c>
      <c r="I773" s="12">
        <v>-0.505</v>
      </c>
      <c r="J773" s="12">
        <v>-0.34499999999999997</v>
      </c>
      <c r="K773" s="13">
        <v>0</v>
      </c>
      <c r="L773" s="13">
        <v>24612.960800000001</v>
      </c>
    </row>
    <row r="774" spans="1:12" x14ac:dyDescent="0.2">
      <c r="A774" s="3" t="s">
        <v>130</v>
      </c>
      <c r="B774" s="3" t="s">
        <v>250</v>
      </c>
      <c r="C774" s="3" t="s">
        <v>132</v>
      </c>
      <c r="D774" s="3" t="s">
        <v>41</v>
      </c>
      <c r="E774" s="9" t="s">
        <v>46</v>
      </c>
      <c r="F774" s="10">
        <v>150000</v>
      </c>
      <c r="G774" s="10">
        <v>148606.87609999999</v>
      </c>
      <c r="H774" s="11">
        <v>0.99071250738572603</v>
      </c>
      <c r="I774" s="12">
        <v>-0.505</v>
      </c>
      <c r="J774" s="12">
        <v>-0.4</v>
      </c>
      <c r="K774" s="13">
        <v>0</v>
      </c>
      <c r="L774" s="13">
        <v>-15603.722</v>
      </c>
    </row>
    <row r="775" spans="1:12" x14ac:dyDescent="0.2">
      <c r="A775" s="3" t="s">
        <v>130</v>
      </c>
      <c r="B775" s="3" t="s">
        <v>250</v>
      </c>
      <c r="C775" s="3" t="s">
        <v>132</v>
      </c>
      <c r="D775" s="3" t="s">
        <v>41</v>
      </c>
      <c r="E775" s="9" t="s">
        <v>47</v>
      </c>
      <c r="F775" s="10">
        <v>155000</v>
      </c>
      <c r="G775" s="10">
        <v>153283.2371</v>
      </c>
      <c r="H775" s="11">
        <v>0.98892411028485705</v>
      </c>
      <c r="I775" s="12">
        <v>-0.505</v>
      </c>
      <c r="J775" s="12">
        <v>-0.4</v>
      </c>
      <c r="K775" s="13">
        <v>0</v>
      </c>
      <c r="L775" s="13">
        <v>-16094.7399</v>
      </c>
    </row>
    <row r="776" spans="1:12" x14ac:dyDescent="0.2">
      <c r="A776" s="3" t="s">
        <v>130</v>
      </c>
      <c r="B776" s="3" t="s">
        <v>250</v>
      </c>
      <c r="C776" s="3" t="s">
        <v>132</v>
      </c>
      <c r="D776" s="3" t="s">
        <v>41</v>
      </c>
      <c r="E776" s="9" t="s">
        <v>48</v>
      </c>
      <c r="F776" s="10">
        <v>150000</v>
      </c>
      <c r="G776" s="10">
        <v>148062.47719999999</v>
      </c>
      <c r="H776" s="11">
        <v>0.98708318147198404</v>
      </c>
      <c r="I776" s="12">
        <v>-0.505</v>
      </c>
      <c r="J776" s="12">
        <v>-0.4</v>
      </c>
      <c r="K776" s="13">
        <v>0</v>
      </c>
      <c r="L776" s="13">
        <v>-15546.560100000001</v>
      </c>
    </row>
    <row r="777" spans="1:12" x14ac:dyDescent="0.2">
      <c r="A777" s="3" t="s">
        <v>130</v>
      </c>
      <c r="B777" s="3" t="s">
        <v>250</v>
      </c>
      <c r="C777" s="3" t="s">
        <v>132</v>
      </c>
      <c r="D777" s="3" t="s">
        <v>41</v>
      </c>
      <c r="E777" s="9" t="s">
        <v>49</v>
      </c>
      <c r="F777" s="10">
        <v>155000</v>
      </c>
      <c r="G777" s="10">
        <v>152712.27439999999</v>
      </c>
      <c r="H777" s="11">
        <v>0.98524048010433707</v>
      </c>
      <c r="I777" s="12">
        <v>-0.505</v>
      </c>
      <c r="J777" s="12">
        <v>-0.4</v>
      </c>
      <c r="K777" s="13">
        <v>0</v>
      </c>
      <c r="L777" s="13">
        <v>-16034.7888</v>
      </c>
    </row>
    <row r="778" spans="1:12" x14ac:dyDescent="0.2">
      <c r="A778" s="3" t="s">
        <v>130</v>
      </c>
      <c r="B778" s="3" t="s">
        <v>250</v>
      </c>
      <c r="C778" s="3" t="s">
        <v>132</v>
      </c>
      <c r="D778" s="3" t="s">
        <v>41</v>
      </c>
      <c r="E778" s="9" t="s">
        <v>50</v>
      </c>
      <c r="F778" s="10">
        <v>155000</v>
      </c>
      <c r="G778" s="10">
        <v>152396.41140000001</v>
      </c>
      <c r="H778" s="11">
        <v>0.98320265394341699</v>
      </c>
      <c r="I778" s="12">
        <v>-0.505</v>
      </c>
      <c r="J778" s="12">
        <v>-0.4</v>
      </c>
      <c r="K778" s="13">
        <v>0</v>
      </c>
      <c r="L778" s="13">
        <v>-16001.6232</v>
      </c>
    </row>
    <row r="779" spans="1:12" x14ac:dyDescent="0.2">
      <c r="A779" s="3" t="s">
        <v>130</v>
      </c>
      <c r="B779" s="3" t="s">
        <v>250</v>
      </c>
      <c r="C779" s="3" t="s">
        <v>132</v>
      </c>
      <c r="D779" s="3" t="s">
        <v>41</v>
      </c>
      <c r="E779" s="9" t="s">
        <v>51</v>
      </c>
      <c r="F779" s="10">
        <v>150000</v>
      </c>
      <c r="G779" s="10">
        <v>147169.1103</v>
      </c>
      <c r="H779" s="11">
        <v>0.981127402252856</v>
      </c>
      <c r="I779" s="12">
        <v>-0.505</v>
      </c>
      <c r="J779" s="12">
        <v>-0.4</v>
      </c>
      <c r="K779" s="13">
        <v>0</v>
      </c>
      <c r="L779" s="13">
        <v>-15452.756600000001</v>
      </c>
    </row>
    <row r="780" spans="1:12" x14ac:dyDescent="0.2">
      <c r="A780" s="3" t="s">
        <v>130</v>
      </c>
      <c r="B780" s="3" t="s">
        <v>250</v>
      </c>
      <c r="C780" s="3" t="s">
        <v>132</v>
      </c>
      <c r="D780" s="3" t="s">
        <v>41</v>
      </c>
      <c r="E780" s="9" t="s">
        <v>52</v>
      </c>
      <c r="F780" s="10">
        <v>155000</v>
      </c>
      <c r="G780" s="10">
        <v>151748.31159999999</v>
      </c>
      <c r="H780" s="11">
        <v>0.979021365286731</v>
      </c>
      <c r="I780" s="12">
        <v>-0.505</v>
      </c>
      <c r="J780" s="12">
        <v>-0.4</v>
      </c>
      <c r="K780" s="13">
        <v>0</v>
      </c>
      <c r="L780" s="13">
        <v>-15933.572700000001</v>
      </c>
    </row>
    <row r="781" spans="1:12" x14ac:dyDescent="0.2">
      <c r="A781" s="3" t="s">
        <v>130</v>
      </c>
      <c r="B781" s="3" t="s">
        <v>251</v>
      </c>
      <c r="C781" s="3" t="s">
        <v>132</v>
      </c>
      <c r="D781" s="3" t="s">
        <v>144</v>
      </c>
      <c r="E781" s="9" t="s">
        <v>44</v>
      </c>
      <c r="F781" s="10">
        <v>0</v>
      </c>
      <c r="G781" s="10">
        <v>0</v>
      </c>
      <c r="H781" s="11">
        <v>1</v>
      </c>
      <c r="I781" s="12">
        <v>-0.45</v>
      </c>
      <c r="J781" s="12">
        <v>7.0000000000000007E-2</v>
      </c>
      <c r="K781" s="13">
        <v>0</v>
      </c>
      <c r="L781" s="13">
        <v>80600</v>
      </c>
    </row>
    <row r="782" spans="1:12" x14ac:dyDescent="0.2">
      <c r="A782" s="3" t="s">
        <v>130</v>
      </c>
      <c r="B782" s="3" t="s">
        <v>252</v>
      </c>
      <c r="C782" s="3" t="s">
        <v>132</v>
      </c>
      <c r="D782" s="3" t="s">
        <v>41</v>
      </c>
      <c r="E782" s="9" t="s">
        <v>46</v>
      </c>
      <c r="F782" s="10">
        <v>-150000</v>
      </c>
      <c r="G782" s="10">
        <v>-148606.87609999999</v>
      </c>
      <c r="H782" s="11">
        <v>0.99071250738572603</v>
      </c>
      <c r="I782" s="12">
        <v>-0.505</v>
      </c>
      <c r="J782" s="12">
        <v>-0.41499999999999998</v>
      </c>
      <c r="K782" s="13">
        <v>0</v>
      </c>
      <c r="L782" s="13">
        <v>13374.6188</v>
      </c>
    </row>
    <row r="783" spans="1:12" x14ac:dyDescent="0.2">
      <c r="A783" s="3" t="s">
        <v>130</v>
      </c>
      <c r="B783" s="3" t="s">
        <v>252</v>
      </c>
      <c r="C783" s="3" t="s">
        <v>132</v>
      </c>
      <c r="D783" s="3" t="s">
        <v>41</v>
      </c>
      <c r="E783" s="9" t="s">
        <v>47</v>
      </c>
      <c r="F783" s="10">
        <v>-155000</v>
      </c>
      <c r="G783" s="10">
        <v>-153283.2371</v>
      </c>
      <c r="H783" s="11">
        <v>0.98892411028485705</v>
      </c>
      <c r="I783" s="12">
        <v>-0.505</v>
      </c>
      <c r="J783" s="12">
        <v>-0.41499999999999998</v>
      </c>
      <c r="K783" s="13">
        <v>0</v>
      </c>
      <c r="L783" s="13">
        <v>13795.4913</v>
      </c>
    </row>
    <row r="784" spans="1:12" x14ac:dyDescent="0.2">
      <c r="A784" s="3" t="s">
        <v>130</v>
      </c>
      <c r="B784" s="3" t="s">
        <v>252</v>
      </c>
      <c r="C784" s="3" t="s">
        <v>132</v>
      </c>
      <c r="D784" s="3" t="s">
        <v>41</v>
      </c>
      <c r="E784" s="9" t="s">
        <v>48</v>
      </c>
      <c r="F784" s="10">
        <v>-150000</v>
      </c>
      <c r="G784" s="10">
        <v>-148062.47719999999</v>
      </c>
      <c r="H784" s="11">
        <v>0.98708318147198404</v>
      </c>
      <c r="I784" s="12">
        <v>-0.505</v>
      </c>
      <c r="J784" s="12">
        <v>-0.41499999999999998</v>
      </c>
      <c r="K784" s="13">
        <v>0</v>
      </c>
      <c r="L784" s="13">
        <v>13325.6229</v>
      </c>
    </row>
    <row r="785" spans="1:12" x14ac:dyDescent="0.2">
      <c r="A785" s="3" t="s">
        <v>130</v>
      </c>
      <c r="B785" s="3" t="s">
        <v>252</v>
      </c>
      <c r="C785" s="3" t="s">
        <v>132</v>
      </c>
      <c r="D785" s="3" t="s">
        <v>41</v>
      </c>
      <c r="E785" s="9" t="s">
        <v>49</v>
      </c>
      <c r="F785" s="10">
        <v>-155000</v>
      </c>
      <c r="G785" s="10">
        <v>-152712.27439999999</v>
      </c>
      <c r="H785" s="11">
        <v>0.98524048010433707</v>
      </c>
      <c r="I785" s="12">
        <v>-0.505</v>
      </c>
      <c r="J785" s="12">
        <v>-0.41499999999999998</v>
      </c>
      <c r="K785" s="13">
        <v>0</v>
      </c>
      <c r="L785" s="13">
        <v>13744.1047</v>
      </c>
    </row>
    <row r="786" spans="1:12" x14ac:dyDescent="0.2">
      <c r="A786" s="3" t="s">
        <v>130</v>
      </c>
      <c r="B786" s="3" t="s">
        <v>252</v>
      </c>
      <c r="C786" s="3" t="s">
        <v>132</v>
      </c>
      <c r="D786" s="3" t="s">
        <v>41</v>
      </c>
      <c r="E786" s="9" t="s">
        <v>50</v>
      </c>
      <c r="F786" s="10">
        <v>-155000</v>
      </c>
      <c r="G786" s="10">
        <v>-152396.41140000001</v>
      </c>
      <c r="H786" s="11">
        <v>0.98320265394341699</v>
      </c>
      <c r="I786" s="12">
        <v>-0.505</v>
      </c>
      <c r="J786" s="12">
        <v>-0.41499999999999998</v>
      </c>
      <c r="K786" s="13">
        <v>0</v>
      </c>
      <c r="L786" s="13">
        <v>13715.677</v>
      </c>
    </row>
    <row r="787" spans="1:12" x14ac:dyDescent="0.2">
      <c r="A787" s="3" t="s">
        <v>130</v>
      </c>
      <c r="B787" s="3" t="s">
        <v>252</v>
      </c>
      <c r="C787" s="3" t="s">
        <v>132</v>
      </c>
      <c r="D787" s="3" t="s">
        <v>41</v>
      </c>
      <c r="E787" s="9" t="s">
        <v>51</v>
      </c>
      <c r="F787" s="10">
        <v>-150000</v>
      </c>
      <c r="G787" s="10">
        <v>-147169.1103</v>
      </c>
      <c r="H787" s="11">
        <v>0.981127402252856</v>
      </c>
      <c r="I787" s="12">
        <v>-0.505</v>
      </c>
      <c r="J787" s="12">
        <v>-0.41499999999999998</v>
      </c>
      <c r="K787" s="13">
        <v>0</v>
      </c>
      <c r="L787" s="13">
        <v>13245.2199</v>
      </c>
    </row>
    <row r="788" spans="1:12" x14ac:dyDescent="0.2">
      <c r="A788" s="3" t="s">
        <v>130</v>
      </c>
      <c r="B788" s="3" t="s">
        <v>252</v>
      </c>
      <c r="C788" s="3" t="s">
        <v>132</v>
      </c>
      <c r="D788" s="3" t="s">
        <v>41</v>
      </c>
      <c r="E788" s="9" t="s">
        <v>52</v>
      </c>
      <c r="F788" s="10">
        <v>-155000</v>
      </c>
      <c r="G788" s="10">
        <v>-151748.31159999999</v>
      </c>
      <c r="H788" s="11">
        <v>0.979021365286731</v>
      </c>
      <c r="I788" s="12">
        <v>-0.505</v>
      </c>
      <c r="J788" s="12">
        <v>-0.41499999999999998</v>
      </c>
      <c r="K788" s="13">
        <v>0</v>
      </c>
      <c r="L788" s="13">
        <v>13657.348</v>
      </c>
    </row>
    <row r="789" spans="1:12" x14ac:dyDescent="0.2">
      <c r="A789" s="3" t="s">
        <v>130</v>
      </c>
      <c r="B789" s="3" t="s">
        <v>253</v>
      </c>
      <c r="C789" s="3" t="s">
        <v>132</v>
      </c>
      <c r="D789" s="3" t="s">
        <v>41</v>
      </c>
      <c r="E789" s="9" t="s">
        <v>36</v>
      </c>
      <c r="F789" s="10">
        <v>0</v>
      </c>
      <c r="G789" s="10">
        <v>0</v>
      </c>
      <c r="H789" s="11">
        <v>0.99978650549124604</v>
      </c>
      <c r="I789" s="12">
        <v>-0.87651889999999999</v>
      </c>
      <c r="J789" s="12">
        <v>-0.39</v>
      </c>
      <c r="K789" s="13">
        <v>0</v>
      </c>
      <c r="L789" s="13">
        <v>72962.255300000004</v>
      </c>
    </row>
    <row r="790" spans="1:12" x14ac:dyDescent="0.2">
      <c r="A790" s="3" t="s">
        <v>130</v>
      </c>
      <c r="B790" s="3" t="s">
        <v>253</v>
      </c>
      <c r="C790" s="3" t="s">
        <v>132</v>
      </c>
      <c r="D790" s="3" t="s">
        <v>41</v>
      </c>
      <c r="E790" s="9" t="s">
        <v>57</v>
      </c>
      <c r="F790" s="10">
        <v>-155000</v>
      </c>
      <c r="G790" s="10">
        <v>-154666.18049999999</v>
      </c>
      <c r="H790" s="11">
        <v>0.99784632553673402</v>
      </c>
      <c r="I790" s="12">
        <v>-0.43</v>
      </c>
      <c r="J790" s="12">
        <v>-0.39</v>
      </c>
      <c r="K790" s="13">
        <v>0</v>
      </c>
      <c r="L790" s="13">
        <v>6186.6472000000003</v>
      </c>
    </row>
    <row r="791" spans="1:12" x14ac:dyDescent="0.2">
      <c r="A791" s="3" t="s">
        <v>130</v>
      </c>
      <c r="B791" s="3" t="s">
        <v>253</v>
      </c>
      <c r="C791" s="3" t="s">
        <v>132</v>
      </c>
      <c r="D791" s="3" t="s">
        <v>41</v>
      </c>
      <c r="E791" s="9" t="s">
        <v>37</v>
      </c>
      <c r="F791" s="10">
        <v>-155000</v>
      </c>
      <c r="G791" s="10">
        <v>-154371.8303</v>
      </c>
      <c r="H791" s="11">
        <v>0.99594729229687506</v>
      </c>
      <c r="I791" s="12">
        <v>-0.46</v>
      </c>
      <c r="J791" s="12">
        <v>-0.39</v>
      </c>
      <c r="K791" s="13">
        <v>0</v>
      </c>
      <c r="L791" s="13">
        <v>10806.0281</v>
      </c>
    </row>
    <row r="792" spans="1:12" x14ac:dyDescent="0.2">
      <c r="A792" s="3" t="s">
        <v>130</v>
      </c>
      <c r="B792" s="3" t="s">
        <v>253</v>
      </c>
      <c r="C792" s="3" t="s">
        <v>132</v>
      </c>
      <c r="D792" s="3" t="s">
        <v>41</v>
      </c>
      <c r="E792" s="9" t="s">
        <v>38</v>
      </c>
      <c r="F792" s="10">
        <v>-140000</v>
      </c>
      <c r="G792" s="10">
        <v>-139164.61319999999</v>
      </c>
      <c r="H792" s="11">
        <v>0.99403295146999504</v>
      </c>
      <c r="I792" s="12">
        <v>-0.48499999999999999</v>
      </c>
      <c r="J792" s="12">
        <v>-0.39</v>
      </c>
      <c r="K792" s="13">
        <v>0</v>
      </c>
      <c r="L792" s="13">
        <v>13220.638300000001</v>
      </c>
    </row>
    <row r="793" spans="1:12" x14ac:dyDescent="0.2">
      <c r="A793" s="3" t="s">
        <v>130</v>
      </c>
      <c r="B793" s="3" t="s">
        <v>253</v>
      </c>
      <c r="C793" s="3" t="s">
        <v>132</v>
      </c>
      <c r="D793" s="3" t="s">
        <v>41</v>
      </c>
      <c r="E793" s="9" t="s">
        <v>39</v>
      </c>
      <c r="F793" s="10">
        <v>-155000</v>
      </c>
      <c r="G793" s="10">
        <v>-153831.00469999999</v>
      </c>
      <c r="H793" s="11">
        <v>0.99245809498243098</v>
      </c>
      <c r="I793" s="12">
        <v>-0.505</v>
      </c>
      <c r="J793" s="12">
        <v>-0.39</v>
      </c>
      <c r="K793" s="13">
        <v>0</v>
      </c>
      <c r="L793" s="13">
        <v>17690.565500000001</v>
      </c>
    </row>
    <row r="794" spans="1:12" x14ac:dyDescent="0.2">
      <c r="A794" s="3" t="s">
        <v>130</v>
      </c>
      <c r="B794" s="3" t="s">
        <v>254</v>
      </c>
      <c r="C794" s="3" t="s">
        <v>132</v>
      </c>
      <c r="D794" s="3" t="s">
        <v>41</v>
      </c>
      <c r="E794" s="9" t="s">
        <v>58</v>
      </c>
      <c r="F794" s="10">
        <v>-150000</v>
      </c>
      <c r="G794" s="10">
        <v>-146505.16620000001</v>
      </c>
      <c r="H794" s="11">
        <v>0.97670110831559098</v>
      </c>
      <c r="I794" s="12">
        <v>-0.42</v>
      </c>
      <c r="J794" s="12">
        <v>-0.39</v>
      </c>
      <c r="K794" s="13">
        <v>0</v>
      </c>
      <c r="L794" s="13">
        <v>4395.1550000000007</v>
      </c>
    </row>
    <row r="795" spans="1:12" x14ac:dyDescent="0.2">
      <c r="A795" s="3" t="s">
        <v>130</v>
      </c>
      <c r="B795" s="3" t="s">
        <v>254</v>
      </c>
      <c r="C795" s="3" t="s">
        <v>132</v>
      </c>
      <c r="D795" s="3" t="s">
        <v>41</v>
      </c>
      <c r="E795" s="9" t="s">
        <v>59</v>
      </c>
      <c r="F795" s="10">
        <v>-155000</v>
      </c>
      <c r="G795" s="10">
        <v>-151031.22279999999</v>
      </c>
      <c r="H795" s="11">
        <v>0.97439498548463999</v>
      </c>
      <c r="I795" s="12">
        <v>-0.42</v>
      </c>
      <c r="J795" s="12">
        <v>-0.39</v>
      </c>
      <c r="K795" s="13">
        <v>0</v>
      </c>
      <c r="L795" s="13">
        <v>4530.9367000000002</v>
      </c>
    </row>
    <row r="796" spans="1:12" x14ac:dyDescent="0.2">
      <c r="A796" s="3" t="s">
        <v>130</v>
      </c>
      <c r="B796" s="3" t="s">
        <v>254</v>
      </c>
      <c r="C796" s="3" t="s">
        <v>132</v>
      </c>
      <c r="D796" s="3" t="s">
        <v>41</v>
      </c>
      <c r="E796" s="9" t="s">
        <v>60</v>
      </c>
      <c r="F796" s="10">
        <v>-155000</v>
      </c>
      <c r="G796" s="10">
        <v>-150640.16819999999</v>
      </c>
      <c r="H796" s="11">
        <v>0.97187205313944502</v>
      </c>
      <c r="I796" s="12">
        <v>-0.42</v>
      </c>
      <c r="J796" s="12">
        <v>-0.39</v>
      </c>
      <c r="K796" s="13">
        <v>0</v>
      </c>
      <c r="L796" s="13">
        <v>4519.2049999999999</v>
      </c>
    </row>
    <row r="797" spans="1:12" x14ac:dyDescent="0.2">
      <c r="A797" s="3" t="s">
        <v>130</v>
      </c>
      <c r="B797" s="3" t="s">
        <v>254</v>
      </c>
      <c r="C797" s="3" t="s">
        <v>132</v>
      </c>
      <c r="D797" s="3" t="s">
        <v>41</v>
      </c>
      <c r="E797" s="9" t="s">
        <v>61</v>
      </c>
      <c r="F797" s="10">
        <v>-140000</v>
      </c>
      <c r="G797" s="10">
        <v>-135684.4675</v>
      </c>
      <c r="H797" s="11">
        <v>0.96917476781587897</v>
      </c>
      <c r="I797" s="12">
        <v>-0.42</v>
      </c>
      <c r="J797" s="12">
        <v>-0.39</v>
      </c>
      <c r="K797" s="13">
        <v>0</v>
      </c>
      <c r="L797" s="13">
        <v>4070.5340000000001</v>
      </c>
    </row>
    <row r="798" spans="1:12" x14ac:dyDescent="0.2">
      <c r="A798" s="3" t="s">
        <v>130</v>
      </c>
      <c r="B798" s="3" t="s">
        <v>254</v>
      </c>
      <c r="C798" s="3" t="s">
        <v>132</v>
      </c>
      <c r="D798" s="3" t="s">
        <v>41</v>
      </c>
      <c r="E798" s="9" t="s">
        <v>62</v>
      </c>
      <c r="F798" s="10">
        <v>-155000</v>
      </c>
      <c r="G798" s="10">
        <v>-149833.0392</v>
      </c>
      <c r="H798" s="11">
        <v>0.96666476899901499</v>
      </c>
      <c r="I798" s="12">
        <v>-0.42</v>
      </c>
      <c r="J798" s="12">
        <v>-0.39</v>
      </c>
      <c r="K798" s="13">
        <v>0</v>
      </c>
      <c r="L798" s="13">
        <v>4494.9912000000004</v>
      </c>
    </row>
    <row r="799" spans="1:12" x14ac:dyDescent="0.2">
      <c r="A799" s="3" t="s">
        <v>130</v>
      </c>
      <c r="B799" s="3" t="s">
        <v>255</v>
      </c>
      <c r="C799" s="3" t="s">
        <v>132</v>
      </c>
      <c r="D799" s="3" t="s">
        <v>41</v>
      </c>
      <c r="E799" s="9" t="s">
        <v>36</v>
      </c>
      <c r="F799" s="10">
        <v>0</v>
      </c>
      <c r="G799" s="10">
        <v>0</v>
      </c>
      <c r="H799" s="11">
        <v>0.99978650549124604</v>
      </c>
      <c r="I799" s="12">
        <v>-0.87651889999999999</v>
      </c>
      <c r="J799" s="12">
        <v>-0.38</v>
      </c>
      <c r="K799" s="13">
        <v>0</v>
      </c>
      <c r="L799" s="13">
        <v>74461.935100000002</v>
      </c>
    </row>
    <row r="800" spans="1:12" x14ac:dyDescent="0.2">
      <c r="A800" s="3" t="s">
        <v>130</v>
      </c>
      <c r="B800" s="3" t="s">
        <v>255</v>
      </c>
      <c r="C800" s="3" t="s">
        <v>132</v>
      </c>
      <c r="D800" s="3" t="s">
        <v>41</v>
      </c>
      <c r="E800" s="9" t="s">
        <v>57</v>
      </c>
      <c r="F800" s="10">
        <v>-155000</v>
      </c>
      <c r="G800" s="10">
        <v>-154666.18049999999</v>
      </c>
      <c r="H800" s="11">
        <v>0.99784632553673402</v>
      </c>
      <c r="I800" s="12">
        <v>-0.43</v>
      </c>
      <c r="J800" s="12">
        <v>-0.38</v>
      </c>
      <c r="K800" s="13">
        <v>0</v>
      </c>
      <c r="L800" s="13">
        <v>7733.3090000000002</v>
      </c>
    </row>
    <row r="801" spans="1:12" x14ac:dyDescent="0.2">
      <c r="A801" s="3" t="s">
        <v>130</v>
      </c>
      <c r="B801" s="3" t="s">
        <v>255</v>
      </c>
      <c r="C801" s="3" t="s">
        <v>132</v>
      </c>
      <c r="D801" s="3" t="s">
        <v>41</v>
      </c>
      <c r="E801" s="9" t="s">
        <v>37</v>
      </c>
      <c r="F801" s="10">
        <v>-155000</v>
      </c>
      <c r="G801" s="10">
        <v>-154371.8303</v>
      </c>
      <c r="H801" s="11">
        <v>0.99594729229687506</v>
      </c>
      <c r="I801" s="12">
        <v>-0.46</v>
      </c>
      <c r="J801" s="12">
        <v>-0.38</v>
      </c>
      <c r="K801" s="13">
        <v>0</v>
      </c>
      <c r="L801" s="13">
        <v>12349.7464</v>
      </c>
    </row>
    <row r="802" spans="1:12" x14ac:dyDescent="0.2">
      <c r="A802" s="3" t="s">
        <v>130</v>
      </c>
      <c r="B802" s="3" t="s">
        <v>255</v>
      </c>
      <c r="C802" s="3" t="s">
        <v>132</v>
      </c>
      <c r="D802" s="3" t="s">
        <v>41</v>
      </c>
      <c r="E802" s="9" t="s">
        <v>38</v>
      </c>
      <c r="F802" s="10">
        <v>-140000</v>
      </c>
      <c r="G802" s="10">
        <v>-139164.61319999999</v>
      </c>
      <c r="H802" s="11">
        <v>0.99403295146999504</v>
      </c>
      <c r="I802" s="12">
        <v>-0.48499999999999999</v>
      </c>
      <c r="J802" s="12">
        <v>-0.38</v>
      </c>
      <c r="K802" s="13">
        <v>0</v>
      </c>
      <c r="L802" s="13">
        <v>14612.2844</v>
      </c>
    </row>
    <row r="803" spans="1:12" x14ac:dyDescent="0.2">
      <c r="A803" s="3" t="s">
        <v>130</v>
      </c>
      <c r="B803" s="3" t="s">
        <v>255</v>
      </c>
      <c r="C803" s="3" t="s">
        <v>132</v>
      </c>
      <c r="D803" s="3" t="s">
        <v>41</v>
      </c>
      <c r="E803" s="9" t="s">
        <v>39</v>
      </c>
      <c r="F803" s="10">
        <v>-155000</v>
      </c>
      <c r="G803" s="10">
        <v>-153831.00469999999</v>
      </c>
      <c r="H803" s="11">
        <v>0.99245809498243098</v>
      </c>
      <c r="I803" s="12">
        <v>-0.505</v>
      </c>
      <c r="J803" s="12">
        <v>-0.38</v>
      </c>
      <c r="K803" s="13">
        <v>0</v>
      </c>
      <c r="L803" s="13">
        <v>19228.875599999999</v>
      </c>
    </row>
    <row r="804" spans="1:12" x14ac:dyDescent="0.2">
      <c r="A804" s="3" t="s">
        <v>130</v>
      </c>
      <c r="B804" s="3" t="s">
        <v>256</v>
      </c>
      <c r="C804" s="3" t="s">
        <v>132</v>
      </c>
      <c r="D804" s="3" t="s">
        <v>41</v>
      </c>
      <c r="E804" s="9" t="s">
        <v>58</v>
      </c>
      <c r="F804" s="10">
        <v>-150000</v>
      </c>
      <c r="G804" s="10">
        <v>-146505.16620000001</v>
      </c>
      <c r="H804" s="11">
        <v>0.97670110831559098</v>
      </c>
      <c r="I804" s="12">
        <v>-0.42</v>
      </c>
      <c r="J804" s="12">
        <v>-0.38</v>
      </c>
      <c r="K804" s="13">
        <v>0</v>
      </c>
      <c r="L804" s="13">
        <v>5860.2066000000004</v>
      </c>
    </row>
    <row r="805" spans="1:12" x14ac:dyDescent="0.2">
      <c r="A805" s="3" t="s">
        <v>130</v>
      </c>
      <c r="B805" s="3" t="s">
        <v>256</v>
      </c>
      <c r="C805" s="3" t="s">
        <v>132</v>
      </c>
      <c r="D805" s="3" t="s">
        <v>41</v>
      </c>
      <c r="E805" s="9" t="s">
        <v>59</v>
      </c>
      <c r="F805" s="10">
        <v>-155000</v>
      </c>
      <c r="G805" s="10">
        <v>-151031.22279999999</v>
      </c>
      <c r="H805" s="11">
        <v>0.97439498548463999</v>
      </c>
      <c r="I805" s="12">
        <v>-0.42</v>
      </c>
      <c r="J805" s="12">
        <v>-0.38</v>
      </c>
      <c r="K805" s="13">
        <v>0</v>
      </c>
      <c r="L805" s="13">
        <v>6041.2489000000005</v>
      </c>
    </row>
    <row r="806" spans="1:12" x14ac:dyDescent="0.2">
      <c r="A806" s="3" t="s">
        <v>130</v>
      </c>
      <c r="B806" s="3" t="s">
        <v>256</v>
      </c>
      <c r="C806" s="3" t="s">
        <v>132</v>
      </c>
      <c r="D806" s="3" t="s">
        <v>41</v>
      </c>
      <c r="E806" s="9" t="s">
        <v>60</v>
      </c>
      <c r="F806" s="10">
        <v>-155000</v>
      </c>
      <c r="G806" s="10">
        <v>-150640.16819999999</v>
      </c>
      <c r="H806" s="11">
        <v>0.97187205313944502</v>
      </c>
      <c r="I806" s="12">
        <v>-0.42</v>
      </c>
      <c r="J806" s="12">
        <v>-0.38</v>
      </c>
      <c r="K806" s="13">
        <v>0</v>
      </c>
      <c r="L806" s="13">
        <v>6025.6067000000003</v>
      </c>
    </row>
    <row r="807" spans="1:12" x14ac:dyDescent="0.2">
      <c r="A807" s="3" t="s">
        <v>130</v>
      </c>
      <c r="B807" s="3" t="s">
        <v>256</v>
      </c>
      <c r="C807" s="3" t="s">
        <v>132</v>
      </c>
      <c r="D807" s="3" t="s">
        <v>41</v>
      </c>
      <c r="E807" s="9" t="s">
        <v>61</v>
      </c>
      <c r="F807" s="10">
        <v>-140000</v>
      </c>
      <c r="G807" s="10">
        <v>-135684.4675</v>
      </c>
      <c r="H807" s="11">
        <v>0.96917476781587897</v>
      </c>
      <c r="I807" s="12">
        <v>-0.42</v>
      </c>
      <c r="J807" s="12">
        <v>-0.38</v>
      </c>
      <c r="K807" s="13">
        <v>0</v>
      </c>
      <c r="L807" s="13">
        <v>5427.3787000000002</v>
      </c>
    </row>
    <row r="808" spans="1:12" x14ac:dyDescent="0.2">
      <c r="A808" s="3" t="s">
        <v>130</v>
      </c>
      <c r="B808" s="3" t="s">
        <v>256</v>
      </c>
      <c r="C808" s="3" t="s">
        <v>132</v>
      </c>
      <c r="D808" s="3" t="s">
        <v>41</v>
      </c>
      <c r="E808" s="9" t="s">
        <v>62</v>
      </c>
      <c r="F808" s="10">
        <v>-155000</v>
      </c>
      <c r="G808" s="10">
        <v>-149833.0392</v>
      </c>
      <c r="H808" s="11">
        <v>0.96666476899901499</v>
      </c>
      <c r="I808" s="12">
        <v>-0.42</v>
      </c>
      <c r="J808" s="12">
        <v>-0.38</v>
      </c>
      <c r="K808" s="13">
        <v>0</v>
      </c>
      <c r="L808" s="13">
        <v>5993.3216000000002</v>
      </c>
    </row>
    <row r="809" spans="1:12" x14ac:dyDescent="0.2">
      <c r="A809" s="3" t="s">
        <v>130</v>
      </c>
      <c r="B809" s="3" t="s">
        <v>257</v>
      </c>
      <c r="C809" s="3" t="s">
        <v>132</v>
      </c>
      <c r="D809" s="3" t="s">
        <v>41</v>
      </c>
      <c r="E809" s="9" t="s">
        <v>36</v>
      </c>
      <c r="F809" s="10">
        <v>0</v>
      </c>
      <c r="G809" s="10">
        <v>0</v>
      </c>
      <c r="H809" s="11">
        <v>0.99978650549124604</v>
      </c>
      <c r="I809" s="12">
        <v>-0.87651889999999999</v>
      </c>
      <c r="J809" s="12">
        <v>-0.38</v>
      </c>
      <c r="K809" s="13">
        <v>0</v>
      </c>
      <c r="L809" s="13">
        <v>-74461.935100000002</v>
      </c>
    </row>
    <row r="810" spans="1:12" x14ac:dyDescent="0.2">
      <c r="A810" s="3" t="s">
        <v>130</v>
      </c>
      <c r="B810" s="3" t="s">
        <v>257</v>
      </c>
      <c r="C810" s="3" t="s">
        <v>132</v>
      </c>
      <c r="D810" s="3" t="s">
        <v>41</v>
      </c>
      <c r="E810" s="9" t="s">
        <v>57</v>
      </c>
      <c r="F810" s="10">
        <v>155000</v>
      </c>
      <c r="G810" s="10">
        <v>154666.18049999999</v>
      </c>
      <c r="H810" s="11">
        <v>0.99784632553673402</v>
      </c>
      <c r="I810" s="12">
        <v>-0.43</v>
      </c>
      <c r="J810" s="12">
        <v>-0.38</v>
      </c>
      <c r="K810" s="13">
        <v>0</v>
      </c>
      <c r="L810" s="13">
        <v>-7733.3090000000002</v>
      </c>
    </row>
    <row r="811" spans="1:12" x14ac:dyDescent="0.2">
      <c r="A811" s="3" t="s">
        <v>130</v>
      </c>
      <c r="B811" s="3" t="s">
        <v>257</v>
      </c>
      <c r="C811" s="3" t="s">
        <v>132</v>
      </c>
      <c r="D811" s="3" t="s">
        <v>41</v>
      </c>
      <c r="E811" s="9" t="s">
        <v>37</v>
      </c>
      <c r="F811" s="10">
        <v>155000</v>
      </c>
      <c r="G811" s="10">
        <v>154371.8303</v>
      </c>
      <c r="H811" s="11">
        <v>0.99594729229687506</v>
      </c>
      <c r="I811" s="12">
        <v>-0.46</v>
      </c>
      <c r="J811" s="12">
        <v>-0.38</v>
      </c>
      <c r="K811" s="13">
        <v>0</v>
      </c>
      <c r="L811" s="13">
        <v>-12349.7464</v>
      </c>
    </row>
    <row r="812" spans="1:12" x14ac:dyDescent="0.2">
      <c r="A812" s="3" t="s">
        <v>130</v>
      </c>
      <c r="B812" s="3" t="s">
        <v>257</v>
      </c>
      <c r="C812" s="3" t="s">
        <v>132</v>
      </c>
      <c r="D812" s="3" t="s">
        <v>41</v>
      </c>
      <c r="E812" s="9" t="s">
        <v>38</v>
      </c>
      <c r="F812" s="10">
        <v>140000</v>
      </c>
      <c r="G812" s="10">
        <v>139164.61319999999</v>
      </c>
      <c r="H812" s="11">
        <v>0.99403295146999504</v>
      </c>
      <c r="I812" s="12">
        <v>-0.48499999999999999</v>
      </c>
      <c r="J812" s="12">
        <v>-0.38</v>
      </c>
      <c r="K812" s="13">
        <v>0</v>
      </c>
      <c r="L812" s="13">
        <v>-14612.2844</v>
      </c>
    </row>
    <row r="813" spans="1:12" x14ac:dyDescent="0.2">
      <c r="A813" s="3" t="s">
        <v>130</v>
      </c>
      <c r="B813" s="3" t="s">
        <v>257</v>
      </c>
      <c r="C813" s="3" t="s">
        <v>132</v>
      </c>
      <c r="D813" s="3" t="s">
        <v>41</v>
      </c>
      <c r="E813" s="9" t="s">
        <v>39</v>
      </c>
      <c r="F813" s="10">
        <v>155000</v>
      </c>
      <c r="G813" s="10">
        <v>153831.00469999999</v>
      </c>
      <c r="H813" s="11">
        <v>0.99245809498243098</v>
      </c>
      <c r="I813" s="12">
        <v>-0.505</v>
      </c>
      <c r="J813" s="12">
        <v>-0.38</v>
      </c>
      <c r="K813" s="13">
        <v>0</v>
      </c>
      <c r="L813" s="13">
        <v>-19228.875599999999</v>
      </c>
    </row>
    <row r="814" spans="1:12" x14ac:dyDescent="0.2">
      <c r="A814" s="3" t="s">
        <v>130</v>
      </c>
      <c r="B814" s="3" t="s">
        <v>258</v>
      </c>
      <c r="C814" s="3" t="s">
        <v>132</v>
      </c>
      <c r="D814" s="3" t="s">
        <v>41</v>
      </c>
      <c r="E814" s="9" t="s">
        <v>46</v>
      </c>
      <c r="F814" s="10">
        <v>-150000</v>
      </c>
      <c r="G814" s="10">
        <v>-148606.87609999999</v>
      </c>
      <c r="H814" s="11">
        <v>0.99071250738572603</v>
      </c>
      <c r="I814" s="12">
        <v>-0.505</v>
      </c>
      <c r="J814" s="12">
        <v>-0.41499999999999998</v>
      </c>
      <c r="K814" s="13">
        <v>0</v>
      </c>
      <c r="L814" s="13">
        <v>13374.6188</v>
      </c>
    </row>
    <row r="815" spans="1:12" x14ac:dyDescent="0.2">
      <c r="A815" s="3" t="s">
        <v>130</v>
      </c>
      <c r="B815" s="3" t="s">
        <v>258</v>
      </c>
      <c r="C815" s="3" t="s">
        <v>132</v>
      </c>
      <c r="D815" s="3" t="s">
        <v>41</v>
      </c>
      <c r="E815" s="9" t="s">
        <v>47</v>
      </c>
      <c r="F815" s="10">
        <v>-155000</v>
      </c>
      <c r="G815" s="10">
        <v>-153283.2371</v>
      </c>
      <c r="H815" s="11">
        <v>0.98892411028485705</v>
      </c>
      <c r="I815" s="12">
        <v>-0.505</v>
      </c>
      <c r="J815" s="12">
        <v>-0.41499999999999998</v>
      </c>
      <c r="K815" s="13">
        <v>0</v>
      </c>
      <c r="L815" s="13">
        <v>13795.4913</v>
      </c>
    </row>
    <row r="816" spans="1:12" x14ac:dyDescent="0.2">
      <c r="A816" s="3" t="s">
        <v>130</v>
      </c>
      <c r="B816" s="3" t="s">
        <v>258</v>
      </c>
      <c r="C816" s="3" t="s">
        <v>132</v>
      </c>
      <c r="D816" s="3" t="s">
        <v>41</v>
      </c>
      <c r="E816" s="9" t="s">
        <v>48</v>
      </c>
      <c r="F816" s="10">
        <v>-150000</v>
      </c>
      <c r="G816" s="10">
        <v>-148062.47719999999</v>
      </c>
      <c r="H816" s="11">
        <v>0.98708318147198404</v>
      </c>
      <c r="I816" s="12">
        <v>-0.505</v>
      </c>
      <c r="J816" s="12">
        <v>-0.41499999999999998</v>
      </c>
      <c r="K816" s="13">
        <v>0</v>
      </c>
      <c r="L816" s="13">
        <v>13325.6229</v>
      </c>
    </row>
    <row r="817" spans="1:12" x14ac:dyDescent="0.2">
      <c r="A817" s="3" t="s">
        <v>130</v>
      </c>
      <c r="B817" s="3" t="s">
        <v>258</v>
      </c>
      <c r="C817" s="3" t="s">
        <v>132</v>
      </c>
      <c r="D817" s="3" t="s">
        <v>41</v>
      </c>
      <c r="E817" s="9" t="s">
        <v>49</v>
      </c>
      <c r="F817" s="10">
        <v>-155000</v>
      </c>
      <c r="G817" s="10">
        <v>-152712.27439999999</v>
      </c>
      <c r="H817" s="11">
        <v>0.98524048010433707</v>
      </c>
      <c r="I817" s="12">
        <v>-0.505</v>
      </c>
      <c r="J817" s="12">
        <v>-0.41499999999999998</v>
      </c>
      <c r="K817" s="13">
        <v>0</v>
      </c>
      <c r="L817" s="13">
        <v>13744.1047</v>
      </c>
    </row>
    <row r="818" spans="1:12" x14ac:dyDescent="0.2">
      <c r="A818" s="3" t="s">
        <v>130</v>
      </c>
      <c r="B818" s="3" t="s">
        <v>258</v>
      </c>
      <c r="C818" s="3" t="s">
        <v>132</v>
      </c>
      <c r="D818" s="3" t="s">
        <v>41</v>
      </c>
      <c r="E818" s="9" t="s">
        <v>50</v>
      </c>
      <c r="F818" s="10">
        <v>-155000</v>
      </c>
      <c r="G818" s="10">
        <v>-152396.41140000001</v>
      </c>
      <c r="H818" s="11">
        <v>0.98320265394341699</v>
      </c>
      <c r="I818" s="12">
        <v>-0.505</v>
      </c>
      <c r="J818" s="12">
        <v>-0.41499999999999998</v>
      </c>
      <c r="K818" s="13">
        <v>0</v>
      </c>
      <c r="L818" s="13">
        <v>13715.677</v>
      </c>
    </row>
    <row r="819" spans="1:12" x14ac:dyDescent="0.2">
      <c r="A819" s="3" t="s">
        <v>130</v>
      </c>
      <c r="B819" s="3" t="s">
        <v>258</v>
      </c>
      <c r="C819" s="3" t="s">
        <v>132</v>
      </c>
      <c r="D819" s="3" t="s">
        <v>41</v>
      </c>
      <c r="E819" s="9" t="s">
        <v>51</v>
      </c>
      <c r="F819" s="10">
        <v>-150000</v>
      </c>
      <c r="G819" s="10">
        <v>-147169.1103</v>
      </c>
      <c r="H819" s="11">
        <v>0.981127402252856</v>
      </c>
      <c r="I819" s="12">
        <v>-0.505</v>
      </c>
      <c r="J819" s="12">
        <v>-0.41499999999999998</v>
      </c>
      <c r="K819" s="13">
        <v>0</v>
      </c>
      <c r="L819" s="13">
        <v>13245.2199</v>
      </c>
    </row>
    <row r="820" spans="1:12" x14ac:dyDescent="0.2">
      <c r="A820" s="3" t="s">
        <v>130</v>
      </c>
      <c r="B820" s="3" t="s">
        <v>258</v>
      </c>
      <c r="C820" s="3" t="s">
        <v>132</v>
      </c>
      <c r="D820" s="3" t="s">
        <v>41</v>
      </c>
      <c r="E820" s="9" t="s">
        <v>52</v>
      </c>
      <c r="F820" s="10">
        <v>-155000</v>
      </c>
      <c r="G820" s="10">
        <v>-151748.31159999999</v>
      </c>
      <c r="H820" s="11">
        <v>0.979021365286731</v>
      </c>
      <c r="I820" s="12">
        <v>-0.505</v>
      </c>
      <c r="J820" s="12">
        <v>-0.41499999999999998</v>
      </c>
      <c r="K820" s="13">
        <v>0</v>
      </c>
      <c r="L820" s="13">
        <v>13657.348</v>
      </c>
    </row>
    <row r="821" spans="1:12" x14ac:dyDescent="0.2">
      <c r="A821" s="3" t="s">
        <v>130</v>
      </c>
      <c r="B821" s="3" t="s">
        <v>259</v>
      </c>
      <c r="C821" s="3" t="s">
        <v>132</v>
      </c>
      <c r="D821" s="3" t="s">
        <v>41</v>
      </c>
      <c r="E821" s="9" t="s">
        <v>36</v>
      </c>
      <c r="F821" s="10">
        <v>0</v>
      </c>
      <c r="G821" s="10">
        <v>0</v>
      </c>
      <c r="H821" s="11">
        <v>0.99978650549124604</v>
      </c>
      <c r="I821" s="12">
        <v>-0.87651889999999999</v>
      </c>
      <c r="J821" s="12">
        <v>-0.39</v>
      </c>
      <c r="K821" s="13">
        <v>0</v>
      </c>
      <c r="L821" s="13">
        <v>-72962.255300000004</v>
      </c>
    </row>
    <row r="822" spans="1:12" x14ac:dyDescent="0.2">
      <c r="A822" s="3" t="s">
        <v>130</v>
      </c>
      <c r="B822" s="3" t="s">
        <v>259</v>
      </c>
      <c r="C822" s="3" t="s">
        <v>132</v>
      </c>
      <c r="D822" s="3" t="s">
        <v>41</v>
      </c>
      <c r="E822" s="9" t="s">
        <v>57</v>
      </c>
      <c r="F822" s="10">
        <v>155000</v>
      </c>
      <c r="G822" s="10">
        <v>154666.18049999999</v>
      </c>
      <c r="H822" s="11">
        <v>0.99784632553673402</v>
      </c>
      <c r="I822" s="12">
        <v>-0.43</v>
      </c>
      <c r="J822" s="12">
        <v>-0.39</v>
      </c>
      <c r="K822" s="13">
        <v>0</v>
      </c>
      <c r="L822" s="13">
        <v>-6186.6472000000003</v>
      </c>
    </row>
    <row r="823" spans="1:12" x14ac:dyDescent="0.2">
      <c r="A823" s="3" t="s">
        <v>130</v>
      </c>
      <c r="B823" s="3" t="s">
        <v>259</v>
      </c>
      <c r="C823" s="3" t="s">
        <v>132</v>
      </c>
      <c r="D823" s="3" t="s">
        <v>41</v>
      </c>
      <c r="E823" s="9" t="s">
        <v>37</v>
      </c>
      <c r="F823" s="10">
        <v>155000</v>
      </c>
      <c r="G823" s="10">
        <v>154371.8303</v>
      </c>
      <c r="H823" s="11">
        <v>0.99594729229687506</v>
      </c>
      <c r="I823" s="12">
        <v>-0.46</v>
      </c>
      <c r="J823" s="12">
        <v>-0.39</v>
      </c>
      <c r="K823" s="13">
        <v>0</v>
      </c>
      <c r="L823" s="13">
        <v>-10806.0281</v>
      </c>
    </row>
    <row r="824" spans="1:12" x14ac:dyDescent="0.2">
      <c r="A824" s="3" t="s">
        <v>130</v>
      </c>
      <c r="B824" s="3" t="s">
        <v>259</v>
      </c>
      <c r="C824" s="3" t="s">
        <v>132</v>
      </c>
      <c r="D824" s="3" t="s">
        <v>41</v>
      </c>
      <c r="E824" s="9" t="s">
        <v>38</v>
      </c>
      <c r="F824" s="10">
        <v>140000</v>
      </c>
      <c r="G824" s="10">
        <v>139164.61319999999</v>
      </c>
      <c r="H824" s="11">
        <v>0.99403295146999504</v>
      </c>
      <c r="I824" s="12">
        <v>-0.48499999999999999</v>
      </c>
      <c r="J824" s="12">
        <v>-0.39</v>
      </c>
      <c r="K824" s="13">
        <v>0</v>
      </c>
      <c r="L824" s="13">
        <v>-13220.638300000001</v>
      </c>
    </row>
    <row r="825" spans="1:12" x14ac:dyDescent="0.2">
      <c r="A825" s="3" t="s">
        <v>130</v>
      </c>
      <c r="B825" s="3" t="s">
        <v>259</v>
      </c>
      <c r="C825" s="3" t="s">
        <v>132</v>
      </c>
      <c r="D825" s="3" t="s">
        <v>41</v>
      </c>
      <c r="E825" s="9" t="s">
        <v>39</v>
      </c>
      <c r="F825" s="10">
        <v>155000</v>
      </c>
      <c r="G825" s="10">
        <v>153831.00469999999</v>
      </c>
      <c r="H825" s="11">
        <v>0.99245809498243098</v>
      </c>
      <c r="I825" s="12">
        <v>-0.505</v>
      </c>
      <c r="J825" s="12">
        <v>-0.39</v>
      </c>
      <c r="K825" s="13">
        <v>0</v>
      </c>
      <c r="L825" s="13">
        <v>-17690.565500000001</v>
      </c>
    </row>
    <row r="826" spans="1:12" x14ac:dyDescent="0.2">
      <c r="A826" s="3" t="s">
        <v>130</v>
      </c>
      <c r="B826" s="3" t="s">
        <v>260</v>
      </c>
      <c r="C826" s="3" t="s">
        <v>132</v>
      </c>
      <c r="D826" s="3" t="s">
        <v>41</v>
      </c>
      <c r="E826" s="9" t="s">
        <v>46</v>
      </c>
      <c r="F826" s="10">
        <v>-150000</v>
      </c>
      <c r="G826" s="10">
        <v>-148606.87609999999</v>
      </c>
      <c r="H826" s="11">
        <v>0.99071250738572603</v>
      </c>
      <c r="I826" s="12">
        <v>-0.505</v>
      </c>
      <c r="J826" s="12">
        <v>-0.41</v>
      </c>
      <c r="K826" s="13">
        <v>0</v>
      </c>
      <c r="L826" s="13">
        <v>14117.653200000001</v>
      </c>
    </row>
    <row r="827" spans="1:12" x14ac:dyDescent="0.2">
      <c r="A827" s="3" t="s">
        <v>130</v>
      </c>
      <c r="B827" s="3" t="s">
        <v>260</v>
      </c>
      <c r="C827" s="3" t="s">
        <v>132</v>
      </c>
      <c r="D827" s="3" t="s">
        <v>41</v>
      </c>
      <c r="E827" s="9" t="s">
        <v>47</v>
      </c>
      <c r="F827" s="10">
        <v>-155000</v>
      </c>
      <c r="G827" s="10">
        <v>-153283.2371</v>
      </c>
      <c r="H827" s="11">
        <v>0.98892411028485705</v>
      </c>
      <c r="I827" s="12">
        <v>-0.505</v>
      </c>
      <c r="J827" s="12">
        <v>-0.41</v>
      </c>
      <c r="K827" s="13">
        <v>0</v>
      </c>
      <c r="L827" s="13">
        <v>14561.907499999999</v>
      </c>
    </row>
    <row r="828" spans="1:12" x14ac:dyDescent="0.2">
      <c r="A828" s="3" t="s">
        <v>130</v>
      </c>
      <c r="B828" s="3" t="s">
        <v>260</v>
      </c>
      <c r="C828" s="3" t="s">
        <v>132</v>
      </c>
      <c r="D828" s="3" t="s">
        <v>41</v>
      </c>
      <c r="E828" s="9" t="s">
        <v>48</v>
      </c>
      <c r="F828" s="10">
        <v>-150000</v>
      </c>
      <c r="G828" s="10">
        <v>-148062.47719999999</v>
      </c>
      <c r="H828" s="11">
        <v>0.98708318147198404</v>
      </c>
      <c r="I828" s="12">
        <v>-0.505</v>
      </c>
      <c r="J828" s="12">
        <v>-0.41</v>
      </c>
      <c r="K828" s="13">
        <v>0</v>
      </c>
      <c r="L828" s="13">
        <v>14065.935300000001</v>
      </c>
    </row>
    <row r="829" spans="1:12" x14ac:dyDescent="0.2">
      <c r="A829" s="3" t="s">
        <v>130</v>
      </c>
      <c r="B829" s="3" t="s">
        <v>260</v>
      </c>
      <c r="C829" s="3" t="s">
        <v>132</v>
      </c>
      <c r="D829" s="3" t="s">
        <v>41</v>
      </c>
      <c r="E829" s="9" t="s">
        <v>49</v>
      </c>
      <c r="F829" s="10">
        <v>-155000</v>
      </c>
      <c r="G829" s="10">
        <v>-152712.27439999999</v>
      </c>
      <c r="H829" s="11">
        <v>0.98524048010433707</v>
      </c>
      <c r="I829" s="12">
        <v>-0.505</v>
      </c>
      <c r="J829" s="12">
        <v>-0.41</v>
      </c>
      <c r="K829" s="13">
        <v>0</v>
      </c>
      <c r="L829" s="13">
        <v>14507.6661</v>
      </c>
    </row>
    <row r="830" spans="1:12" x14ac:dyDescent="0.2">
      <c r="A830" s="3" t="s">
        <v>130</v>
      </c>
      <c r="B830" s="3" t="s">
        <v>260</v>
      </c>
      <c r="C830" s="3" t="s">
        <v>132</v>
      </c>
      <c r="D830" s="3" t="s">
        <v>41</v>
      </c>
      <c r="E830" s="9" t="s">
        <v>50</v>
      </c>
      <c r="F830" s="10">
        <v>-155000</v>
      </c>
      <c r="G830" s="10">
        <v>-152396.41140000001</v>
      </c>
      <c r="H830" s="11">
        <v>0.98320265394341699</v>
      </c>
      <c r="I830" s="12">
        <v>-0.505</v>
      </c>
      <c r="J830" s="12">
        <v>-0.41</v>
      </c>
      <c r="K830" s="13">
        <v>0</v>
      </c>
      <c r="L830" s="13">
        <v>14477.659100000001</v>
      </c>
    </row>
    <row r="831" spans="1:12" x14ac:dyDescent="0.2">
      <c r="A831" s="3" t="s">
        <v>130</v>
      </c>
      <c r="B831" s="3" t="s">
        <v>260</v>
      </c>
      <c r="C831" s="3" t="s">
        <v>132</v>
      </c>
      <c r="D831" s="3" t="s">
        <v>41</v>
      </c>
      <c r="E831" s="9" t="s">
        <v>51</v>
      </c>
      <c r="F831" s="10">
        <v>-150000</v>
      </c>
      <c r="G831" s="10">
        <v>-147169.1103</v>
      </c>
      <c r="H831" s="11">
        <v>0.981127402252856</v>
      </c>
      <c r="I831" s="12">
        <v>-0.505</v>
      </c>
      <c r="J831" s="12">
        <v>-0.41</v>
      </c>
      <c r="K831" s="13">
        <v>0</v>
      </c>
      <c r="L831" s="13">
        <v>13981.065500000001</v>
      </c>
    </row>
    <row r="832" spans="1:12" x14ac:dyDescent="0.2">
      <c r="A832" s="3" t="s">
        <v>130</v>
      </c>
      <c r="B832" s="3" t="s">
        <v>260</v>
      </c>
      <c r="C832" s="3" t="s">
        <v>132</v>
      </c>
      <c r="D832" s="3" t="s">
        <v>41</v>
      </c>
      <c r="E832" s="9" t="s">
        <v>52</v>
      </c>
      <c r="F832" s="10">
        <v>-155000</v>
      </c>
      <c r="G832" s="10">
        <v>-151748.31159999999</v>
      </c>
      <c r="H832" s="11">
        <v>0.979021365286731</v>
      </c>
      <c r="I832" s="12">
        <v>-0.505</v>
      </c>
      <c r="J832" s="12">
        <v>-0.41</v>
      </c>
      <c r="K832" s="13">
        <v>0</v>
      </c>
      <c r="L832" s="13">
        <v>14416.089599999999</v>
      </c>
    </row>
    <row r="833" spans="1:12" x14ac:dyDescent="0.2">
      <c r="A833" s="3" t="s">
        <v>130</v>
      </c>
      <c r="B833" s="3" t="s">
        <v>261</v>
      </c>
      <c r="C833" s="3" t="s">
        <v>132</v>
      </c>
      <c r="D833" s="3" t="s">
        <v>41</v>
      </c>
      <c r="E833" s="9" t="s">
        <v>58</v>
      </c>
      <c r="F833" s="10">
        <v>-150000</v>
      </c>
      <c r="G833" s="10">
        <v>-146505.16620000001</v>
      </c>
      <c r="H833" s="11">
        <v>0.97670110831559098</v>
      </c>
      <c r="I833" s="12">
        <v>-0.42</v>
      </c>
      <c r="J833" s="12">
        <v>-0.38</v>
      </c>
      <c r="K833" s="13">
        <v>0</v>
      </c>
      <c r="L833" s="13">
        <v>5860.2066000000004</v>
      </c>
    </row>
    <row r="834" spans="1:12" x14ac:dyDescent="0.2">
      <c r="A834" s="3" t="s">
        <v>130</v>
      </c>
      <c r="B834" s="3" t="s">
        <v>261</v>
      </c>
      <c r="C834" s="3" t="s">
        <v>132</v>
      </c>
      <c r="D834" s="3" t="s">
        <v>41</v>
      </c>
      <c r="E834" s="9" t="s">
        <v>59</v>
      </c>
      <c r="F834" s="10">
        <v>-155000</v>
      </c>
      <c r="G834" s="10">
        <v>-151031.22279999999</v>
      </c>
      <c r="H834" s="11">
        <v>0.97439498548463999</v>
      </c>
      <c r="I834" s="12">
        <v>-0.42</v>
      </c>
      <c r="J834" s="12">
        <v>-0.38</v>
      </c>
      <c r="K834" s="13">
        <v>0</v>
      </c>
      <c r="L834" s="13">
        <v>6041.2489000000005</v>
      </c>
    </row>
    <row r="835" spans="1:12" x14ac:dyDescent="0.2">
      <c r="A835" s="3" t="s">
        <v>130</v>
      </c>
      <c r="B835" s="3" t="s">
        <v>261</v>
      </c>
      <c r="C835" s="3" t="s">
        <v>132</v>
      </c>
      <c r="D835" s="3" t="s">
        <v>41</v>
      </c>
      <c r="E835" s="9" t="s">
        <v>60</v>
      </c>
      <c r="F835" s="10">
        <v>-155000</v>
      </c>
      <c r="G835" s="10">
        <v>-150640.16819999999</v>
      </c>
      <c r="H835" s="11">
        <v>0.97187205313944502</v>
      </c>
      <c r="I835" s="12">
        <v>-0.42</v>
      </c>
      <c r="J835" s="12">
        <v>-0.38</v>
      </c>
      <c r="K835" s="13">
        <v>0</v>
      </c>
      <c r="L835" s="13">
        <v>6025.6067000000003</v>
      </c>
    </row>
    <row r="836" spans="1:12" x14ac:dyDescent="0.2">
      <c r="A836" s="3" t="s">
        <v>130</v>
      </c>
      <c r="B836" s="3" t="s">
        <v>261</v>
      </c>
      <c r="C836" s="3" t="s">
        <v>132</v>
      </c>
      <c r="D836" s="3" t="s">
        <v>41</v>
      </c>
      <c r="E836" s="9" t="s">
        <v>61</v>
      </c>
      <c r="F836" s="10">
        <v>-140000</v>
      </c>
      <c r="G836" s="10">
        <v>-135684.4675</v>
      </c>
      <c r="H836" s="11">
        <v>0.96917476781587897</v>
      </c>
      <c r="I836" s="12">
        <v>-0.42</v>
      </c>
      <c r="J836" s="12">
        <v>-0.38</v>
      </c>
      <c r="K836" s="13">
        <v>0</v>
      </c>
      <c r="L836" s="13">
        <v>5427.3787000000002</v>
      </c>
    </row>
    <row r="837" spans="1:12" x14ac:dyDescent="0.2">
      <c r="A837" s="3" t="s">
        <v>130</v>
      </c>
      <c r="B837" s="3" t="s">
        <v>261</v>
      </c>
      <c r="C837" s="3" t="s">
        <v>132</v>
      </c>
      <c r="D837" s="3" t="s">
        <v>41</v>
      </c>
      <c r="E837" s="9" t="s">
        <v>62</v>
      </c>
      <c r="F837" s="10">
        <v>-155000</v>
      </c>
      <c r="G837" s="10">
        <v>-149833.0392</v>
      </c>
      <c r="H837" s="11">
        <v>0.96666476899901499</v>
      </c>
      <c r="I837" s="12">
        <v>-0.42</v>
      </c>
      <c r="J837" s="12">
        <v>-0.38</v>
      </c>
      <c r="K837" s="13">
        <v>0</v>
      </c>
      <c r="L837" s="13">
        <v>5993.3216000000002</v>
      </c>
    </row>
    <row r="838" spans="1:12" x14ac:dyDescent="0.2">
      <c r="A838" s="3" t="s">
        <v>130</v>
      </c>
      <c r="B838" s="3" t="s">
        <v>262</v>
      </c>
      <c r="C838" s="3" t="s">
        <v>132</v>
      </c>
      <c r="D838" s="3" t="s">
        <v>41</v>
      </c>
      <c r="E838" s="9" t="s">
        <v>36</v>
      </c>
      <c r="F838" s="10">
        <v>0</v>
      </c>
      <c r="G838" s="10">
        <v>0</v>
      </c>
      <c r="H838" s="11">
        <v>0.99978650549124604</v>
      </c>
      <c r="I838" s="12">
        <v>-0.87651889999999999</v>
      </c>
      <c r="J838" s="12">
        <v>-0.38</v>
      </c>
      <c r="K838" s="13">
        <v>0</v>
      </c>
      <c r="L838" s="13">
        <v>74461.935100000002</v>
      </c>
    </row>
    <row r="839" spans="1:12" x14ac:dyDescent="0.2">
      <c r="A839" s="3" t="s">
        <v>130</v>
      </c>
      <c r="B839" s="3" t="s">
        <v>262</v>
      </c>
      <c r="C839" s="3" t="s">
        <v>132</v>
      </c>
      <c r="D839" s="3" t="s">
        <v>41</v>
      </c>
      <c r="E839" s="9" t="s">
        <v>57</v>
      </c>
      <c r="F839" s="10">
        <v>-155000</v>
      </c>
      <c r="G839" s="10">
        <v>-154666.18049999999</v>
      </c>
      <c r="H839" s="11">
        <v>0.99784632553673402</v>
      </c>
      <c r="I839" s="12">
        <v>-0.43</v>
      </c>
      <c r="J839" s="12">
        <v>-0.38</v>
      </c>
      <c r="K839" s="13">
        <v>0</v>
      </c>
      <c r="L839" s="13">
        <v>7733.3090000000002</v>
      </c>
    </row>
    <row r="840" spans="1:12" x14ac:dyDescent="0.2">
      <c r="A840" s="3" t="s">
        <v>130</v>
      </c>
      <c r="B840" s="3" t="s">
        <v>262</v>
      </c>
      <c r="C840" s="3" t="s">
        <v>132</v>
      </c>
      <c r="D840" s="3" t="s">
        <v>41</v>
      </c>
      <c r="E840" s="9" t="s">
        <v>37</v>
      </c>
      <c r="F840" s="10">
        <v>-155000</v>
      </c>
      <c r="G840" s="10">
        <v>-154371.8303</v>
      </c>
      <c r="H840" s="11">
        <v>0.99594729229687506</v>
      </c>
      <c r="I840" s="12">
        <v>-0.46</v>
      </c>
      <c r="J840" s="12">
        <v>-0.38</v>
      </c>
      <c r="K840" s="13">
        <v>0</v>
      </c>
      <c r="L840" s="13">
        <v>12349.7464</v>
      </c>
    </row>
    <row r="841" spans="1:12" x14ac:dyDescent="0.2">
      <c r="A841" s="3" t="s">
        <v>130</v>
      </c>
      <c r="B841" s="3" t="s">
        <v>262</v>
      </c>
      <c r="C841" s="3" t="s">
        <v>132</v>
      </c>
      <c r="D841" s="3" t="s">
        <v>41</v>
      </c>
      <c r="E841" s="9" t="s">
        <v>38</v>
      </c>
      <c r="F841" s="10">
        <v>-140000</v>
      </c>
      <c r="G841" s="10">
        <v>-139164.61319999999</v>
      </c>
      <c r="H841" s="11">
        <v>0.99403295146999504</v>
      </c>
      <c r="I841" s="12">
        <v>-0.48499999999999999</v>
      </c>
      <c r="J841" s="12">
        <v>-0.38</v>
      </c>
      <c r="K841" s="13">
        <v>0</v>
      </c>
      <c r="L841" s="13">
        <v>14612.2844</v>
      </c>
    </row>
    <row r="842" spans="1:12" x14ac:dyDescent="0.2">
      <c r="A842" s="3" t="s">
        <v>130</v>
      </c>
      <c r="B842" s="3" t="s">
        <v>262</v>
      </c>
      <c r="C842" s="3" t="s">
        <v>132</v>
      </c>
      <c r="D842" s="3" t="s">
        <v>41</v>
      </c>
      <c r="E842" s="9" t="s">
        <v>39</v>
      </c>
      <c r="F842" s="10">
        <v>-155000</v>
      </c>
      <c r="G842" s="10">
        <v>-153831.00469999999</v>
      </c>
      <c r="H842" s="11">
        <v>0.99245809498243098</v>
      </c>
      <c r="I842" s="12">
        <v>-0.505</v>
      </c>
      <c r="J842" s="12">
        <v>-0.38</v>
      </c>
      <c r="K842" s="13">
        <v>0</v>
      </c>
      <c r="L842" s="13">
        <v>19228.875599999999</v>
      </c>
    </row>
    <row r="843" spans="1:12" x14ac:dyDescent="0.2">
      <c r="A843" s="3" t="s">
        <v>130</v>
      </c>
      <c r="B843" s="3" t="s">
        <v>263</v>
      </c>
      <c r="C843" s="3" t="s">
        <v>132</v>
      </c>
      <c r="D843" s="3" t="s">
        <v>41</v>
      </c>
      <c r="E843" s="9" t="s">
        <v>44</v>
      </c>
      <c r="F843" s="10">
        <v>0</v>
      </c>
      <c r="G843" s="10">
        <v>0</v>
      </c>
      <c r="H843" s="11">
        <v>1</v>
      </c>
      <c r="I843" s="12">
        <v>-0.16190000000000002</v>
      </c>
      <c r="J843" s="12">
        <v>-0.47499999999999998</v>
      </c>
      <c r="K843" s="13">
        <v>0</v>
      </c>
      <c r="L843" s="13">
        <v>-48530.5</v>
      </c>
    </row>
    <row r="844" spans="1:12" x14ac:dyDescent="0.2">
      <c r="A844" s="3" t="s">
        <v>130</v>
      </c>
      <c r="B844" s="3" t="s">
        <v>264</v>
      </c>
      <c r="C844" s="3" t="s">
        <v>132</v>
      </c>
      <c r="D844" s="3" t="s">
        <v>41</v>
      </c>
      <c r="E844" s="9" t="s">
        <v>63</v>
      </c>
      <c r="F844" s="10">
        <v>-105000</v>
      </c>
      <c r="G844" s="10">
        <v>-101198.1102</v>
      </c>
      <c r="H844" s="11">
        <v>0.96379152598099405</v>
      </c>
      <c r="I844" s="12">
        <v>-0.42499999999999999</v>
      </c>
      <c r="J844" s="12">
        <v>-0.435</v>
      </c>
      <c r="K844" s="13">
        <v>0</v>
      </c>
      <c r="L844" s="13">
        <v>-1011.9811000000001</v>
      </c>
    </row>
    <row r="845" spans="1:12" x14ac:dyDescent="0.2">
      <c r="A845" s="3" t="s">
        <v>130</v>
      </c>
      <c r="B845" s="3" t="s">
        <v>264</v>
      </c>
      <c r="C845" s="3" t="s">
        <v>132</v>
      </c>
      <c r="D845" s="3" t="s">
        <v>41</v>
      </c>
      <c r="E845" s="9" t="s">
        <v>64</v>
      </c>
      <c r="F845" s="10">
        <v>-108500</v>
      </c>
      <c r="G845" s="10">
        <v>-104260.2896</v>
      </c>
      <c r="H845" s="11">
        <v>0.96092432816631401</v>
      </c>
      <c r="I845" s="12">
        <v>-0.42499999999999999</v>
      </c>
      <c r="J845" s="12">
        <v>-0.435</v>
      </c>
      <c r="K845" s="13">
        <v>0</v>
      </c>
      <c r="L845" s="13">
        <v>-1042.6029000000001</v>
      </c>
    </row>
    <row r="846" spans="1:12" x14ac:dyDescent="0.2">
      <c r="A846" s="3" t="s">
        <v>130</v>
      </c>
      <c r="B846" s="3" t="s">
        <v>264</v>
      </c>
      <c r="C846" s="3" t="s">
        <v>132</v>
      </c>
      <c r="D846" s="3" t="s">
        <v>41</v>
      </c>
      <c r="E846" s="9" t="s">
        <v>65</v>
      </c>
      <c r="F846" s="10">
        <v>-105000</v>
      </c>
      <c r="G846" s="10">
        <v>-100577.1433</v>
      </c>
      <c r="H846" s="11">
        <v>0.95787755559779697</v>
      </c>
      <c r="I846" s="12">
        <v>-0.42499999999999999</v>
      </c>
      <c r="J846" s="12">
        <v>-0.435</v>
      </c>
      <c r="K846" s="13">
        <v>0</v>
      </c>
      <c r="L846" s="13">
        <v>-1005.7714000000001</v>
      </c>
    </row>
    <row r="847" spans="1:12" x14ac:dyDescent="0.2">
      <c r="A847" s="3" t="s">
        <v>130</v>
      </c>
      <c r="B847" s="3" t="s">
        <v>264</v>
      </c>
      <c r="C847" s="3" t="s">
        <v>132</v>
      </c>
      <c r="D847" s="3" t="s">
        <v>41</v>
      </c>
      <c r="E847" s="9" t="s">
        <v>66</v>
      </c>
      <c r="F847" s="10">
        <v>-108500</v>
      </c>
      <c r="G847" s="10">
        <v>-103599.4133</v>
      </c>
      <c r="H847" s="11">
        <v>0.95483330206230499</v>
      </c>
      <c r="I847" s="12">
        <v>-0.42499999999999999</v>
      </c>
      <c r="J847" s="12">
        <v>-0.435</v>
      </c>
      <c r="K847" s="13">
        <v>0</v>
      </c>
      <c r="L847" s="13">
        <v>-1035.9941000000001</v>
      </c>
    </row>
    <row r="848" spans="1:12" x14ac:dyDescent="0.2">
      <c r="A848" s="3" t="s">
        <v>130</v>
      </c>
      <c r="B848" s="3" t="s">
        <v>264</v>
      </c>
      <c r="C848" s="3" t="s">
        <v>132</v>
      </c>
      <c r="D848" s="3" t="s">
        <v>41</v>
      </c>
      <c r="E848" s="9" t="s">
        <v>67</v>
      </c>
      <c r="F848" s="10">
        <v>-108500</v>
      </c>
      <c r="G848" s="10">
        <v>-103246.5297</v>
      </c>
      <c r="H848" s="11">
        <v>0.951580918622981</v>
      </c>
      <c r="I848" s="12">
        <v>-0.42499999999999999</v>
      </c>
      <c r="J848" s="12">
        <v>-0.435</v>
      </c>
      <c r="K848" s="13">
        <v>0</v>
      </c>
      <c r="L848" s="13">
        <v>-1032.4653000000001</v>
      </c>
    </row>
    <row r="849" spans="1:12" x14ac:dyDescent="0.2">
      <c r="A849" s="3" t="s">
        <v>130</v>
      </c>
      <c r="B849" s="3" t="s">
        <v>264</v>
      </c>
      <c r="C849" s="3" t="s">
        <v>132</v>
      </c>
      <c r="D849" s="3" t="s">
        <v>41</v>
      </c>
      <c r="E849" s="9" t="s">
        <v>68</v>
      </c>
      <c r="F849" s="10">
        <v>-105000</v>
      </c>
      <c r="G849" s="10">
        <v>-99565.453099999999</v>
      </c>
      <c r="H849" s="11">
        <v>0.94824241083484606</v>
      </c>
      <c r="I849" s="12">
        <v>-0.42499999999999999</v>
      </c>
      <c r="J849" s="12">
        <v>-0.435</v>
      </c>
      <c r="K849" s="13">
        <v>0</v>
      </c>
      <c r="L849" s="13">
        <v>-995.6545000000001</v>
      </c>
    </row>
    <row r="850" spans="1:12" x14ac:dyDescent="0.2">
      <c r="A850" s="3" t="s">
        <v>130</v>
      </c>
      <c r="B850" s="3" t="s">
        <v>264</v>
      </c>
      <c r="C850" s="3" t="s">
        <v>132</v>
      </c>
      <c r="D850" s="3" t="s">
        <v>41</v>
      </c>
      <c r="E850" s="9" t="s">
        <v>69</v>
      </c>
      <c r="F850" s="10">
        <v>-108500</v>
      </c>
      <c r="G850" s="10">
        <v>-102526.04429999999</v>
      </c>
      <c r="H850" s="11">
        <v>0.94494050069274604</v>
      </c>
      <c r="I850" s="12">
        <v>-0.42499999999999999</v>
      </c>
      <c r="J850" s="12">
        <v>-0.435</v>
      </c>
      <c r="K850" s="13">
        <v>0</v>
      </c>
      <c r="L850" s="13">
        <v>-1025.2604000000001</v>
      </c>
    </row>
    <row r="851" spans="1:12" x14ac:dyDescent="0.2">
      <c r="A851" s="3" t="s">
        <v>130</v>
      </c>
      <c r="B851" s="3" t="s">
        <v>265</v>
      </c>
      <c r="C851" s="3" t="s">
        <v>132</v>
      </c>
      <c r="D851" s="3" t="s">
        <v>41</v>
      </c>
      <c r="E851" s="9" t="s">
        <v>36</v>
      </c>
      <c r="F851" s="10">
        <v>0</v>
      </c>
      <c r="G851" s="10">
        <v>0</v>
      </c>
      <c r="H851" s="11">
        <v>0.99978650549124604</v>
      </c>
      <c r="I851" s="12">
        <v>-0.87651889999999999</v>
      </c>
      <c r="J851" s="12">
        <v>-0.38500000000000001</v>
      </c>
      <c r="K851" s="13">
        <v>0</v>
      </c>
      <c r="L851" s="13">
        <v>-73712.095199999996</v>
      </c>
    </row>
    <row r="852" spans="1:12" x14ac:dyDescent="0.2">
      <c r="A852" s="3" t="s">
        <v>130</v>
      </c>
      <c r="B852" s="3" t="s">
        <v>265</v>
      </c>
      <c r="C852" s="3" t="s">
        <v>132</v>
      </c>
      <c r="D852" s="3" t="s">
        <v>41</v>
      </c>
      <c r="E852" s="9" t="s">
        <v>57</v>
      </c>
      <c r="F852" s="10">
        <v>155000</v>
      </c>
      <c r="G852" s="10">
        <v>154666.18049999999</v>
      </c>
      <c r="H852" s="11">
        <v>0.99784632553673402</v>
      </c>
      <c r="I852" s="12">
        <v>-0.43</v>
      </c>
      <c r="J852" s="12">
        <v>-0.38500000000000001</v>
      </c>
      <c r="K852" s="13">
        <v>0</v>
      </c>
      <c r="L852" s="13">
        <v>-6959.9781000000003</v>
      </c>
    </row>
    <row r="853" spans="1:12" x14ac:dyDescent="0.2">
      <c r="A853" s="3" t="s">
        <v>130</v>
      </c>
      <c r="B853" s="3" t="s">
        <v>265</v>
      </c>
      <c r="C853" s="3" t="s">
        <v>132</v>
      </c>
      <c r="D853" s="3" t="s">
        <v>41</v>
      </c>
      <c r="E853" s="9" t="s">
        <v>37</v>
      </c>
      <c r="F853" s="10">
        <v>155000</v>
      </c>
      <c r="G853" s="10">
        <v>154371.8303</v>
      </c>
      <c r="H853" s="11">
        <v>0.99594729229687506</v>
      </c>
      <c r="I853" s="12">
        <v>-0.46</v>
      </c>
      <c r="J853" s="12">
        <v>-0.38500000000000001</v>
      </c>
      <c r="K853" s="13">
        <v>0</v>
      </c>
      <c r="L853" s="13">
        <v>-11577.8873</v>
      </c>
    </row>
    <row r="854" spans="1:12" x14ac:dyDescent="0.2">
      <c r="A854" s="3" t="s">
        <v>130</v>
      </c>
      <c r="B854" s="3" t="s">
        <v>265</v>
      </c>
      <c r="C854" s="3" t="s">
        <v>132</v>
      </c>
      <c r="D854" s="3" t="s">
        <v>41</v>
      </c>
      <c r="E854" s="9" t="s">
        <v>38</v>
      </c>
      <c r="F854" s="10">
        <v>140000</v>
      </c>
      <c r="G854" s="10">
        <v>139164.61319999999</v>
      </c>
      <c r="H854" s="11">
        <v>0.99403295146999504</v>
      </c>
      <c r="I854" s="12">
        <v>-0.48499999999999999</v>
      </c>
      <c r="J854" s="12">
        <v>-0.38500000000000001</v>
      </c>
      <c r="K854" s="13">
        <v>0</v>
      </c>
      <c r="L854" s="13">
        <v>-13916.461300000001</v>
      </c>
    </row>
    <row r="855" spans="1:12" x14ac:dyDescent="0.2">
      <c r="A855" s="3" t="s">
        <v>130</v>
      </c>
      <c r="B855" s="3" t="s">
        <v>265</v>
      </c>
      <c r="C855" s="3" t="s">
        <v>132</v>
      </c>
      <c r="D855" s="3" t="s">
        <v>41</v>
      </c>
      <c r="E855" s="9" t="s">
        <v>39</v>
      </c>
      <c r="F855" s="10">
        <v>155000</v>
      </c>
      <c r="G855" s="10">
        <v>153831.00469999999</v>
      </c>
      <c r="H855" s="11">
        <v>0.99245809498243098</v>
      </c>
      <c r="I855" s="12">
        <v>-0.505</v>
      </c>
      <c r="J855" s="12">
        <v>-0.38500000000000001</v>
      </c>
      <c r="K855" s="13">
        <v>0</v>
      </c>
      <c r="L855" s="13">
        <v>-18459.720600000001</v>
      </c>
    </row>
    <row r="856" spans="1:12" x14ac:dyDescent="0.2">
      <c r="A856" s="3" t="s">
        <v>130</v>
      </c>
      <c r="B856" s="3" t="s">
        <v>266</v>
      </c>
      <c r="C856" s="3" t="s">
        <v>132</v>
      </c>
      <c r="D856" s="3" t="s">
        <v>41</v>
      </c>
      <c r="E856" s="9" t="s">
        <v>46</v>
      </c>
      <c r="F856" s="10">
        <v>-150000</v>
      </c>
      <c r="G856" s="10">
        <v>-148606.87609999999</v>
      </c>
      <c r="H856" s="11">
        <v>0.99071250738572603</v>
      </c>
      <c r="I856" s="12">
        <v>-0.505</v>
      </c>
      <c r="J856" s="12">
        <v>-0.39500000000000002</v>
      </c>
      <c r="K856" s="13">
        <v>0</v>
      </c>
      <c r="L856" s="13">
        <v>16346.7564</v>
      </c>
    </row>
    <row r="857" spans="1:12" x14ac:dyDescent="0.2">
      <c r="A857" s="3" t="s">
        <v>130</v>
      </c>
      <c r="B857" s="3" t="s">
        <v>266</v>
      </c>
      <c r="C857" s="3" t="s">
        <v>132</v>
      </c>
      <c r="D857" s="3" t="s">
        <v>41</v>
      </c>
      <c r="E857" s="9" t="s">
        <v>47</v>
      </c>
      <c r="F857" s="10">
        <v>-155000</v>
      </c>
      <c r="G857" s="10">
        <v>-153283.2371</v>
      </c>
      <c r="H857" s="11">
        <v>0.98892411028485705</v>
      </c>
      <c r="I857" s="12">
        <v>-0.505</v>
      </c>
      <c r="J857" s="12">
        <v>-0.39500000000000002</v>
      </c>
      <c r="K857" s="13">
        <v>0</v>
      </c>
      <c r="L857" s="13">
        <v>16861.1561</v>
      </c>
    </row>
    <row r="858" spans="1:12" x14ac:dyDescent="0.2">
      <c r="A858" s="3" t="s">
        <v>130</v>
      </c>
      <c r="B858" s="3" t="s">
        <v>266</v>
      </c>
      <c r="C858" s="3" t="s">
        <v>132</v>
      </c>
      <c r="D858" s="3" t="s">
        <v>41</v>
      </c>
      <c r="E858" s="9" t="s">
        <v>48</v>
      </c>
      <c r="F858" s="10">
        <v>-150000</v>
      </c>
      <c r="G858" s="10">
        <v>-148062.47719999999</v>
      </c>
      <c r="H858" s="11">
        <v>0.98708318147198404</v>
      </c>
      <c r="I858" s="12">
        <v>-0.505</v>
      </c>
      <c r="J858" s="12">
        <v>-0.39500000000000002</v>
      </c>
      <c r="K858" s="13">
        <v>0</v>
      </c>
      <c r="L858" s="13">
        <v>16286.872499999999</v>
      </c>
    </row>
    <row r="859" spans="1:12" x14ac:dyDescent="0.2">
      <c r="A859" s="3" t="s">
        <v>130</v>
      </c>
      <c r="B859" s="3" t="s">
        <v>266</v>
      </c>
      <c r="C859" s="3" t="s">
        <v>132</v>
      </c>
      <c r="D859" s="3" t="s">
        <v>41</v>
      </c>
      <c r="E859" s="9" t="s">
        <v>49</v>
      </c>
      <c r="F859" s="10">
        <v>-155000</v>
      </c>
      <c r="G859" s="10">
        <v>-152712.27439999999</v>
      </c>
      <c r="H859" s="11">
        <v>0.98524048010433707</v>
      </c>
      <c r="I859" s="12">
        <v>-0.505</v>
      </c>
      <c r="J859" s="12">
        <v>-0.39500000000000002</v>
      </c>
      <c r="K859" s="13">
        <v>0</v>
      </c>
      <c r="L859" s="13">
        <v>16798.350200000001</v>
      </c>
    </row>
    <row r="860" spans="1:12" x14ac:dyDescent="0.2">
      <c r="A860" s="3" t="s">
        <v>130</v>
      </c>
      <c r="B860" s="3" t="s">
        <v>266</v>
      </c>
      <c r="C860" s="3" t="s">
        <v>132</v>
      </c>
      <c r="D860" s="3" t="s">
        <v>41</v>
      </c>
      <c r="E860" s="9" t="s">
        <v>50</v>
      </c>
      <c r="F860" s="10">
        <v>-155000</v>
      </c>
      <c r="G860" s="10">
        <v>-152396.41140000001</v>
      </c>
      <c r="H860" s="11">
        <v>0.98320265394341699</v>
      </c>
      <c r="I860" s="12">
        <v>-0.505</v>
      </c>
      <c r="J860" s="12">
        <v>-0.39500000000000002</v>
      </c>
      <c r="K860" s="13">
        <v>0</v>
      </c>
      <c r="L860" s="13">
        <v>16763.605200000002</v>
      </c>
    </row>
    <row r="861" spans="1:12" x14ac:dyDescent="0.2">
      <c r="A861" s="3" t="s">
        <v>130</v>
      </c>
      <c r="B861" s="3" t="s">
        <v>266</v>
      </c>
      <c r="C861" s="3" t="s">
        <v>132</v>
      </c>
      <c r="D861" s="3" t="s">
        <v>41</v>
      </c>
      <c r="E861" s="9" t="s">
        <v>51</v>
      </c>
      <c r="F861" s="10">
        <v>-150000</v>
      </c>
      <c r="G861" s="10">
        <v>-147169.1103</v>
      </c>
      <c r="H861" s="11">
        <v>0.981127402252856</v>
      </c>
      <c r="I861" s="12">
        <v>-0.505</v>
      </c>
      <c r="J861" s="12">
        <v>-0.39500000000000002</v>
      </c>
      <c r="K861" s="13">
        <v>0</v>
      </c>
      <c r="L861" s="13">
        <v>16188.6021</v>
      </c>
    </row>
    <row r="862" spans="1:12" x14ac:dyDescent="0.2">
      <c r="A862" s="3" t="s">
        <v>130</v>
      </c>
      <c r="B862" s="3" t="s">
        <v>266</v>
      </c>
      <c r="C862" s="3" t="s">
        <v>132</v>
      </c>
      <c r="D862" s="3" t="s">
        <v>41</v>
      </c>
      <c r="E862" s="9" t="s">
        <v>52</v>
      </c>
      <c r="F862" s="10">
        <v>-155000</v>
      </c>
      <c r="G862" s="10">
        <v>-151748.31159999999</v>
      </c>
      <c r="H862" s="11">
        <v>0.979021365286731</v>
      </c>
      <c r="I862" s="12">
        <v>-0.505</v>
      </c>
      <c r="J862" s="12">
        <v>-0.39500000000000002</v>
      </c>
      <c r="K862" s="13">
        <v>0</v>
      </c>
      <c r="L862" s="13">
        <v>16692.314300000002</v>
      </c>
    </row>
    <row r="863" spans="1:12" x14ac:dyDescent="0.2">
      <c r="A863" s="3" t="s">
        <v>130</v>
      </c>
      <c r="B863" s="3" t="s">
        <v>267</v>
      </c>
      <c r="C863" s="3" t="s">
        <v>132</v>
      </c>
      <c r="D863" s="3" t="s">
        <v>41</v>
      </c>
      <c r="E863" s="9" t="s">
        <v>58</v>
      </c>
      <c r="F863" s="10">
        <v>150000</v>
      </c>
      <c r="G863" s="10">
        <v>146505.16620000001</v>
      </c>
      <c r="H863" s="11">
        <v>0.97670110831559098</v>
      </c>
      <c r="I863" s="12">
        <v>-0.42</v>
      </c>
      <c r="J863" s="12">
        <v>-0.48</v>
      </c>
      <c r="K863" s="13">
        <v>0</v>
      </c>
      <c r="L863" s="13">
        <v>8790.31</v>
      </c>
    </row>
    <row r="864" spans="1:12" x14ac:dyDescent="0.2">
      <c r="A864" s="3" t="s">
        <v>130</v>
      </c>
      <c r="B864" s="3" t="s">
        <v>267</v>
      </c>
      <c r="C864" s="3" t="s">
        <v>132</v>
      </c>
      <c r="D864" s="3" t="s">
        <v>41</v>
      </c>
      <c r="E864" s="9" t="s">
        <v>59</v>
      </c>
      <c r="F864" s="10">
        <v>155000</v>
      </c>
      <c r="G864" s="10">
        <v>151031.22279999999</v>
      </c>
      <c r="H864" s="11">
        <v>0.97439498548463999</v>
      </c>
      <c r="I864" s="12">
        <v>-0.42</v>
      </c>
      <c r="J864" s="12">
        <v>-0.48</v>
      </c>
      <c r="K864" s="13">
        <v>0</v>
      </c>
      <c r="L864" s="13">
        <v>9061.8734000000004</v>
      </c>
    </row>
    <row r="865" spans="1:12" x14ac:dyDescent="0.2">
      <c r="A865" s="3" t="s">
        <v>130</v>
      </c>
      <c r="B865" s="3" t="s">
        <v>267</v>
      </c>
      <c r="C865" s="3" t="s">
        <v>132</v>
      </c>
      <c r="D865" s="3" t="s">
        <v>41</v>
      </c>
      <c r="E865" s="9" t="s">
        <v>60</v>
      </c>
      <c r="F865" s="10">
        <v>155000</v>
      </c>
      <c r="G865" s="10">
        <v>150640.16819999999</v>
      </c>
      <c r="H865" s="11">
        <v>0.97187205313944502</v>
      </c>
      <c r="I865" s="12">
        <v>-0.42</v>
      </c>
      <c r="J865" s="12">
        <v>-0.48</v>
      </c>
      <c r="K865" s="13">
        <v>0</v>
      </c>
      <c r="L865" s="13">
        <v>9038.410100000001</v>
      </c>
    </row>
    <row r="866" spans="1:12" x14ac:dyDescent="0.2">
      <c r="A866" s="3" t="s">
        <v>130</v>
      </c>
      <c r="B866" s="3" t="s">
        <v>267</v>
      </c>
      <c r="C866" s="3" t="s">
        <v>132</v>
      </c>
      <c r="D866" s="3" t="s">
        <v>41</v>
      </c>
      <c r="E866" s="9" t="s">
        <v>61</v>
      </c>
      <c r="F866" s="10">
        <v>140000</v>
      </c>
      <c r="G866" s="10">
        <v>135684.4675</v>
      </c>
      <c r="H866" s="11">
        <v>0.96917476781587897</v>
      </c>
      <c r="I866" s="12">
        <v>-0.42</v>
      </c>
      <c r="J866" s="12">
        <v>-0.48</v>
      </c>
      <c r="K866" s="13">
        <v>0</v>
      </c>
      <c r="L866" s="13">
        <v>8141.0680000000002</v>
      </c>
    </row>
    <row r="867" spans="1:12" x14ac:dyDescent="0.2">
      <c r="A867" s="3" t="s">
        <v>130</v>
      </c>
      <c r="B867" s="3" t="s">
        <v>267</v>
      </c>
      <c r="C867" s="3" t="s">
        <v>132</v>
      </c>
      <c r="D867" s="3" t="s">
        <v>41</v>
      </c>
      <c r="E867" s="9" t="s">
        <v>62</v>
      </c>
      <c r="F867" s="10">
        <v>155000</v>
      </c>
      <c r="G867" s="10">
        <v>149833.0392</v>
      </c>
      <c r="H867" s="11">
        <v>0.96666476899901499</v>
      </c>
      <c r="I867" s="12">
        <v>-0.42</v>
      </c>
      <c r="J867" s="12">
        <v>-0.48</v>
      </c>
      <c r="K867" s="13">
        <v>0</v>
      </c>
      <c r="L867" s="13">
        <v>8989.9824000000008</v>
      </c>
    </row>
    <row r="868" spans="1:12" x14ac:dyDescent="0.2">
      <c r="A868" s="3" t="s">
        <v>130</v>
      </c>
      <c r="B868" s="3" t="s">
        <v>267</v>
      </c>
      <c r="C868" s="3" t="s">
        <v>132</v>
      </c>
      <c r="D868" s="3" t="s">
        <v>41</v>
      </c>
      <c r="E868" s="9" t="s">
        <v>63</v>
      </c>
      <c r="F868" s="10">
        <v>150000</v>
      </c>
      <c r="G868" s="10">
        <v>144568.72889999999</v>
      </c>
      <c r="H868" s="11">
        <v>0.96379152598099405</v>
      </c>
      <c r="I868" s="12">
        <v>-0.42499999999999999</v>
      </c>
      <c r="J868" s="12">
        <v>-0.48</v>
      </c>
      <c r="K868" s="13">
        <v>0</v>
      </c>
      <c r="L868" s="13">
        <v>7951.2800999999999</v>
      </c>
    </row>
    <row r="869" spans="1:12" x14ac:dyDescent="0.2">
      <c r="A869" s="3" t="s">
        <v>130</v>
      </c>
      <c r="B869" s="3" t="s">
        <v>267</v>
      </c>
      <c r="C869" s="3" t="s">
        <v>132</v>
      </c>
      <c r="D869" s="3" t="s">
        <v>41</v>
      </c>
      <c r="E869" s="9" t="s">
        <v>64</v>
      </c>
      <c r="F869" s="10">
        <v>155000</v>
      </c>
      <c r="G869" s="10">
        <v>148943.2709</v>
      </c>
      <c r="H869" s="11">
        <v>0.96092432816631401</v>
      </c>
      <c r="I869" s="12">
        <v>-0.42499999999999999</v>
      </c>
      <c r="J869" s="12">
        <v>-0.48</v>
      </c>
      <c r="K869" s="13">
        <v>0</v>
      </c>
      <c r="L869" s="13">
        <v>8191.8799000000008</v>
      </c>
    </row>
    <row r="870" spans="1:12" x14ac:dyDescent="0.2">
      <c r="A870" s="3" t="s">
        <v>130</v>
      </c>
      <c r="B870" s="3" t="s">
        <v>267</v>
      </c>
      <c r="C870" s="3" t="s">
        <v>132</v>
      </c>
      <c r="D870" s="3" t="s">
        <v>41</v>
      </c>
      <c r="E870" s="9" t="s">
        <v>65</v>
      </c>
      <c r="F870" s="10">
        <v>150000</v>
      </c>
      <c r="G870" s="10">
        <v>143681.63329999999</v>
      </c>
      <c r="H870" s="11">
        <v>0.95787755559779697</v>
      </c>
      <c r="I870" s="12">
        <v>-0.42499999999999999</v>
      </c>
      <c r="J870" s="12">
        <v>-0.48</v>
      </c>
      <c r="K870" s="13">
        <v>0</v>
      </c>
      <c r="L870" s="13">
        <v>7902.4898000000003</v>
      </c>
    </row>
    <row r="871" spans="1:12" x14ac:dyDescent="0.2">
      <c r="A871" s="3" t="s">
        <v>130</v>
      </c>
      <c r="B871" s="3" t="s">
        <v>267</v>
      </c>
      <c r="C871" s="3" t="s">
        <v>132</v>
      </c>
      <c r="D871" s="3" t="s">
        <v>41</v>
      </c>
      <c r="E871" s="9" t="s">
        <v>66</v>
      </c>
      <c r="F871" s="10">
        <v>155000</v>
      </c>
      <c r="G871" s="10">
        <v>147999.1618</v>
      </c>
      <c r="H871" s="11">
        <v>0.95483330206230499</v>
      </c>
      <c r="I871" s="12">
        <v>-0.42499999999999999</v>
      </c>
      <c r="J871" s="12">
        <v>-0.48</v>
      </c>
      <c r="K871" s="13">
        <v>0</v>
      </c>
      <c r="L871" s="13">
        <v>8139.9539000000004</v>
      </c>
    </row>
    <row r="872" spans="1:12" x14ac:dyDescent="0.2">
      <c r="A872" s="3" t="s">
        <v>130</v>
      </c>
      <c r="B872" s="3" t="s">
        <v>267</v>
      </c>
      <c r="C872" s="3" t="s">
        <v>132</v>
      </c>
      <c r="D872" s="3" t="s">
        <v>41</v>
      </c>
      <c r="E872" s="9" t="s">
        <v>67</v>
      </c>
      <c r="F872" s="10">
        <v>155000</v>
      </c>
      <c r="G872" s="10">
        <v>147495.04240000001</v>
      </c>
      <c r="H872" s="11">
        <v>0.951580918622981</v>
      </c>
      <c r="I872" s="12">
        <v>-0.42499999999999999</v>
      </c>
      <c r="J872" s="12">
        <v>-0.48</v>
      </c>
      <c r="K872" s="13">
        <v>0</v>
      </c>
      <c r="L872" s="13">
        <v>8112.2273000000005</v>
      </c>
    </row>
    <row r="873" spans="1:12" x14ac:dyDescent="0.2">
      <c r="A873" s="3" t="s">
        <v>130</v>
      </c>
      <c r="B873" s="3" t="s">
        <v>267</v>
      </c>
      <c r="C873" s="3" t="s">
        <v>132</v>
      </c>
      <c r="D873" s="3" t="s">
        <v>41</v>
      </c>
      <c r="E873" s="9" t="s">
        <v>68</v>
      </c>
      <c r="F873" s="10">
        <v>150000</v>
      </c>
      <c r="G873" s="10">
        <v>142236.3616</v>
      </c>
      <c r="H873" s="11">
        <v>0.94824241083484606</v>
      </c>
      <c r="I873" s="12">
        <v>-0.42499999999999999</v>
      </c>
      <c r="J873" s="12">
        <v>-0.48</v>
      </c>
      <c r="K873" s="13">
        <v>0</v>
      </c>
      <c r="L873" s="13">
        <v>7822.9999000000007</v>
      </c>
    </row>
    <row r="874" spans="1:12" x14ac:dyDescent="0.2">
      <c r="A874" s="3" t="s">
        <v>130</v>
      </c>
      <c r="B874" s="3" t="s">
        <v>267</v>
      </c>
      <c r="C874" s="3" t="s">
        <v>132</v>
      </c>
      <c r="D874" s="3" t="s">
        <v>41</v>
      </c>
      <c r="E874" s="9" t="s">
        <v>69</v>
      </c>
      <c r="F874" s="10">
        <v>155000</v>
      </c>
      <c r="G874" s="10">
        <v>146465.7776</v>
      </c>
      <c r="H874" s="11">
        <v>0.94494050069274604</v>
      </c>
      <c r="I874" s="12">
        <v>-0.42499999999999999</v>
      </c>
      <c r="J874" s="12">
        <v>-0.48</v>
      </c>
      <c r="K874" s="13">
        <v>0</v>
      </c>
      <c r="L874" s="13">
        <v>8055.6178</v>
      </c>
    </row>
    <row r="875" spans="1:12" x14ac:dyDescent="0.2">
      <c r="A875" s="3" t="s">
        <v>130</v>
      </c>
      <c r="B875" s="3" t="s">
        <v>267</v>
      </c>
      <c r="C875" s="3" t="s">
        <v>132</v>
      </c>
      <c r="D875" s="3" t="s">
        <v>41</v>
      </c>
      <c r="E875" s="9" t="s">
        <v>70</v>
      </c>
      <c r="F875" s="10">
        <v>150000</v>
      </c>
      <c r="G875" s="10">
        <v>141218.93340000001</v>
      </c>
      <c r="H875" s="11">
        <v>0.94145955607651599</v>
      </c>
      <c r="I875" s="12">
        <v>-0.4</v>
      </c>
      <c r="J875" s="12">
        <v>-0.48</v>
      </c>
      <c r="K875" s="13">
        <v>0</v>
      </c>
      <c r="L875" s="13">
        <v>11297.5147</v>
      </c>
    </row>
    <row r="876" spans="1:12" x14ac:dyDescent="0.2">
      <c r="A876" s="3" t="s">
        <v>130</v>
      </c>
      <c r="B876" s="3" t="s">
        <v>267</v>
      </c>
      <c r="C876" s="3" t="s">
        <v>132</v>
      </c>
      <c r="D876" s="3" t="s">
        <v>41</v>
      </c>
      <c r="E876" s="9" t="s">
        <v>71</v>
      </c>
      <c r="F876" s="10">
        <v>155000</v>
      </c>
      <c r="G876" s="10">
        <v>145392.10200000001</v>
      </c>
      <c r="H876" s="11">
        <v>0.93801356148982107</v>
      </c>
      <c r="I876" s="12">
        <v>-0.4</v>
      </c>
      <c r="J876" s="12">
        <v>-0.48</v>
      </c>
      <c r="K876" s="13">
        <v>0</v>
      </c>
      <c r="L876" s="13">
        <v>11631.368200000001</v>
      </c>
    </row>
    <row r="877" spans="1:12" x14ac:dyDescent="0.2">
      <c r="A877" s="3" t="s">
        <v>130</v>
      </c>
      <c r="B877" s="3" t="s">
        <v>267</v>
      </c>
      <c r="C877" s="3" t="s">
        <v>132</v>
      </c>
      <c r="D877" s="3" t="s">
        <v>41</v>
      </c>
      <c r="E877" s="9" t="s">
        <v>72</v>
      </c>
      <c r="F877" s="10">
        <v>155000</v>
      </c>
      <c r="G877" s="10">
        <v>144827.96049999999</v>
      </c>
      <c r="H877" s="11">
        <v>0.93437393886744402</v>
      </c>
      <c r="I877" s="12">
        <v>-0.4</v>
      </c>
      <c r="J877" s="12">
        <v>-0.48</v>
      </c>
      <c r="K877" s="13">
        <v>0</v>
      </c>
      <c r="L877" s="13">
        <v>11586.236800000001</v>
      </c>
    </row>
    <row r="878" spans="1:12" x14ac:dyDescent="0.2">
      <c r="A878" s="3" t="s">
        <v>130</v>
      </c>
      <c r="B878" s="3" t="s">
        <v>267</v>
      </c>
      <c r="C878" s="3" t="s">
        <v>132</v>
      </c>
      <c r="D878" s="3" t="s">
        <v>41</v>
      </c>
      <c r="E878" s="9" t="s">
        <v>73</v>
      </c>
      <c r="F878" s="10">
        <v>145000</v>
      </c>
      <c r="G878" s="10">
        <v>134945.02600000001</v>
      </c>
      <c r="H878" s="11">
        <v>0.93065535169254499</v>
      </c>
      <c r="I878" s="12">
        <v>-0.4</v>
      </c>
      <c r="J878" s="12">
        <v>-0.48</v>
      </c>
      <c r="K878" s="13">
        <v>0</v>
      </c>
      <c r="L878" s="13">
        <v>10795.6021</v>
      </c>
    </row>
    <row r="879" spans="1:12" x14ac:dyDescent="0.2">
      <c r="A879" s="3" t="s">
        <v>130</v>
      </c>
      <c r="B879" s="3" t="s">
        <v>267</v>
      </c>
      <c r="C879" s="3" t="s">
        <v>132</v>
      </c>
      <c r="D879" s="3" t="s">
        <v>41</v>
      </c>
      <c r="E879" s="9" t="s">
        <v>74</v>
      </c>
      <c r="F879" s="10">
        <v>155000</v>
      </c>
      <c r="G879" s="10">
        <v>143701.43719999999</v>
      </c>
      <c r="H879" s="11">
        <v>0.92710604613745995</v>
      </c>
      <c r="I879" s="12">
        <v>-0.4</v>
      </c>
      <c r="J879" s="12">
        <v>-0.48</v>
      </c>
      <c r="K879" s="13">
        <v>0</v>
      </c>
      <c r="L879" s="13">
        <v>11496.115</v>
      </c>
    </row>
    <row r="880" spans="1:12" x14ac:dyDescent="0.2">
      <c r="A880" s="3" t="s">
        <v>130</v>
      </c>
      <c r="B880" s="3" t="s">
        <v>267</v>
      </c>
      <c r="C880" s="3" t="s">
        <v>132</v>
      </c>
      <c r="D880" s="3" t="s">
        <v>41</v>
      </c>
      <c r="E880" s="9" t="s">
        <v>75</v>
      </c>
      <c r="F880" s="10">
        <v>150000</v>
      </c>
      <c r="G880" s="10">
        <v>138496.05619999999</v>
      </c>
      <c r="H880" s="11">
        <v>0.92330704119409901</v>
      </c>
      <c r="I880" s="12">
        <v>-0.43</v>
      </c>
      <c r="J880" s="12">
        <v>-0.48</v>
      </c>
      <c r="K880" s="13">
        <v>0</v>
      </c>
      <c r="L880" s="13">
        <v>6924.8028000000004</v>
      </c>
    </row>
    <row r="881" spans="1:12" x14ac:dyDescent="0.2">
      <c r="A881" s="3" t="s">
        <v>130</v>
      </c>
      <c r="B881" s="3" t="s">
        <v>267</v>
      </c>
      <c r="C881" s="3" t="s">
        <v>132</v>
      </c>
      <c r="D881" s="3" t="s">
        <v>41</v>
      </c>
      <c r="E881" s="9" t="s">
        <v>76</v>
      </c>
      <c r="F881" s="10">
        <v>155000</v>
      </c>
      <c r="G881" s="10">
        <v>142543.6251</v>
      </c>
      <c r="H881" s="11">
        <v>0.91963629124621304</v>
      </c>
      <c r="I881" s="12">
        <v>-0.43</v>
      </c>
      <c r="J881" s="12">
        <v>-0.48</v>
      </c>
      <c r="K881" s="13">
        <v>0</v>
      </c>
      <c r="L881" s="13">
        <v>7127.1813000000002</v>
      </c>
    </row>
    <row r="882" spans="1:12" x14ac:dyDescent="0.2">
      <c r="A882" s="3" t="s">
        <v>130</v>
      </c>
      <c r="B882" s="3" t="s">
        <v>267</v>
      </c>
      <c r="C882" s="3" t="s">
        <v>132</v>
      </c>
      <c r="D882" s="3" t="s">
        <v>41</v>
      </c>
      <c r="E882" s="9" t="s">
        <v>77</v>
      </c>
      <c r="F882" s="10">
        <v>150000</v>
      </c>
      <c r="G882" s="10">
        <v>137366.72459999999</v>
      </c>
      <c r="H882" s="11">
        <v>0.91577816420966507</v>
      </c>
      <c r="I882" s="12">
        <v>-0.43</v>
      </c>
      <c r="J882" s="12">
        <v>-0.48</v>
      </c>
      <c r="K882" s="13">
        <v>0</v>
      </c>
      <c r="L882" s="13">
        <v>6868.3362000000006</v>
      </c>
    </row>
    <row r="883" spans="1:12" x14ac:dyDescent="0.2">
      <c r="A883" s="3" t="s">
        <v>130</v>
      </c>
      <c r="B883" s="3" t="s">
        <v>267</v>
      </c>
      <c r="C883" s="3" t="s">
        <v>132</v>
      </c>
      <c r="D883" s="3" t="s">
        <v>41</v>
      </c>
      <c r="E883" s="9" t="s">
        <v>78</v>
      </c>
      <c r="F883" s="10">
        <v>155000</v>
      </c>
      <c r="G883" s="10">
        <v>141364.1066</v>
      </c>
      <c r="H883" s="11">
        <v>0.91202649387438994</v>
      </c>
      <c r="I883" s="12">
        <v>-0.43</v>
      </c>
      <c r="J883" s="12">
        <v>-0.48</v>
      </c>
      <c r="K883" s="13">
        <v>0</v>
      </c>
      <c r="L883" s="13">
        <v>7068.2053000000005</v>
      </c>
    </row>
    <row r="884" spans="1:12" x14ac:dyDescent="0.2">
      <c r="A884" s="3" t="s">
        <v>130</v>
      </c>
      <c r="B884" s="3" t="s">
        <v>267</v>
      </c>
      <c r="C884" s="3" t="s">
        <v>132</v>
      </c>
      <c r="D884" s="3" t="s">
        <v>41</v>
      </c>
      <c r="E884" s="9" t="s">
        <v>79</v>
      </c>
      <c r="F884" s="10">
        <v>155000</v>
      </c>
      <c r="G884" s="10">
        <v>140761.49600000001</v>
      </c>
      <c r="H884" s="11">
        <v>0.908138683743274</v>
      </c>
      <c r="I884" s="12">
        <v>-0.43</v>
      </c>
      <c r="J884" s="12">
        <v>-0.48</v>
      </c>
      <c r="K884" s="13">
        <v>0</v>
      </c>
      <c r="L884" s="13">
        <v>7038.0748000000003</v>
      </c>
    </row>
    <row r="885" spans="1:12" x14ac:dyDescent="0.2">
      <c r="A885" s="3" t="s">
        <v>130</v>
      </c>
      <c r="B885" s="3" t="s">
        <v>267</v>
      </c>
      <c r="C885" s="3" t="s">
        <v>132</v>
      </c>
      <c r="D885" s="3" t="s">
        <v>41</v>
      </c>
      <c r="E885" s="9" t="s">
        <v>80</v>
      </c>
      <c r="F885" s="10">
        <v>150000</v>
      </c>
      <c r="G885" s="10">
        <v>135628.91380000001</v>
      </c>
      <c r="H885" s="11">
        <v>0.90419275843102398</v>
      </c>
      <c r="I885" s="12">
        <v>-0.43</v>
      </c>
      <c r="J885" s="12">
        <v>-0.48</v>
      </c>
      <c r="K885" s="13">
        <v>0</v>
      </c>
      <c r="L885" s="13">
        <v>6781.4457000000002</v>
      </c>
    </row>
    <row r="886" spans="1:12" x14ac:dyDescent="0.2">
      <c r="A886" s="3" t="s">
        <v>130</v>
      </c>
      <c r="B886" s="3" t="s">
        <v>267</v>
      </c>
      <c r="C886" s="3" t="s">
        <v>132</v>
      </c>
      <c r="D886" s="3" t="s">
        <v>41</v>
      </c>
      <c r="E886" s="9" t="s">
        <v>81</v>
      </c>
      <c r="F886" s="10">
        <v>155000</v>
      </c>
      <c r="G886" s="10">
        <v>139556.60459999999</v>
      </c>
      <c r="H886" s="11">
        <v>0.90036519123908498</v>
      </c>
      <c r="I886" s="12">
        <v>-0.43</v>
      </c>
      <c r="J886" s="12">
        <v>-0.48</v>
      </c>
      <c r="K886" s="13">
        <v>0</v>
      </c>
      <c r="L886" s="13">
        <v>6977.8302000000003</v>
      </c>
    </row>
    <row r="887" spans="1:12" x14ac:dyDescent="0.2">
      <c r="A887" s="3" t="s">
        <v>130</v>
      </c>
      <c r="B887" s="3" t="s">
        <v>267</v>
      </c>
      <c r="C887" s="3" t="s">
        <v>132</v>
      </c>
      <c r="D887" s="3" t="s">
        <v>41</v>
      </c>
      <c r="E887" s="9" t="s">
        <v>82</v>
      </c>
      <c r="F887" s="10">
        <v>150000</v>
      </c>
      <c r="G887" s="10">
        <v>134460.26060000001</v>
      </c>
      <c r="H887" s="11">
        <v>0.89640173756296704</v>
      </c>
      <c r="I887" s="12">
        <v>-0.4</v>
      </c>
      <c r="J887" s="12">
        <v>-0.48</v>
      </c>
      <c r="K887" s="13">
        <v>0</v>
      </c>
      <c r="L887" s="13">
        <v>10756.820900000001</v>
      </c>
    </row>
    <row r="888" spans="1:12" x14ac:dyDescent="0.2">
      <c r="A888" s="3" t="s">
        <v>130</v>
      </c>
      <c r="B888" s="3" t="s">
        <v>267</v>
      </c>
      <c r="C888" s="3" t="s">
        <v>132</v>
      </c>
      <c r="D888" s="3" t="s">
        <v>41</v>
      </c>
      <c r="E888" s="9" t="s">
        <v>83</v>
      </c>
      <c r="F888" s="10">
        <v>155000</v>
      </c>
      <c r="G888" s="10">
        <v>138340.22219999999</v>
      </c>
      <c r="H888" s="11">
        <v>0.89251756264224702</v>
      </c>
      <c r="I888" s="12">
        <v>-0.4</v>
      </c>
      <c r="J888" s="12">
        <v>-0.48</v>
      </c>
      <c r="K888" s="13">
        <v>0</v>
      </c>
      <c r="L888" s="13">
        <v>11067.2178</v>
      </c>
    </row>
    <row r="889" spans="1:12" x14ac:dyDescent="0.2">
      <c r="A889" s="3" t="s">
        <v>130</v>
      </c>
      <c r="B889" s="3" t="s">
        <v>267</v>
      </c>
      <c r="C889" s="3" t="s">
        <v>132</v>
      </c>
      <c r="D889" s="3" t="s">
        <v>41</v>
      </c>
      <c r="E889" s="9" t="s">
        <v>84</v>
      </c>
      <c r="F889" s="10">
        <v>155000</v>
      </c>
      <c r="G889" s="10">
        <v>137715.617</v>
      </c>
      <c r="H889" s="11">
        <v>0.88848785158493504</v>
      </c>
      <c r="I889" s="12">
        <v>-0.4</v>
      </c>
      <c r="J889" s="12">
        <v>-0.48</v>
      </c>
      <c r="K889" s="13">
        <v>0</v>
      </c>
      <c r="L889" s="13">
        <v>11017.249400000001</v>
      </c>
    </row>
    <row r="890" spans="1:12" x14ac:dyDescent="0.2">
      <c r="A890" s="3" t="s">
        <v>130</v>
      </c>
      <c r="B890" s="3" t="s">
        <v>267</v>
      </c>
      <c r="C890" s="3" t="s">
        <v>132</v>
      </c>
      <c r="D890" s="3" t="s">
        <v>41</v>
      </c>
      <c r="E890" s="9" t="s">
        <v>85</v>
      </c>
      <c r="F890" s="10">
        <v>140000</v>
      </c>
      <c r="G890" s="10">
        <v>123821.36259999999</v>
      </c>
      <c r="H890" s="11">
        <v>0.88443830462021</v>
      </c>
      <c r="I890" s="12">
        <v>-0.4</v>
      </c>
      <c r="J890" s="12">
        <v>-0.48</v>
      </c>
      <c r="K890" s="13">
        <v>0</v>
      </c>
      <c r="L890" s="13">
        <v>9905.7090000000007</v>
      </c>
    </row>
    <row r="891" spans="1:12" x14ac:dyDescent="0.2">
      <c r="A891" s="3" t="s">
        <v>130</v>
      </c>
      <c r="B891" s="3" t="s">
        <v>267</v>
      </c>
      <c r="C891" s="3" t="s">
        <v>132</v>
      </c>
      <c r="D891" s="3" t="s">
        <v>41</v>
      </c>
      <c r="E891" s="9" t="s">
        <v>86</v>
      </c>
      <c r="F891" s="10">
        <v>155000</v>
      </c>
      <c r="G891" s="10">
        <v>136514.8927</v>
      </c>
      <c r="H891" s="11">
        <v>0.88074124314480506</v>
      </c>
      <c r="I891" s="12">
        <v>-0.4</v>
      </c>
      <c r="J891" s="12">
        <v>-0.48</v>
      </c>
      <c r="K891" s="13">
        <v>0</v>
      </c>
      <c r="L891" s="13">
        <v>10921.1914</v>
      </c>
    </row>
    <row r="892" spans="1:12" x14ac:dyDescent="0.2">
      <c r="A892" s="3" t="s">
        <v>130</v>
      </c>
      <c r="B892" s="3" t="s">
        <v>267</v>
      </c>
      <c r="C892" s="3" t="s">
        <v>132</v>
      </c>
      <c r="D892" s="3" t="s">
        <v>41</v>
      </c>
      <c r="E892" s="9" t="s">
        <v>87</v>
      </c>
      <c r="F892" s="10">
        <v>150000</v>
      </c>
      <c r="G892" s="10">
        <v>131503.4688</v>
      </c>
      <c r="H892" s="11">
        <v>0.87668979168169991</v>
      </c>
      <c r="I892" s="12">
        <v>-0.44</v>
      </c>
      <c r="J892" s="12">
        <v>-0.48</v>
      </c>
      <c r="K892" s="13">
        <v>0</v>
      </c>
      <c r="L892" s="13">
        <v>5260.1388000000006</v>
      </c>
    </row>
    <row r="893" spans="1:12" x14ac:dyDescent="0.2">
      <c r="A893" s="3" t="s">
        <v>130</v>
      </c>
      <c r="B893" s="3" t="s">
        <v>267</v>
      </c>
      <c r="C893" s="3" t="s">
        <v>132</v>
      </c>
      <c r="D893" s="3" t="s">
        <v>41</v>
      </c>
      <c r="E893" s="9" t="s">
        <v>88</v>
      </c>
      <c r="F893" s="10">
        <v>155000</v>
      </c>
      <c r="G893" s="10">
        <v>135284.82089999999</v>
      </c>
      <c r="H893" s="11">
        <v>0.87280529613729096</v>
      </c>
      <c r="I893" s="12">
        <v>-0.44</v>
      </c>
      <c r="J893" s="12">
        <v>-0.48</v>
      </c>
      <c r="K893" s="13">
        <v>0</v>
      </c>
      <c r="L893" s="13">
        <v>5411.3928000000005</v>
      </c>
    </row>
    <row r="894" spans="1:12" x14ac:dyDescent="0.2">
      <c r="A894" s="3" t="s">
        <v>130</v>
      </c>
      <c r="B894" s="3" t="s">
        <v>267</v>
      </c>
      <c r="C894" s="3" t="s">
        <v>132</v>
      </c>
      <c r="D894" s="3" t="s">
        <v>41</v>
      </c>
      <c r="E894" s="9" t="s">
        <v>89</v>
      </c>
      <c r="F894" s="10">
        <v>150000</v>
      </c>
      <c r="G894" s="10">
        <v>130313.2138</v>
      </c>
      <c r="H894" s="11">
        <v>0.86875475842224104</v>
      </c>
      <c r="I894" s="12">
        <v>-0.44</v>
      </c>
      <c r="J894" s="12">
        <v>-0.48</v>
      </c>
      <c r="K894" s="13">
        <v>0</v>
      </c>
      <c r="L894" s="13">
        <v>5212.5286000000006</v>
      </c>
    </row>
    <row r="895" spans="1:12" x14ac:dyDescent="0.2">
      <c r="A895" s="3" t="s">
        <v>130</v>
      </c>
      <c r="B895" s="3" t="s">
        <v>267</v>
      </c>
      <c r="C895" s="3" t="s">
        <v>132</v>
      </c>
      <c r="D895" s="3" t="s">
        <v>41</v>
      </c>
      <c r="E895" s="9" t="s">
        <v>90</v>
      </c>
      <c r="F895" s="10">
        <v>155000</v>
      </c>
      <c r="G895" s="10">
        <v>134051.11309999999</v>
      </c>
      <c r="H895" s="11">
        <v>0.86484589114160704</v>
      </c>
      <c r="I895" s="12">
        <v>-0.44</v>
      </c>
      <c r="J895" s="12">
        <v>-0.48</v>
      </c>
      <c r="K895" s="13">
        <v>0</v>
      </c>
      <c r="L895" s="13">
        <v>5362.0445</v>
      </c>
    </row>
    <row r="896" spans="1:12" x14ac:dyDescent="0.2">
      <c r="A896" s="3" t="s">
        <v>130</v>
      </c>
      <c r="B896" s="3" t="s">
        <v>267</v>
      </c>
      <c r="C896" s="3" t="s">
        <v>132</v>
      </c>
      <c r="D896" s="3" t="s">
        <v>41</v>
      </c>
      <c r="E896" s="9" t="s">
        <v>91</v>
      </c>
      <c r="F896" s="10">
        <v>155000</v>
      </c>
      <c r="G896" s="10">
        <v>133426.7934</v>
      </c>
      <c r="H896" s="11">
        <v>0.86081802173288502</v>
      </c>
      <c r="I896" s="12">
        <v>-0.44</v>
      </c>
      <c r="J896" s="12">
        <v>-0.48</v>
      </c>
      <c r="K896" s="13">
        <v>0</v>
      </c>
      <c r="L896" s="13">
        <v>5337.0717000000004</v>
      </c>
    </row>
    <row r="897" spans="1:12" x14ac:dyDescent="0.2">
      <c r="A897" s="3" t="s">
        <v>130</v>
      </c>
      <c r="B897" s="3" t="s">
        <v>267</v>
      </c>
      <c r="C897" s="3" t="s">
        <v>132</v>
      </c>
      <c r="D897" s="3" t="s">
        <v>41</v>
      </c>
      <c r="E897" s="9" t="s">
        <v>92</v>
      </c>
      <c r="F897" s="10">
        <v>150000</v>
      </c>
      <c r="G897" s="10">
        <v>128513.75</v>
      </c>
      <c r="H897" s="11">
        <v>0.85675833312282501</v>
      </c>
      <c r="I897" s="12">
        <v>-0.44</v>
      </c>
      <c r="J897" s="12">
        <v>-0.48</v>
      </c>
      <c r="K897" s="13">
        <v>0</v>
      </c>
      <c r="L897" s="13">
        <v>5140.55</v>
      </c>
    </row>
    <row r="898" spans="1:12" x14ac:dyDescent="0.2">
      <c r="A898" s="3" t="s">
        <v>130</v>
      </c>
      <c r="B898" s="3" t="s">
        <v>267</v>
      </c>
      <c r="C898" s="3" t="s">
        <v>132</v>
      </c>
      <c r="D898" s="3" t="s">
        <v>41</v>
      </c>
      <c r="E898" s="9" t="s">
        <v>93</v>
      </c>
      <c r="F898" s="10">
        <v>155000</v>
      </c>
      <c r="G898" s="10">
        <v>132188.4713</v>
      </c>
      <c r="H898" s="11">
        <v>0.85282884738868903</v>
      </c>
      <c r="I898" s="12">
        <v>-0.44</v>
      </c>
      <c r="J898" s="12">
        <v>-0.48</v>
      </c>
      <c r="K898" s="13">
        <v>0</v>
      </c>
      <c r="L898" s="13">
        <v>5287.5389000000005</v>
      </c>
    </row>
    <row r="899" spans="1:12" x14ac:dyDescent="0.2">
      <c r="A899" s="3" t="s">
        <v>130</v>
      </c>
      <c r="B899" s="3" t="s">
        <v>267</v>
      </c>
      <c r="C899" s="3" t="s">
        <v>132</v>
      </c>
      <c r="D899" s="3" t="s">
        <v>41</v>
      </c>
      <c r="E899" s="9" t="s">
        <v>94</v>
      </c>
      <c r="F899" s="10">
        <v>150000</v>
      </c>
      <c r="G899" s="10">
        <v>127320.614</v>
      </c>
      <c r="H899" s="11">
        <v>0.84880409305320903</v>
      </c>
      <c r="I899" s="12">
        <v>-0.4</v>
      </c>
      <c r="J899" s="12">
        <v>-0.48</v>
      </c>
      <c r="K899" s="13">
        <v>0</v>
      </c>
      <c r="L899" s="13">
        <v>10185.649100000001</v>
      </c>
    </row>
    <row r="900" spans="1:12" x14ac:dyDescent="0.2">
      <c r="A900" s="3" t="s">
        <v>130</v>
      </c>
      <c r="B900" s="3" t="s">
        <v>267</v>
      </c>
      <c r="C900" s="3" t="s">
        <v>132</v>
      </c>
      <c r="D900" s="3" t="s">
        <v>41</v>
      </c>
      <c r="E900" s="9" t="s">
        <v>95</v>
      </c>
      <c r="F900" s="10">
        <v>155000</v>
      </c>
      <c r="G900" s="10">
        <v>130956.9568</v>
      </c>
      <c r="H900" s="11">
        <v>0.84488359229240906</v>
      </c>
      <c r="I900" s="12">
        <v>-0.4</v>
      </c>
      <c r="J900" s="12">
        <v>-0.48</v>
      </c>
      <c r="K900" s="13">
        <v>0</v>
      </c>
      <c r="L900" s="13">
        <v>10476.556500000001</v>
      </c>
    </row>
    <row r="901" spans="1:12" x14ac:dyDescent="0.2">
      <c r="A901" s="3" t="s">
        <v>130</v>
      </c>
      <c r="B901" s="3" t="s">
        <v>267</v>
      </c>
      <c r="C901" s="3" t="s">
        <v>132</v>
      </c>
      <c r="D901" s="3" t="s">
        <v>41</v>
      </c>
      <c r="E901" s="9" t="s">
        <v>96</v>
      </c>
      <c r="F901" s="10">
        <v>155000</v>
      </c>
      <c r="G901" s="10">
        <v>130334.448</v>
      </c>
      <c r="H901" s="11">
        <v>0.84086740664049497</v>
      </c>
      <c r="I901" s="12">
        <v>-0.4</v>
      </c>
      <c r="J901" s="12">
        <v>-0.48</v>
      </c>
      <c r="K901" s="13">
        <v>0</v>
      </c>
      <c r="L901" s="13">
        <v>10426.755800000001</v>
      </c>
    </row>
    <row r="902" spans="1:12" x14ac:dyDescent="0.2">
      <c r="A902" s="3" t="s">
        <v>130</v>
      </c>
      <c r="B902" s="3" t="s">
        <v>267</v>
      </c>
      <c r="C902" s="3" t="s">
        <v>132</v>
      </c>
      <c r="D902" s="3" t="s">
        <v>41</v>
      </c>
      <c r="E902" s="9" t="s">
        <v>97</v>
      </c>
      <c r="F902" s="10">
        <v>140000</v>
      </c>
      <c r="G902" s="10">
        <v>117171.56140000001</v>
      </c>
      <c r="H902" s="11">
        <v>0.83693972453497301</v>
      </c>
      <c r="I902" s="12">
        <v>-0.4</v>
      </c>
      <c r="J902" s="12">
        <v>-0.48</v>
      </c>
      <c r="K902" s="13">
        <v>0</v>
      </c>
      <c r="L902" s="13">
        <v>9373.7249000000011</v>
      </c>
    </row>
    <row r="903" spans="1:12" x14ac:dyDescent="0.2">
      <c r="A903" s="3" t="s">
        <v>130</v>
      </c>
      <c r="B903" s="3" t="s">
        <v>267</v>
      </c>
      <c r="C903" s="3" t="s">
        <v>132</v>
      </c>
      <c r="D903" s="3" t="s">
        <v>41</v>
      </c>
      <c r="E903" s="9" t="s">
        <v>98</v>
      </c>
      <c r="F903" s="10">
        <v>155000</v>
      </c>
      <c r="G903" s="10">
        <v>129173.11810000001</v>
      </c>
      <c r="H903" s="11">
        <v>0.83337495551826901</v>
      </c>
      <c r="I903" s="12">
        <v>-0.4</v>
      </c>
      <c r="J903" s="12">
        <v>-0.48</v>
      </c>
      <c r="K903" s="13">
        <v>0</v>
      </c>
      <c r="L903" s="13">
        <v>10333.849399999999</v>
      </c>
    </row>
    <row r="904" spans="1:12" x14ac:dyDescent="0.2">
      <c r="A904" s="3" t="s">
        <v>130</v>
      </c>
      <c r="B904" s="3" t="s">
        <v>267</v>
      </c>
      <c r="C904" s="3" t="s">
        <v>132</v>
      </c>
      <c r="D904" s="3" t="s">
        <v>41</v>
      </c>
      <c r="E904" s="9" t="s">
        <v>99</v>
      </c>
      <c r="F904" s="10">
        <v>150000</v>
      </c>
      <c r="G904" s="10">
        <v>124411.4472</v>
      </c>
      <c r="H904" s="11">
        <v>0.82940964815464402</v>
      </c>
      <c r="I904" s="12">
        <v>-0.44</v>
      </c>
      <c r="J904" s="12">
        <v>-0.48</v>
      </c>
      <c r="K904" s="13">
        <v>0</v>
      </c>
      <c r="L904" s="13">
        <v>4976.4579000000003</v>
      </c>
    </row>
    <row r="905" spans="1:12" x14ac:dyDescent="0.2">
      <c r="A905" s="3" t="s">
        <v>130</v>
      </c>
      <c r="B905" s="3" t="s">
        <v>267</v>
      </c>
      <c r="C905" s="3" t="s">
        <v>132</v>
      </c>
      <c r="D905" s="3" t="s">
        <v>41</v>
      </c>
      <c r="E905" s="9" t="s">
        <v>100</v>
      </c>
      <c r="F905" s="10">
        <v>155000</v>
      </c>
      <c r="G905" s="10">
        <v>127960.8806</v>
      </c>
      <c r="H905" s="11">
        <v>0.82555406840527601</v>
      </c>
      <c r="I905" s="12">
        <v>-0.44</v>
      </c>
      <c r="J905" s="12">
        <v>-0.48</v>
      </c>
      <c r="K905" s="13">
        <v>0</v>
      </c>
      <c r="L905" s="13">
        <v>5118.4351999999999</v>
      </c>
    </row>
    <row r="906" spans="1:12" x14ac:dyDescent="0.2">
      <c r="A906" s="3" t="s">
        <v>130</v>
      </c>
      <c r="B906" s="3" t="s">
        <v>267</v>
      </c>
      <c r="C906" s="3" t="s">
        <v>132</v>
      </c>
      <c r="D906" s="3" t="s">
        <v>41</v>
      </c>
      <c r="E906" s="9" t="s">
        <v>101</v>
      </c>
      <c r="F906" s="10">
        <v>150000</v>
      </c>
      <c r="G906" s="10">
        <v>123232.7445</v>
      </c>
      <c r="H906" s="11">
        <v>0.82155163021111799</v>
      </c>
      <c r="I906" s="12">
        <v>-0.44</v>
      </c>
      <c r="J906" s="12">
        <v>-0.48</v>
      </c>
      <c r="K906" s="13">
        <v>0</v>
      </c>
      <c r="L906" s="13">
        <v>4929.3098</v>
      </c>
    </row>
    <row r="907" spans="1:12" x14ac:dyDescent="0.2">
      <c r="A907" s="3" t="s">
        <v>130</v>
      </c>
      <c r="B907" s="3" t="s">
        <v>267</v>
      </c>
      <c r="C907" s="3" t="s">
        <v>132</v>
      </c>
      <c r="D907" s="3" t="s">
        <v>41</v>
      </c>
      <c r="E907" s="9" t="s">
        <v>102</v>
      </c>
      <c r="F907" s="10">
        <v>155000</v>
      </c>
      <c r="G907" s="10">
        <v>126737.45329999999</v>
      </c>
      <c r="H907" s="11">
        <v>0.81766098881102001</v>
      </c>
      <c r="I907" s="12">
        <v>-0.44</v>
      </c>
      <c r="J907" s="12">
        <v>-0.48</v>
      </c>
      <c r="K907" s="13">
        <v>0</v>
      </c>
      <c r="L907" s="13">
        <v>5069.4980999999998</v>
      </c>
    </row>
    <row r="908" spans="1:12" x14ac:dyDescent="0.2">
      <c r="A908" s="3" t="s">
        <v>130</v>
      </c>
      <c r="B908" s="3" t="s">
        <v>267</v>
      </c>
      <c r="C908" s="3" t="s">
        <v>132</v>
      </c>
      <c r="D908" s="3" t="s">
        <v>41</v>
      </c>
      <c r="E908" s="9" t="s">
        <v>103</v>
      </c>
      <c r="F908" s="10">
        <v>155000</v>
      </c>
      <c r="G908" s="10">
        <v>126111.5993</v>
      </c>
      <c r="H908" s="11">
        <v>0.81362322101585505</v>
      </c>
      <c r="I908" s="12">
        <v>-0.44</v>
      </c>
      <c r="J908" s="12">
        <v>-0.48</v>
      </c>
      <c r="K908" s="13">
        <v>0</v>
      </c>
      <c r="L908" s="13">
        <v>5044.4639999999999</v>
      </c>
    </row>
    <row r="909" spans="1:12" x14ac:dyDescent="0.2">
      <c r="A909" s="3" t="s">
        <v>130</v>
      </c>
      <c r="B909" s="3" t="s">
        <v>267</v>
      </c>
      <c r="C909" s="3" t="s">
        <v>132</v>
      </c>
      <c r="D909" s="3" t="s">
        <v>41</v>
      </c>
      <c r="E909" s="9" t="s">
        <v>104</v>
      </c>
      <c r="F909" s="10">
        <v>150000</v>
      </c>
      <c r="G909" s="10">
        <v>121435.22840000001</v>
      </c>
      <c r="H909" s="11">
        <v>0.80956818936066499</v>
      </c>
      <c r="I909" s="12">
        <v>-0.44</v>
      </c>
      <c r="J909" s="12">
        <v>-0.48</v>
      </c>
      <c r="K909" s="13">
        <v>0</v>
      </c>
      <c r="L909" s="13">
        <v>4857.4090999999999</v>
      </c>
    </row>
    <row r="910" spans="1:12" x14ac:dyDescent="0.2">
      <c r="A910" s="3" t="s">
        <v>130</v>
      </c>
      <c r="B910" s="3" t="s">
        <v>267</v>
      </c>
      <c r="C910" s="3" t="s">
        <v>132</v>
      </c>
      <c r="D910" s="3" t="s">
        <v>41</v>
      </c>
      <c r="E910" s="9" t="s">
        <v>105</v>
      </c>
      <c r="F910" s="10">
        <v>155000</v>
      </c>
      <c r="G910" s="10">
        <v>124872.33470000001</v>
      </c>
      <c r="H910" s="11">
        <v>0.80562796596397201</v>
      </c>
      <c r="I910" s="12">
        <v>-0.44</v>
      </c>
      <c r="J910" s="12">
        <v>-0.48</v>
      </c>
      <c r="K910" s="13">
        <v>0</v>
      </c>
      <c r="L910" s="13">
        <v>4994.8933999999999</v>
      </c>
    </row>
    <row r="911" spans="1:12" x14ac:dyDescent="0.2">
      <c r="A911" s="3" t="s">
        <v>130</v>
      </c>
      <c r="B911" s="3" t="s">
        <v>267</v>
      </c>
      <c r="C911" s="3" t="s">
        <v>132</v>
      </c>
      <c r="D911" s="3" t="s">
        <v>41</v>
      </c>
      <c r="E911" s="9" t="s">
        <v>106</v>
      </c>
      <c r="F911" s="10">
        <v>150000</v>
      </c>
      <c r="G911" s="10">
        <v>120232.743</v>
      </c>
      <c r="H911" s="11">
        <v>0.80155162010903902</v>
      </c>
      <c r="I911" s="12">
        <v>-0.4</v>
      </c>
      <c r="J911" s="12">
        <v>-0.48</v>
      </c>
      <c r="K911" s="13">
        <v>0</v>
      </c>
      <c r="L911" s="13">
        <v>9618.6193999999996</v>
      </c>
    </row>
    <row r="912" spans="1:12" x14ac:dyDescent="0.2">
      <c r="A912" s="3" t="s">
        <v>130</v>
      </c>
      <c r="B912" s="3" t="s">
        <v>267</v>
      </c>
      <c r="C912" s="3" t="s">
        <v>132</v>
      </c>
      <c r="D912" s="3" t="s">
        <v>41</v>
      </c>
      <c r="E912" s="9" t="s">
        <v>107</v>
      </c>
      <c r="F912" s="10">
        <v>155000</v>
      </c>
      <c r="G912" s="10">
        <v>123678.1686</v>
      </c>
      <c r="H912" s="11">
        <v>0.79792366862363306</v>
      </c>
      <c r="I912" s="12">
        <v>-0.4</v>
      </c>
      <c r="J912" s="12">
        <v>-0.48</v>
      </c>
      <c r="K912" s="13">
        <v>0</v>
      </c>
      <c r="L912" s="13">
        <v>9894.2535000000007</v>
      </c>
    </row>
    <row r="913" spans="1:12" x14ac:dyDescent="0.2">
      <c r="A913" s="3" t="s">
        <v>130</v>
      </c>
      <c r="B913" s="3" t="s">
        <v>267</v>
      </c>
      <c r="C913" s="3" t="s">
        <v>132</v>
      </c>
      <c r="D913" s="3" t="s">
        <v>41</v>
      </c>
      <c r="E913" s="9" t="s">
        <v>108</v>
      </c>
      <c r="F913" s="10">
        <v>155000</v>
      </c>
      <c r="G913" s="10">
        <v>123095.9857</v>
      </c>
      <c r="H913" s="11">
        <v>0.79416764974000797</v>
      </c>
      <c r="I913" s="12">
        <v>-0.4</v>
      </c>
      <c r="J913" s="12">
        <v>-0.48</v>
      </c>
      <c r="K913" s="13">
        <v>0</v>
      </c>
      <c r="L913" s="13">
        <v>9847.6789000000008</v>
      </c>
    </row>
    <row r="914" spans="1:12" x14ac:dyDescent="0.2">
      <c r="A914" s="3" t="s">
        <v>130</v>
      </c>
      <c r="B914" s="3" t="s">
        <v>267</v>
      </c>
      <c r="C914" s="3" t="s">
        <v>132</v>
      </c>
      <c r="D914" s="3" t="s">
        <v>41</v>
      </c>
      <c r="E914" s="9" t="s">
        <v>109</v>
      </c>
      <c r="F914" s="10">
        <v>140000</v>
      </c>
      <c r="G914" s="10">
        <v>110656.6505</v>
      </c>
      <c r="H914" s="11">
        <v>0.79040464671758903</v>
      </c>
      <c r="I914" s="12">
        <v>-0.4</v>
      </c>
      <c r="J914" s="12">
        <v>-0.48</v>
      </c>
      <c r="K914" s="13">
        <v>0</v>
      </c>
      <c r="L914" s="13">
        <v>8852.5320000000011</v>
      </c>
    </row>
    <row r="915" spans="1:12" x14ac:dyDescent="0.2">
      <c r="A915" s="3" t="s">
        <v>130</v>
      </c>
      <c r="B915" s="3" t="s">
        <v>267</v>
      </c>
      <c r="C915" s="3" t="s">
        <v>132</v>
      </c>
      <c r="D915" s="3" t="s">
        <v>41</v>
      </c>
      <c r="E915" s="9" t="s">
        <v>110</v>
      </c>
      <c r="F915" s="10">
        <v>155000</v>
      </c>
      <c r="G915" s="10">
        <v>121985.0043</v>
      </c>
      <c r="H915" s="11">
        <v>0.78700002749811204</v>
      </c>
      <c r="I915" s="12">
        <v>-0.4</v>
      </c>
      <c r="J915" s="12">
        <v>-0.48</v>
      </c>
      <c r="K915" s="13">
        <v>0</v>
      </c>
      <c r="L915" s="13">
        <v>9758.8003000000008</v>
      </c>
    </row>
    <row r="916" spans="1:12" x14ac:dyDescent="0.2">
      <c r="A916" s="3" t="s">
        <v>130</v>
      </c>
      <c r="B916" s="3" t="s">
        <v>267</v>
      </c>
      <c r="C916" s="3" t="s">
        <v>132</v>
      </c>
      <c r="D916" s="3" t="s">
        <v>41</v>
      </c>
      <c r="E916" s="9" t="s">
        <v>111</v>
      </c>
      <c r="F916" s="10">
        <v>150000</v>
      </c>
      <c r="G916" s="10">
        <v>117483.6719</v>
      </c>
      <c r="H916" s="11">
        <v>0.78322447955247598</v>
      </c>
      <c r="I916" s="12">
        <v>-0.45</v>
      </c>
      <c r="J916" s="12">
        <v>-0.48</v>
      </c>
      <c r="K916" s="13">
        <v>0</v>
      </c>
      <c r="L916" s="13">
        <v>3524.5102000000002</v>
      </c>
    </row>
    <row r="917" spans="1:12" x14ac:dyDescent="0.2">
      <c r="A917" s="3" t="s">
        <v>130</v>
      </c>
      <c r="B917" s="3" t="s">
        <v>267</v>
      </c>
      <c r="C917" s="3" t="s">
        <v>132</v>
      </c>
      <c r="D917" s="3" t="s">
        <v>41</v>
      </c>
      <c r="E917" s="9" t="s">
        <v>112</v>
      </c>
      <c r="F917" s="10">
        <v>155000</v>
      </c>
      <c r="G917" s="10">
        <v>120832.54670000001</v>
      </c>
      <c r="H917" s="11">
        <v>0.77956481747125606</v>
      </c>
      <c r="I917" s="12">
        <v>-0.45</v>
      </c>
      <c r="J917" s="12">
        <v>-0.48</v>
      </c>
      <c r="K917" s="13">
        <v>0</v>
      </c>
      <c r="L917" s="13">
        <v>3624.9764</v>
      </c>
    </row>
    <row r="918" spans="1:12" x14ac:dyDescent="0.2">
      <c r="A918" s="3" t="s">
        <v>130</v>
      </c>
      <c r="B918" s="3" t="s">
        <v>267</v>
      </c>
      <c r="C918" s="3" t="s">
        <v>132</v>
      </c>
      <c r="D918" s="3" t="s">
        <v>41</v>
      </c>
      <c r="E918" s="9" t="s">
        <v>113</v>
      </c>
      <c r="F918" s="10">
        <v>150000</v>
      </c>
      <c r="G918" s="10">
        <v>116366.59880000001</v>
      </c>
      <c r="H918" s="11">
        <v>0.77577732524282905</v>
      </c>
      <c r="I918" s="12">
        <v>-0.45</v>
      </c>
      <c r="J918" s="12">
        <v>-0.48</v>
      </c>
      <c r="K918" s="13">
        <v>0</v>
      </c>
      <c r="L918" s="13">
        <v>3490.998</v>
      </c>
    </row>
    <row r="919" spans="1:12" x14ac:dyDescent="0.2">
      <c r="A919" s="3" t="s">
        <v>130</v>
      </c>
      <c r="B919" s="3" t="s">
        <v>267</v>
      </c>
      <c r="C919" s="3" t="s">
        <v>132</v>
      </c>
      <c r="D919" s="3" t="s">
        <v>41</v>
      </c>
      <c r="E919" s="9" t="s">
        <v>114</v>
      </c>
      <c r="F919" s="10">
        <v>155000</v>
      </c>
      <c r="G919" s="10">
        <v>119676.524</v>
      </c>
      <c r="H919" s="11">
        <v>0.77210660675051501</v>
      </c>
      <c r="I919" s="12">
        <v>-0.45</v>
      </c>
      <c r="J919" s="12">
        <v>-0.48</v>
      </c>
      <c r="K919" s="13">
        <v>0</v>
      </c>
      <c r="L919" s="13">
        <v>3590.2957000000001</v>
      </c>
    </row>
    <row r="920" spans="1:12" x14ac:dyDescent="0.2">
      <c r="A920" s="3" t="s">
        <v>130</v>
      </c>
      <c r="B920" s="3" t="s">
        <v>267</v>
      </c>
      <c r="C920" s="3" t="s">
        <v>132</v>
      </c>
      <c r="D920" s="3" t="s">
        <v>41</v>
      </c>
      <c r="E920" s="9" t="s">
        <v>115</v>
      </c>
      <c r="F920" s="10">
        <v>155000</v>
      </c>
      <c r="G920" s="10">
        <v>119087.7721</v>
      </c>
      <c r="H920" s="11">
        <v>0.76830820733544991</v>
      </c>
      <c r="I920" s="12">
        <v>-0.45</v>
      </c>
      <c r="J920" s="12">
        <v>-0.48</v>
      </c>
      <c r="K920" s="13">
        <v>0</v>
      </c>
      <c r="L920" s="13">
        <v>3572.6332000000002</v>
      </c>
    </row>
    <row r="921" spans="1:12" x14ac:dyDescent="0.2">
      <c r="A921" s="3" t="s">
        <v>130</v>
      </c>
      <c r="B921" s="3" t="s">
        <v>267</v>
      </c>
      <c r="C921" s="3" t="s">
        <v>132</v>
      </c>
      <c r="D921" s="3" t="s">
        <v>41</v>
      </c>
      <c r="E921" s="9" t="s">
        <v>116</v>
      </c>
      <c r="F921" s="10">
        <v>150000</v>
      </c>
      <c r="G921" s="10">
        <v>114675.6991</v>
      </c>
      <c r="H921" s="11">
        <v>0.76450466033747699</v>
      </c>
      <c r="I921" s="12">
        <v>-0.45</v>
      </c>
      <c r="J921" s="12">
        <v>-0.48</v>
      </c>
      <c r="K921" s="13">
        <v>0</v>
      </c>
      <c r="L921" s="13">
        <v>3440.2710000000002</v>
      </c>
    </row>
    <row r="922" spans="1:12" x14ac:dyDescent="0.2">
      <c r="A922" s="3" t="s">
        <v>130</v>
      </c>
      <c r="B922" s="3" t="s">
        <v>267</v>
      </c>
      <c r="C922" s="3" t="s">
        <v>132</v>
      </c>
      <c r="D922" s="3" t="s">
        <v>41</v>
      </c>
      <c r="E922" s="9" t="s">
        <v>117</v>
      </c>
      <c r="F922" s="10">
        <v>155000</v>
      </c>
      <c r="G922" s="10">
        <v>117926.9694</v>
      </c>
      <c r="H922" s="11">
        <v>0.76081915712575798</v>
      </c>
      <c r="I922" s="12">
        <v>-0.45</v>
      </c>
      <c r="J922" s="12">
        <v>-0.48</v>
      </c>
      <c r="K922" s="13">
        <v>0</v>
      </c>
      <c r="L922" s="13">
        <v>3537.8090999999999</v>
      </c>
    </row>
    <row r="923" spans="1:12" x14ac:dyDescent="0.2">
      <c r="A923" s="3" t="s">
        <v>130</v>
      </c>
      <c r="B923" s="3" t="s">
        <v>268</v>
      </c>
      <c r="C923" s="3" t="s">
        <v>132</v>
      </c>
      <c r="D923" s="3" t="s">
        <v>41</v>
      </c>
      <c r="E923" s="9" t="s">
        <v>44</v>
      </c>
      <c r="F923" s="10">
        <v>0</v>
      </c>
      <c r="G923" s="10">
        <v>0</v>
      </c>
      <c r="H923" s="11">
        <v>1</v>
      </c>
      <c r="I923" s="12">
        <v>-0.16190000000000002</v>
      </c>
      <c r="J923" s="12">
        <v>-0.52</v>
      </c>
      <c r="K923" s="13">
        <v>0</v>
      </c>
      <c r="L923" s="13">
        <v>-55505.5</v>
      </c>
    </row>
    <row r="924" spans="1:12" x14ac:dyDescent="0.2">
      <c r="A924" s="3" t="s">
        <v>130</v>
      </c>
      <c r="B924" s="3" t="s">
        <v>269</v>
      </c>
      <c r="C924" s="3" t="s">
        <v>132</v>
      </c>
      <c r="D924" s="3" t="s">
        <v>144</v>
      </c>
      <c r="E924" s="9" t="s">
        <v>44</v>
      </c>
      <c r="F924" s="10">
        <v>0</v>
      </c>
      <c r="G924" s="10">
        <v>0</v>
      </c>
      <c r="H924" s="11">
        <v>1</v>
      </c>
      <c r="I924" s="12">
        <v>-0.45</v>
      </c>
      <c r="J924" s="12">
        <v>-0.34</v>
      </c>
      <c r="K924" s="13">
        <v>0</v>
      </c>
      <c r="L924" s="13">
        <v>17050</v>
      </c>
    </row>
    <row r="925" spans="1:12" x14ac:dyDescent="0.2">
      <c r="A925" s="3" t="s">
        <v>130</v>
      </c>
      <c r="B925" s="3" t="s">
        <v>270</v>
      </c>
      <c r="C925" s="3" t="s">
        <v>132</v>
      </c>
      <c r="D925" s="3" t="s">
        <v>41</v>
      </c>
      <c r="E925" s="9" t="s">
        <v>36</v>
      </c>
      <c r="F925" s="10">
        <v>0</v>
      </c>
      <c r="G925" s="10">
        <v>0</v>
      </c>
      <c r="H925" s="11">
        <v>0.99978650549124604</v>
      </c>
      <c r="I925" s="12">
        <v>-0.87651889999999999</v>
      </c>
      <c r="J925" s="12">
        <v>-0.5</v>
      </c>
      <c r="K925" s="13">
        <v>0</v>
      </c>
      <c r="L925" s="13">
        <v>-33879.466800000002</v>
      </c>
    </row>
    <row r="926" spans="1:12" x14ac:dyDescent="0.2">
      <c r="A926" s="3" t="s">
        <v>130</v>
      </c>
      <c r="B926" s="3" t="s">
        <v>270</v>
      </c>
      <c r="C926" s="3" t="s">
        <v>132</v>
      </c>
      <c r="D926" s="3" t="s">
        <v>41</v>
      </c>
      <c r="E926" s="9" t="s">
        <v>57</v>
      </c>
      <c r="F926" s="10">
        <v>93000</v>
      </c>
      <c r="G926" s="10">
        <v>92799.708299999998</v>
      </c>
      <c r="H926" s="11">
        <v>0.99784632553673402</v>
      </c>
      <c r="I926" s="12">
        <v>-0.43</v>
      </c>
      <c r="J926" s="12">
        <v>-0.5</v>
      </c>
      <c r="K926" s="13">
        <v>0</v>
      </c>
      <c r="L926" s="13">
        <v>6495.9796000000006</v>
      </c>
    </row>
    <row r="927" spans="1:12" x14ac:dyDescent="0.2">
      <c r="A927" s="3" t="s">
        <v>130</v>
      </c>
      <c r="B927" s="3" t="s">
        <v>270</v>
      </c>
      <c r="C927" s="3" t="s">
        <v>132</v>
      </c>
      <c r="D927" s="3" t="s">
        <v>41</v>
      </c>
      <c r="E927" s="9" t="s">
        <v>37</v>
      </c>
      <c r="F927" s="10">
        <v>93000</v>
      </c>
      <c r="G927" s="10">
        <v>92623.098199999993</v>
      </c>
      <c r="H927" s="11">
        <v>0.99594729229687506</v>
      </c>
      <c r="I927" s="12">
        <v>-0.46</v>
      </c>
      <c r="J927" s="12">
        <v>-0.5</v>
      </c>
      <c r="K927" s="13">
        <v>0</v>
      </c>
      <c r="L927" s="13">
        <v>3704.9239000000002</v>
      </c>
    </row>
    <row r="928" spans="1:12" x14ac:dyDescent="0.2">
      <c r="A928" s="3" t="s">
        <v>130</v>
      </c>
      <c r="B928" s="3" t="s">
        <v>270</v>
      </c>
      <c r="C928" s="3" t="s">
        <v>132</v>
      </c>
      <c r="D928" s="3" t="s">
        <v>41</v>
      </c>
      <c r="E928" s="9" t="s">
        <v>38</v>
      </c>
      <c r="F928" s="10">
        <v>84000</v>
      </c>
      <c r="G928" s="10">
        <v>83498.767900000006</v>
      </c>
      <c r="H928" s="11">
        <v>0.99403295146999504</v>
      </c>
      <c r="I928" s="12">
        <v>-0.48499999999999999</v>
      </c>
      <c r="J928" s="12">
        <v>-0.5</v>
      </c>
      <c r="K928" s="13">
        <v>0</v>
      </c>
      <c r="L928" s="13">
        <v>1252.4815000000001</v>
      </c>
    </row>
    <row r="929" spans="1:12" x14ac:dyDescent="0.2">
      <c r="A929" s="3" t="s">
        <v>130</v>
      </c>
      <c r="B929" s="3" t="s">
        <v>270</v>
      </c>
      <c r="C929" s="3" t="s">
        <v>132</v>
      </c>
      <c r="D929" s="3" t="s">
        <v>41</v>
      </c>
      <c r="E929" s="9" t="s">
        <v>39</v>
      </c>
      <c r="F929" s="10">
        <v>93000</v>
      </c>
      <c r="G929" s="10">
        <v>92298.602799999993</v>
      </c>
      <c r="H929" s="11">
        <v>0.99245809498243098</v>
      </c>
      <c r="I929" s="12">
        <v>-0.505</v>
      </c>
      <c r="J929" s="12">
        <v>-0.5</v>
      </c>
      <c r="K929" s="13">
        <v>0</v>
      </c>
      <c r="L929" s="13">
        <v>-461.49299999999999</v>
      </c>
    </row>
    <row r="930" spans="1:12" x14ac:dyDescent="0.2">
      <c r="A930" s="3" t="s">
        <v>130</v>
      </c>
      <c r="B930" s="3" t="s">
        <v>271</v>
      </c>
      <c r="C930" s="3" t="s">
        <v>132</v>
      </c>
      <c r="D930" s="3" t="s">
        <v>41</v>
      </c>
      <c r="E930" s="9" t="s">
        <v>58</v>
      </c>
      <c r="F930" s="10">
        <v>150000</v>
      </c>
      <c r="G930" s="10">
        <v>146505.16620000001</v>
      </c>
      <c r="H930" s="11">
        <v>0.97670110831559098</v>
      </c>
      <c r="I930" s="12">
        <v>-0.42</v>
      </c>
      <c r="J930" s="12">
        <v>-0.52</v>
      </c>
      <c r="K930" s="13">
        <v>0</v>
      </c>
      <c r="L930" s="13">
        <v>14650.516600000001</v>
      </c>
    </row>
    <row r="931" spans="1:12" x14ac:dyDescent="0.2">
      <c r="A931" s="3" t="s">
        <v>130</v>
      </c>
      <c r="B931" s="3" t="s">
        <v>271</v>
      </c>
      <c r="C931" s="3" t="s">
        <v>132</v>
      </c>
      <c r="D931" s="3" t="s">
        <v>41</v>
      </c>
      <c r="E931" s="9" t="s">
        <v>59</v>
      </c>
      <c r="F931" s="10">
        <v>155000</v>
      </c>
      <c r="G931" s="10">
        <v>151031.22279999999</v>
      </c>
      <c r="H931" s="11">
        <v>0.97439498548463999</v>
      </c>
      <c r="I931" s="12">
        <v>-0.42</v>
      </c>
      <c r="J931" s="12">
        <v>-0.52</v>
      </c>
      <c r="K931" s="13">
        <v>0</v>
      </c>
      <c r="L931" s="13">
        <v>15103.122300000001</v>
      </c>
    </row>
    <row r="932" spans="1:12" x14ac:dyDescent="0.2">
      <c r="A932" s="3" t="s">
        <v>130</v>
      </c>
      <c r="B932" s="3" t="s">
        <v>271</v>
      </c>
      <c r="C932" s="3" t="s">
        <v>132</v>
      </c>
      <c r="D932" s="3" t="s">
        <v>41</v>
      </c>
      <c r="E932" s="9" t="s">
        <v>60</v>
      </c>
      <c r="F932" s="10">
        <v>155000</v>
      </c>
      <c r="G932" s="10">
        <v>150640.16819999999</v>
      </c>
      <c r="H932" s="11">
        <v>0.97187205313944502</v>
      </c>
      <c r="I932" s="12">
        <v>-0.42</v>
      </c>
      <c r="J932" s="12">
        <v>-0.52</v>
      </c>
      <c r="K932" s="13">
        <v>0</v>
      </c>
      <c r="L932" s="13">
        <v>15064.016799999999</v>
      </c>
    </row>
    <row r="933" spans="1:12" x14ac:dyDescent="0.2">
      <c r="A933" s="3" t="s">
        <v>130</v>
      </c>
      <c r="B933" s="3" t="s">
        <v>271</v>
      </c>
      <c r="C933" s="3" t="s">
        <v>132</v>
      </c>
      <c r="D933" s="3" t="s">
        <v>41</v>
      </c>
      <c r="E933" s="9" t="s">
        <v>61</v>
      </c>
      <c r="F933" s="10">
        <v>140000</v>
      </c>
      <c r="G933" s="10">
        <v>135684.4675</v>
      </c>
      <c r="H933" s="11">
        <v>0.96917476781587897</v>
      </c>
      <c r="I933" s="12">
        <v>-0.42</v>
      </c>
      <c r="J933" s="12">
        <v>-0.52</v>
      </c>
      <c r="K933" s="13">
        <v>0</v>
      </c>
      <c r="L933" s="13">
        <v>13568.4467</v>
      </c>
    </row>
    <row r="934" spans="1:12" x14ac:dyDescent="0.2">
      <c r="A934" s="3" t="s">
        <v>130</v>
      </c>
      <c r="B934" s="3" t="s">
        <v>271</v>
      </c>
      <c r="C934" s="3" t="s">
        <v>132</v>
      </c>
      <c r="D934" s="3" t="s">
        <v>41</v>
      </c>
      <c r="E934" s="9" t="s">
        <v>62</v>
      </c>
      <c r="F934" s="10">
        <v>155000</v>
      </c>
      <c r="G934" s="10">
        <v>149833.0392</v>
      </c>
      <c r="H934" s="11">
        <v>0.96666476899901499</v>
      </c>
      <c r="I934" s="12">
        <v>-0.42</v>
      </c>
      <c r="J934" s="12">
        <v>-0.52</v>
      </c>
      <c r="K934" s="13">
        <v>0</v>
      </c>
      <c r="L934" s="13">
        <v>14983.303900000001</v>
      </c>
    </row>
    <row r="935" spans="1:12" x14ac:dyDescent="0.2">
      <c r="A935" s="3" t="s">
        <v>130</v>
      </c>
      <c r="B935" s="3" t="s">
        <v>271</v>
      </c>
      <c r="C935" s="3" t="s">
        <v>132</v>
      </c>
      <c r="D935" s="3" t="s">
        <v>41</v>
      </c>
      <c r="E935" s="9" t="s">
        <v>63</v>
      </c>
      <c r="F935" s="10">
        <v>150000</v>
      </c>
      <c r="G935" s="10">
        <v>144568.72889999999</v>
      </c>
      <c r="H935" s="11">
        <v>0.96379152598099405</v>
      </c>
      <c r="I935" s="12">
        <v>-0.42499999999999999</v>
      </c>
      <c r="J935" s="12">
        <v>-0.52</v>
      </c>
      <c r="K935" s="13">
        <v>0</v>
      </c>
      <c r="L935" s="13">
        <v>13734.029200000001</v>
      </c>
    </row>
    <row r="936" spans="1:12" x14ac:dyDescent="0.2">
      <c r="A936" s="3" t="s">
        <v>130</v>
      </c>
      <c r="B936" s="3" t="s">
        <v>271</v>
      </c>
      <c r="C936" s="3" t="s">
        <v>132</v>
      </c>
      <c r="D936" s="3" t="s">
        <v>41</v>
      </c>
      <c r="E936" s="9" t="s">
        <v>64</v>
      </c>
      <c r="F936" s="10">
        <v>155000</v>
      </c>
      <c r="G936" s="10">
        <v>148943.2709</v>
      </c>
      <c r="H936" s="11">
        <v>0.96092432816631401</v>
      </c>
      <c r="I936" s="12">
        <v>-0.42499999999999999</v>
      </c>
      <c r="J936" s="12">
        <v>-0.52</v>
      </c>
      <c r="K936" s="13">
        <v>0</v>
      </c>
      <c r="L936" s="13">
        <v>14149.610700000001</v>
      </c>
    </row>
    <row r="937" spans="1:12" x14ac:dyDescent="0.2">
      <c r="A937" s="3" t="s">
        <v>130</v>
      </c>
      <c r="B937" s="3" t="s">
        <v>271</v>
      </c>
      <c r="C937" s="3" t="s">
        <v>132</v>
      </c>
      <c r="D937" s="3" t="s">
        <v>41</v>
      </c>
      <c r="E937" s="9" t="s">
        <v>65</v>
      </c>
      <c r="F937" s="10">
        <v>150000</v>
      </c>
      <c r="G937" s="10">
        <v>143681.63329999999</v>
      </c>
      <c r="H937" s="11">
        <v>0.95787755559779697</v>
      </c>
      <c r="I937" s="12">
        <v>-0.42499999999999999</v>
      </c>
      <c r="J937" s="12">
        <v>-0.52</v>
      </c>
      <c r="K937" s="13">
        <v>0</v>
      </c>
      <c r="L937" s="13">
        <v>13649.7552</v>
      </c>
    </row>
    <row r="938" spans="1:12" x14ac:dyDescent="0.2">
      <c r="A938" s="3" t="s">
        <v>130</v>
      </c>
      <c r="B938" s="3" t="s">
        <v>271</v>
      </c>
      <c r="C938" s="3" t="s">
        <v>132</v>
      </c>
      <c r="D938" s="3" t="s">
        <v>41</v>
      </c>
      <c r="E938" s="9" t="s">
        <v>66</v>
      </c>
      <c r="F938" s="10">
        <v>155000</v>
      </c>
      <c r="G938" s="10">
        <v>147999.1618</v>
      </c>
      <c r="H938" s="11">
        <v>0.95483330206230499</v>
      </c>
      <c r="I938" s="12">
        <v>-0.42499999999999999</v>
      </c>
      <c r="J938" s="12">
        <v>-0.52</v>
      </c>
      <c r="K938" s="13">
        <v>0</v>
      </c>
      <c r="L938" s="13">
        <v>14059.920400000001</v>
      </c>
    </row>
    <row r="939" spans="1:12" x14ac:dyDescent="0.2">
      <c r="A939" s="3" t="s">
        <v>130</v>
      </c>
      <c r="B939" s="3" t="s">
        <v>271</v>
      </c>
      <c r="C939" s="3" t="s">
        <v>132</v>
      </c>
      <c r="D939" s="3" t="s">
        <v>41</v>
      </c>
      <c r="E939" s="9" t="s">
        <v>67</v>
      </c>
      <c r="F939" s="10">
        <v>155000</v>
      </c>
      <c r="G939" s="10">
        <v>147495.04240000001</v>
      </c>
      <c r="H939" s="11">
        <v>0.951580918622981</v>
      </c>
      <c r="I939" s="12">
        <v>-0.42499999999999999</v>
      </c>
      <c r="J939" s="12">
        <v>-0.52</v>
      </c>
      <c r="K939" s="13">
        <v>0</v>
      </c>
      <c r="L939" s="13">
        <v>14012.029</v>
      </c>
    </row>
    <row r="940" spans="1:12" x14ac:dyDescent="0.2">
      <c r="A940" s="3" t="s">
        <v>130</v>
      </c>
      <c r="B940" s="3" t="s">
        <v>271</v>
      </c>
      <c r="C940" s="3" t="s">
        <v>132</v>
      </c>
      <c r="D940" s="3" t="s">
        <v>41</v>
      </c>
      <c r="E940" s="9" t="s">
        <v>68</v>
      </c>
      <c r="F940" s="10">
        <v>150000</v>
      </c>
      <c r="G940" s="10">
        <v>142236.3616</v>
      </c>
      <c r="H940" s="11">
        <v>0.94824241083484606</v>
      </c>
      <c r="I940" s="12">
        <v>-0.42499999999999999</v>
      </c>
      <c r="J940" s="12">
        <v>-0.52</v>
      </c>
      <c r="K940" s="13">
        <v>0</v>
      </c>
      <c r="L940" s="13">
        <v>13512.454400000001</v>
      </c>
    </row>
    <row r="941" spans="1:12" x14ac:dyDescent="0.2">
      <c r="A941" s="3" t="s">
        <v>130</v>
      </c>
      <c r="B941" s="3" t="s">
        <v>271</v>
      </c>
      <c r="C941" s="3" t="s">
        <v>132</v>
      </c>
      <c r="D941" s="3" t="s">
        <v>41</v>
      </c>
      <c r="E941" s="9" t="s">
        <v>69</v>
      </c>
      <c r="F941" s="10">
        <v>155000</v>
      </c>
      <c r="G941" s="10">
        <v>146465.7776</v>
      </c>
      <c r="H941" s="11">
        <v>0.94494050069274604</v>
      </c>
      <c r="I941" s="12">
        <v>-0.42499999999999999</v>
      </c>
      <c r="J941" s="12">
        <v>-0.52</v>
      </c>
      <c r="K941" s="13">
        <v>0</v>
      </c>
      <c r="L941" s="13">
        <v>13914.248900000001</v>
      </c>
    </row>
    <row r="942" spans="1:12" x14ac:dyDescent="0.2">
      <c r="A942" s="3" t="s">
        <v>130</v>
      </c>
      <c r="B942" s="3" t="s">
        <v>271</v>
      </c>
      <c r="C942" s="3" t="s">
        <v>132</v>
      </c>
      <c r="D942" s="3" t="s">
        <v>41</v>
      </c>
      <c r="E942" s="9" t="s">
        <v>70</v>
      </c>
      <c r="F942" s="10">
        <v>150000</v>
      </c>
      <c r="G942" s="10">
        <v>141218.93340000001</v>
      </c>
      <c r="H942" s="11">
        <v>0.94145955607651599</v>
      </c>
      <c r="I942" s="12">
        <v>-0.4</v>
      </c>
      <c r="J942" s="12">
        <v>-0.52</v>
      </c>
      <c r="K942" s="13">
        <v>0</v>
      </c>
      <c r="L942" s="13">
        <v>16946.272000000001</v>
      </c>
    </row>
    <row r="943" spans="1:12" x14ac:dyDescent="0.2">
      <c r="A943" s="3" t="s">
        <v>130</v>
      </c>
      <c r="B943" s="3" t="s">
        <v>271</v>
      </c>
      <c r="C943" s="3" t="s">
        <v>132</v>
      </c>
      <c r="D943" s="3" t="s">
        <v>41</v>
      </c>
      <c r="E943" s="9" t="s">
        <v>71</v>
      </c>
      <c r="F943" s="10">
        <v>155000</v>
      </c>
      <c r="G943" s="10">
        <v>145392.10200000001</v>
      </c>
      <c r="H943" s="11">
        <v>0.93801356148982107</v>
      </c>
      <c r="I943" s="12">
        <v>-0.4</v>
      </c>
      <c r="J943" s="12">
        <v>-0.52</v>
      </c>
      <c r="K943" s="13">
        <v>0</v>
      </c>
      <c r="L943" s="13">
        <v>17447.052200000002</v>
      </c>
    </row>
    <row r="944" spans="1:12" x14ac:dyDescent="0.2">
      <c r="A944" s="3" t="s">
        <v>130</v>
      </c>
      <c r="B944" s="3" t="s">
        <v>271</v>
      </c>
      <c r="C944" s="3" t="s">
        <v>132</v>
      </c>
      <c r="D944" s="3" t="s">
        <v>41</v>
      </c>
      <c r="E944" s="9" t="s">
        <v>72</v>
      </c>
      <c r="F944" s="10">
        <v>155000</v>
      </c>
      <c r="G944" s="10">
        <v>144827.96049999999</v>
      </c>
      <c r="H944" s="11">
        <v>0.93437393886744402</v>
      </c>
      <c r="I944" s="12">
        <v>-0.4</v>
      </c>
      <c r="J944" s="12">
        <v>-0.52</v>
      </c>
      <c r="K944" s="13">
        <v>0</v>
      </c>
      <c r="L944" s="13">
        <v>17379.355299999999</v>
      </c>
    </row>
    <row r="945" spans="1:12" x14ac:dyDescent="0.2">
      <c r="A945" s="3" t="s">
        <v>130</v>
      </c>
      <c r="B945" s="3" t="s">
        <v>271</v>
      </c>
      <c r="C945" s="3" t="s">
        <v>132</v>
      </c>
      <c r="D945" s="3" t="s">
        <v>41</v>
      </c>
      <c r="E945" s="9" t="s">
        <v>73</v>
      </c>
      <c r="F945" s="10">
        <v>145000</v>
      </c>
      <c r="G945" s="10">
        <v>134945.02600000001</v>
      </c>
      <c r="H945" s="11">
        <v>0.93065535169254499</v>
      </c>
      <c r="I945" s="12">
        <v>-0.4</v>
      </c>
      <c r="J945" s="12">
        <v>-0.52</v>
      </c>
      <c r="K945" s="13">
        <v>0</v>
      </c>
      <c r="L945" s="13">
        <v>16193.4031</v>
      </c>
    </row>
    <row r="946" spans="1:12" x14ac:dyDescent="0.2">
      <c r="A946" s="3" t="s">
        <v>130</v>
      </c>
      <c r="B946" s="3" t="s">
        <v>271</v>
      </c>
      <c r="C946" s="3" t="s">
        <v>132</v>
      </c>
      <c r="D946" s="3" t="s">
        <v>41</v>
      </c>
      <c r="E946" s="9" t="s">
        <v>74</v>
      </c>
      <c r="F946" s="10">
        <v>155000</v>
      </c>
      <c r="G946" s="10">
        <v>143701.43719999999</v>
      </c>
      <c r="H946" s="11">
        <v>0.92710604613745995</v>
      </c>
      <c r="I946" s="12">
        <v>-0.4</v>
      </c>
      <c r="J946" s="12">
        <v>-0.52</v>
      </c>
      <c r="K946" s="13">
        <v>0</v>
      </c>
      <c r="L946" s="13">
        <v>17244.172500000001</v>
      </c>
    </row>
    <row r="947" spans="1:12" x14ac:dyDescent="0.2">
      <c r="A947" s="3" t="s">
        <v>130</v>
      </c>
      <c r="B947" s="3" t="s">
        <v>271</v>
      </c>
      <c r="C947" s="3" t="s">
        <v>132</v>
      </c>
      <c r="D947" s="3" t="s">
        <v>41</v>
      </c>
      <c r="E947" s="9" t="s">
        <v>75</v>
      </c>
      <c r="F947" s="10">
        <v>150000</v>
      </c>
      <c r="G947" s="10">
        <v>138496.05619999999</v>
      </c>
      <c r="H947" s="11">
        <v>0.92330704119409901</v>
      </c>
      <c r="I947" s="12">
        <v>-0.43</v>
      </c>
      <c r="J947" s="12">
        <v>-0.52</v>
      </c>
      <c r="K947" s="13">
        <v>0</v>
      </c>
      <c r="L947" s="13">
        <v>12464.6451</v>
      </c>
    </row>
    <row r="948" spans="1:12" x14ac:dyDescent="0.2">
      <c r="A948" s="3" t="s">
        <v>130</v>
      </c>
      <c r="B948" s="3" t="s">
        <v>271</v>
      </c>
      <c r="C948" s="3" t="s">
        <v>132</v>
      </c>
      <c r="D948" s="3" t="s">
        <v>41</v>
      </c>
      <c r="E948" s="9" t="s">
        <v>76</v>
      </c>
      <c r="F948" s="10">
        <v>155000</v>
      </c>
      <c r="G948" s="10">
        <v>142543.6251</v>
      </c>
      <c r="H948" s="11">
        <v>0.91963629124621304</v>
      </c>
      <c r="I948" s="12">
        <v>-0.43</v>
      </c>
      <c r="J948" s="12">
        <v>-0.52</v>
      </c>
      <c r="K948" s="13">
        <v>0</v>
      </c>
      <c r="L948" s="13">
        <v>12828.926300000001</v>
      </c>
    </row>
    <row r="949" spans="1:12" x14ac:dyDescent="0.2">
      <c r="A949" s="3" t="s">
        <v>130</v>
      </c>
      <c r="B949" s="3" t="s">
        <v>271</v>
      </c>
      <c r="C949" s="3" t="s">
        <v>132</v>
      </c>
      <c r="D949" s="3" t="s">
        <v>41</v>
      </c>
      <c r="E949" s="9" t="s">
        <v>77</v>
      </c>
      <c r="F949" s="10">
        <v>150000</v>
      </c>
      <c r="G949" s="10">
        <v>137366.72459999999</v>
      </c>
      <c r="H949" s="11">
        <v>0.91577816420966507</v>
      </c>
      <c r="I949" s="12">
        <v>-0.43</v>
      </c>
      <c r="J949" s="12">
        <v>-0.52</v>
      </c>
      <c r="K949" s="13">
        <v>0</v>
      </c>
      <c r="L949" s="13">
        <v>12363.0052</v>
      </c>
    </row>
    <row r="950" spans="1:12" x14ac:dyDescent="0.2">
      <c r="A950" s="3" t="s">
        <v>130</v>
      </c>
      <c r="B950" s="3" t="s">
        <v>271</v>
      </c>
      <c r="C950" s="3" t="s">
        <v>132</v>
      </c>
      <c r="D950" s="3" t="s">
        <v>41</v>
      </c>
      <c r="E950" s="9" t="s">
        <v>78</v>
      </c>
      <c r="F950" s="10">
        <v>155000</v>
      </c>
      <c r="G950" s="10">
        <v>141364.1066</v>
      </c>
      <c r="H950" s="11">
        <v>0.91202649387438994</v>
      </c>
      <c r="I950" s="12">
        <v>-0.43</v>
      </c>
      <c r="J950" s="12">
        <v>-0.52</v>
      </c>
      <c r="K950" s="13">
        <v>0</v>
      </c>
      <c r="L950" s="13">
        <v>12722.7696</v>
      </c>
    </row>
    <row r="951" spans="1:12" x14ac:dyDescent="0.2">
      <c r="A951" s="3" t="s">
        <v>130</v>
      </c>
      <c r="B951" s="3" t="s">
        <v>271</v>
      </c>
      <c r="C951" s="3" t="s">
        <v>132</v>
      </c>
      <c r="D951" s="3" t="s">
        <v>41</v>
      </c>
      <c r="E951" s="9" t="s">
        <v>79</v>
      </c>
      <c r="F951" s="10">
        <v>155000</v>
      </c>
      <c r="G951" s="10">
        <v>140761.49600000001</v>
      </c>
      <c r="H951" s="11">
        <v>0.908138683743274</v>
      </c>
      <c r="I951" s="12">
        <v>-0.43</v>
      </c>
      <c r="J951" s="12">
        <v>-0.52</v>
      </c>
      <c r="K951" s="13">
        <v>0</v>
      </c>
      <c r="L951" s="13">
        <v>12668.534600000001</v>
      </c>
    </row>
    <row r="952" spans="1:12" x14ac:dyDescent="0.2">
      <c r="A952" s="3" t="s">
        <v>130</v>
      </c>
      <c r="B952" s="3" t="s">
        <v>271</v>
      </c>
      <c r="C952" s="3" t="s">
        <v>132</v>
      </c>
      <c r="D952" s="3" t="s">
        <v>41</v>
      </c>
      <c r="E952" s="9" t="s">
        <v>80</v>
      </c>
      <c r="F952" s="10">
        <v>150000</v>
      </c>
      <c r="G952" s="10">
        <v>135628.91380000001</v>
      </c>
      <c r="H952" s="11">
        <v>0.90419275843102398</v>
      </c>
      <c r="I952" s="12">
        <v>-0.43</v>
      </c>
      <c r="J952" s="12">
        <v>-0.52</v>
      </c>
      <c r="K952" s="13">
        <v>0</v>
      </c>
      <c r="L952" s="13">
        <v>12206.602199999999</v>
      </c>
    </row>
    <row r="953" spans="1:12" x14ac:dyDescent="0.2">
      <c r="A953" s="3" t="s">
        <v>130</v>
      </c>
      <c r="B953" s="3" t="s">
        <v>271</v>
      </c>
      <c r="C953" s="3" t="s">
        <v>132</v>
      </c>
      <c r="D953" s="3" t="s">
        <v>41</v>
      </c>
      <c r="E953" s="9" t="s">
        <v>81</v>
      </c>
      <c r="F953" s="10">
        <v>155000</v>
      </c>
      <c r="G953" s="10">
        <v>139556.60459999999</v>
      </c>
      <c r="H953" s="11">
        <v>0.90036519123908498</v>
      </c>
      <c r="I953" s="12">
        <v>-0.43</v>
      </c>
      <c r="J953" s="12">
        <v>-0.52</v>
      </c>
      <c r="K953" s="13">
        <v>0</v>
      </c>
      <c r="L953" s="13">
        <v>12560.0944</v>
      </c>
    </row>
    <row r="954" spans="1:12" x14ac:dyDescent="0.2">
      <c r="A954" s="3" t="s">
        <v>130</v>
      </c>
      <c r="B954" s="3" t="s">
        <v>271</v>
      </c>
      <c r="C954" s="3" t="s">
        <v>132</v>
      </c>
      <c r="D954" s="3" t="s">
        <v>41</v>
      </c>
      <c r="E954" s="9" t="s">
        <v>82</v>
      </c>
      <c r="F954" s="10">
        <v>150000</v>
      </c>
      <c r="G954" s="10">
        <v>134460.26060000001</v>
      </c>
      <c r="H954" s="11">
        <v>0.89640173756296704</v>
      </c>
      <c r="I954" s="12">
        <v>-0.4</v>
      </c>
      <c r="J954" s="12">
        <v>-0.52</v>
      </c>
      <c r="K954" s="13">
        <v>0</v>
      </c>
      <c r="L954" s="13">
        <v>16135.231299999999</v>
      </c>
    </row>
    <row r="955" spans="1:12" x14ac:dyDescent="0.2">
      <c r="A955" s="3" t="s">
        <v>130</v>
      </c>
      <c r="B955" s="3" t="s">
        <v>271</v>
      </c>
      <c r="C955" s="3" t="s">
        <v>132</v>
      </c>
      <c r="D955" s="3" t="s">
        <v>41</v>
      </c>
      <c r="E955" s="9" t="s">
        <v>83</v>
      </c>
      <c r="F955" s="10">
        <v>155000</v>
      </c>
      <c r="G955" s="10">
        <v>138340.22219999999</v>
      </c>
      <c r="H955" s="11">
        <v>0.89251756264224702</v>
      </c>
      <c r="I955" s="12">
        <v>-0.4</v>
      </c>
      <c r="J955" s="12">
        <v>-0.52</v>
      </c>
      <c r="K955" s="13">
        <v>0</v>
      </c>
      <c r="L955" s="13">
        <v>16600.826700000001</v>
      </c>
    </row>
    <row r="956" spans="1:12" x14ac:dyDescent="0.2">
      <c r="A956" s="3" t="s">
        <v>130</v>
      </c>
      <c r="B956" s="3" t="s">
        <v>271</v>
      </c>
      <c r="C956" s="3" t="s">
        <v>132</v>
      </c>
      <c r="D956" s="3" t="s">
        <v>41</v>
      </c>
      <c r="E956" s="9" t="s">
        <v>84</v>
      </c>
      <c r="F956" s="10">
        <v>155000</v>
      </c>
      <c r="G956" s="10">
        <v>137715.617</v>
      </c>
      <c r="H956" s="11">
        <v>0.88848785158493504</v>
      </c>
      <c r="I956" s="12">
        <v>-0.4</v>
      </c>
      <c r="J956" s="12">
        <v>-0.52</v>
      </c>
      <c r="K956" s="13">
        <v>0</v>
      </c>
      <c r="L956" s="13">
        <v>16525.874</v>
      </c>
    </row>
    <row r="957" spans="1:12" x14ac:dyDescent="0.2">
      <c r="A957" s="3" t="s">
        <v>130</v>
      </c>
      <c r="B957" s="3" t="s">
        <v>271</v>
      </c>
      <c r="C957" s="3" t="s">
        <v>132</v>
      </c>
      <c r="D957" s="3" t="s">
        <v>41</v>
      </c>
      <c r="E957" s="9" t="s">
        <v>85</v>
      </c>
      <c r="F957" s="10">
        <v>140000</v>
      </c>
      <c r="G957" s="10">
        <v>123821.36259999999</v>
      </c>
      <c r="H957" s="11">
        <v>0.88443830462021</v>
      </c>
      <c r="I957" s="12">
        <v>-0.4</v>
      </c>
      <c r="J957" s="12">
        <v>-0.52</v>
      </c>
      <c r="K957" s="13">
        <v>0</v>
      </c>
      <c r="L957" s="13">
        <v>14858.5635</v>
      </c>
    </row>
    <row r="958" spans="1:12" x14ac:dyDescent="0.2">
      <c r="A958" s="3" t="s">
        <v>130</v>
      </c>
      <c r="B958" s="3" t="s">
        <v>271</v>
      </c>
      <c r="C958" s="3" t="s">
        <v>132</v>
      </c>
      <c r="D958" s="3" t="s">
        <v>41</v>
      </c>
      <c r="E958" s="9" t="s">
        <v>86</v>
      </c>
      <c r="F958" s="10">
        <v>155000</v>
      </c>
      <c r="G958" s="10">
        <v>136514.8927</v>
      </c>
      <c r="H958" s="11">
        <v>0.88074124314480506</v>
      </c>
      <c r="I958" s="12">
        <v>-0.4</v>
      </c>
      <c r="J958" s="12">
        <v>-0.52</v>
      </c>
      <c r="K958" s="13">
        <v>0</v>
      </c>
      <c r="L958" s="13">
        <v>16381.7871</v>
      </c>
    </row>
    <row r="959" spans="1:12" x14ac:dyDescent="0.2">
      <c r="A959" s="3" t="s">
        <v>130</v>
      </c>
      <c r="B959" s="3" t="s">
        <v>271</v>
      </c>
      <c r="C959" s="3" t="s">
        <v>132</v>
      </c>
      <c r="D959" s="3" t="s">
        <v>41</v>
      </c>
      <c r="E959" s="9" t="s">
        <v>87</v>
      </c>
      <c r="F959" s="10">
        <v>150000</v>
      </c>
      <c r="G959" s="10">
        <v>131503.4688</v>
      </c>
      <c r="H959" s="11">
        <v>0.87668979168169991</v>
      </c>
      <c r="I959" s="12">
        <v>-0.44</v>
      </c>
      <c r="J959" s="12">
        <v>-0.52</v>
      </c>
      <c r="K959" s="13">
        <v>0</v>
      </c>
      <c r="L959" s="13">
        <v>10520.2775</v>
      </c>
    </row>
    <row r="960" spans="1:12" x14ac:dyDescent="0.2">
      <c r="A960" s="3" t="s">
        <v>130</v>
      </c>
      <c r="B960" s="3" t="s">
        <v>271</v>
      </c>
      <c r="C960" s="3" t="s">
        <v>132</v>
      </c>
      <c r="D960" s="3" t="s">
        <v>41</v>
      </c>
      <c r="E960" s="9" t="s">
        <v>88</v>
      </c>
      <c r="F960" s="10">
        <v>155000</v>
      </c>
      <c r="G960" s="10">
        <v>135284.82089999999</v>
      </c>
      <c r="H960" s="11">
        <v>0.87280529613729096</v>
      </c>
      <c r="I960" s="12">
        <v>-0.44</v>
      </c>
      <c r="J960" s="12">
        <v>-0.52</v>
      </c>
      <c r="K960" s="13">
        <v>0</v>
      </c>
      <c r="L960" s="13">
        <v>10822.7857</v>
      </c>
    </row>
    <row r="961" spans="1:12" x14ac:dyDescent="0.2">
      <c r="A961" s="3" t="s">
        <v>130</v>
      </c>
      <c r="B961" s="3" t="s">
        <v>271</v>
      </c>
      <c r="C961" s="3" t="s">
        <v>132</v>
      </c>
      <c r="D961" s="3" t="s">
        <v>41</v>
      </c>
      <c r="E961" s="9" t="s">
        <v>89</v>
      </c>
      <c r="F961" s="10">
        <v>150000</v>
      </c>
      <c r="G961" s="10">
        <v>130313.2138</v>
      </c>
      <c r="H961" s="11">
        <v>0.86875475842224104</v>
      </c>
      <c r="I961" s="12">
        <v>-0.44</v>
      </c>
      <c r="J961" s="12">
        <v>-0.52</v>
      </c>
      <c r="K961" s="13">
        <v>0</v>
      </c>
      <c r="L961" s="13">
        <v>10425.0571</v>
      </c>
    </row>
    <row r="962" spans="1:12" x14ac:dyDescent="0.2">
      <c r="A962" s="3" t="s">
        <v>130</v>
      </c>
      <c r="B962" s="3" t="s">
        <v>271</v>
      </c>
      <c r="C962" s="3" t="s">
        <v>132</v>
      </c>
      <c r="D962" s="3" t="s">
        <v>41</v>
      </c>
      <c r="E962" s="9" t="s">
        <v>90</v>
      </c>
      <c r="F962" s="10">
        <v>155000</v>
      </c>
      <c r="G962" s="10">
        <v>134051.11309999999</v>
      </c>
      <c r="H962" s="11">
        <v>0.86484589114160704</v>
      </c>
      <c r="I962" s="12">
        <v>-0.44</v>
      </c>
      <c r="J962" s="12">
        <v>-0.52</v>
      </c>
      <c r="K962" s="13">
        <v>0</v>
      </c>
      <c r="L962" s="13">
        <v>10724.089099999999</v>
      </c>
    </row>
    <row r="963" spans="1:12" x14ac:dyDescent="0.2">
      <c r="A963" s="3" t="s">
        <v>130</v>
      </c>
      <c r="B963" s="3" t="s">
        <v>271</v>
      </c>
      <c r="C963" s="3" t="s">
        <v>132</v>
      </c>
      <c r="D963" s="3" t="s">
        <v>41</v>
      </c>
      <c r="E963" s="9" t="s">
        <v>91</v>
      </c>
      <c r="F963" s="10">
        <v>155000</v>
      </c>
      <c r="G963" s="10">
        <v>133426.7934</v>
      </c>
      <c r="H963" s="11">
        <v>0.86081802173288502</v>
      </c>
      <c r="I963" s="12">
        <v>-0.44</v>
      </c>
      <c r="J963" s="12">
        <v>-0.52</v>
      </c>
      <c r="K963" s="13">
        <v>0</v>
      </c>
      <c r="L963" s="13">
        <v>10674.1435</v>
      </c>
    </row>
    <row r="964" spans="1:12" x14ac:dyDescent="0.2">
      <c r="A964" s="3" t="s">
        <v>130</v>
      </c>
      <c r="B964" s="3" t="s">
        <v>271</v>
      </c>
      <c r="C964" s="3" t="s">
        <v>132</v>
      </c>
      <c r="D964" s="3" t="s">
        <v>41</v>
      </c>
      <c r="E964" s="9" t="s">
        <v>92</v>
      </c>
      <c r="F964" s="10">
        <v>150000</v>
      </c>
      <c r="G964" s="10">
        <v>128513.75</v>
      </c>
      <c r="H964" s="11">
        <v>0.85675833312282501</v>
      </c>
      <c r="I964" s="12">
        <v>-0.44</v>
      </c>
      <c r="J964" s="12">
        <v>-0.52</v>
      </c>
      <c r="K964" s="13">
        <v>0</v>
      </c>
      <c r="L964" s="13">
        <v>10281.1</v>
      </c>
    </row>
    <row r="965" spans="1:12" x14ac:dyDescent="0.2">
      <c r="A965" s="3" t="s">
        <v>130</v>
      </c>
      <c r="B965" s="3" t="s">
        <v>271</v>
      </c>
      <c r="C965" s="3" t="s">
        <v>132</v>
      </c>
      <c r="D965" s="3" t="s">
        <v>41</v>
      </c>
      <c r="E965" s="9" t="s">
        <v>93</v>
      </c>
      <c r="F965" s="10">
        <v>155000</v>
      </c>
      <c r="G965" s="10">
        <v>132188.4713</v>
      </c>
      <c r="H965" s="11">
        <v>0.85282884738868903</v>
      </c>
      <c r="I965" s="12">
        <v>-0.44</v>
      </c>
      <c r="J965" s="12">
        <v>-0.52</v>
      </c>
      <c r="K965" s="13">
        <v>0</v>
      </c>
      <c r="L965" s="13">
        <v>10575.0777</v>
      </c>
    </row>
    <row r="966" spans="1:12" x14ac:dyDescent="0.2">
      <c r="A966" s="3" t="s">
        <v>130</v>
      </c>
      <c r="B966" s="3" t="s">
        <v>271</v>
      </c>
      <c r="C966" s="3" t="s">
        <v>132</v>
      </c>
      <c r="D966" s="3" t="s">
        <v>41</v>
      </c>
      <c r="E966" s="9" t="s">
        <v>94</v>
      </c>
      <c r="F966" s="10">
        <v>150000</v>
      </c>
      <c r="G966" s="10">
        <v>127320.614</v>
      </c>
      <c r="H966" s="11">
        <v>0.84880409305320903</v>
      </c>
      <c r="I966" s="12">
        <v>-0.4</v>
      </c>
      <c r="J966" s="12">
        <v>-0.52</v>
      </c>
      <c r="K966" s="13">
        <v>0</v>
      </c>
      <c r="L966" s="13">
        <v>15278.4737</v>
      </c>
    </row>
    <row r="967" spans="1:12" x14ac:dyDescent="0.2">
      <c r="A967" s="3" t="s">
        <v>130</v>
      </c>
      <c r="B967" s="3" t="s">
        <v>271</v>
      </c>
      <c r="C967" s="3" t="s">
        <v>132</v>
      </c>
      <c r="D967" s="3" t="s">
        <v>41</v>
      </c>
      <c r="E967" s="9" t="s">
        <v>95</v>
      </c>
      <c r="F967" s="10">
        <v>155000</v>
      </c>
      <c r="G967" s="10">
        <v>130956.9568</v>
      </c>
      <c r="H967" s="11">
        <v>0.84488359229240906</v>
      </c>
      <c r="I967" s="12">
        <v>-0.4</v>
      </c>
      <c r="J967" s="12">
        <v>-0.52</v>
      </c>
      <c r="K967" s="13">
        <v>0</v>
      </c>
      <c r="L967" s="13">
        <v>15714.834800000001</v>
      </c>
    </row>
    <row r="968" spans="1:12" x14ac:dyDescent="0.2">
      <c r="A968" s="3" t="s">
        <v>130</v>
      </c>
      <c r="B968" s="3" t="s">
        <v>271</v>
      </c>
      <c r="C968" s="3" t="s">
        <v>132</v>
      </c>
      <c r="D968" s="3" t="s">
        <v>41</v>
      </c>
      <c r="E968" s="9" t="s">
        <v>96</v>
      </c>
      <c r="F968" s="10">
        <v>155000</v>
      </c>
      <c r="G968" s="10">
        <v>130334.448</v>
      </c>
      <c r="H968" s="11">
        <v>0.84086740664049497</v>
      </c>
      <c r="I968" s="12">
        <v>-0.4</v>
      </c>
      <c r="J968" s="12">
        <v>-0.52</v>
      </c>
      <c r="K968" s="13">
        <v>0</v>
      </c>
      <c r="L968" s="13">
        <v>15640.1338</v>
      </c>
    </row>
    <row r="969" spans="1:12" x14ac:dyDescent="0.2">
      <c r="A969" s="3" t="s">
        <v>130</v>
      </c>
      <c r="B969" s="3" t="s">
        <v>271</v>
      </c>
      <c r="C969" s="3" t="s">
        <v>132</v>
      </c>
      <c r="D969" s="3" t="s">
        <v>41</v>
      </c>
      <c r="E969" s="9" t="s">
        <v>97</v>
      </c>
      <c r="F969" s="10">
        <v>140000</v>
      </c>
      <c r="G969" s="10">
        <v>117171.56140000001</v>
      </c>
      <c r="H969" s="11">
        <v>0.83693972453497301</v>
      </c>
      <c r="I969" s="12">
        <v>-0.4</v>
      </c>
      <c r="J969" s="12">
        <v>-0.52</v>
      </c>
      <c r="K969" s="13">
        <v>0</v>
      </c>
      <c r="L969" s="13">
        <v>14060.5874</v>
      </c>
    </row>
    <row r="970" spans="1:12" x14ac:dyDescent="0.2">
      <c r="A970" s="3" t="s">
        <v>130</v>
      </c>
      <c r="B970" s="3" t="s">
        <v>271</v>
      </c>
      <c r="C970" s="3" t="s">
        <v>132</v>
      </c>
      <c r="D970" s="3" t="s">
        <v>41</v>
      </c>
      <c r="E970" s="9" t="s">
        <v>98</v>
      </c>
      <c r="F970" s="10">
        <v>155000</v>
      </c>
      <c r="G970" s="10">
        <v>129173.11810000001</v>
      </c>
      <c r="H970" s="11">
        <v>0.83337495551826901</v>
      </c>
      <c r="I970" s="12">
        <v>-0.4</v>
      </c>
      <c r="J970" s="12">
        <v>-0.52</v>
      </c>
      <c r="K970" s="13">
        <v>0</v>
      </c>
      <c r="L970" s="13">
        <v>15500.7742</v>
      </c>
    </row>
    <row r="971" spans="1:12" x14ac:dyDescent="0.2">
      <c r="A971" s="3" t="s">
        <v>130</v>
      </c>
      <c r="B971" s="3" t="s">
        <v>271</v>
      </c>
      <c r="C971" s="3" t="s">
        <v>132</v>
      </c>
      <c r="D971" s="3" t="s">
        <v>41</v>
      </c>
      <c r="E971" s="9" t="s">
        <v>99</v>
      </c>
      <c r="F971" s="10">
        <v>150000</v>
      </c>
      <c r="G971" s="10">
        <v>124411.4472</v>
      </c>
      <c r="H971" s="11">
        <v>0.82940964815464402</v>
      </c>
      <c r="I971" s="12">
        <v>-0.44</v>
      </c>
      <c r="J971" s="12">
        <v>-0.52</v>
      </c>
      <c r="K971" s="13">
        <v>0</v>
      </c>
      <c r="L971" s="13">
        <v>9952.9158000000007</v>
      </c>
    </row>
    <row r="972" spans="1:12" x14ac:dyDescent="0.2">
      <c r="A972" s="3" t="s">
        <v>130</v>
      </c>
      <c r="B972" s="3" t="s">
        <v>271</v>
      </c>
      <c r="C972" s="3" t="s">
        <v>132</v>
      </c>
      <c r="D972" s="3" t="s">
        <v>41</v>
      </c>
      <c r="E972" s="9" t="s">
        <v>100</v>
      </c>
      <c r="F972" s="10">
        <v>155000</v>
      </c>
      <c r="G972" s="10">
        <v>127960.8806</v>
      </c>
      <c r="H972" s="11">
        <v>0.82555406840527601</v>
      </c>
      <c r="I972" s="12">
        <v>-0.44</v>
      </c>
      <c r="J972" s="12">
        <v>-0.52</v>
      </c>
      <c r="K972" s="13">
        <v>0</v>
      </c>
      <c r="L972" s="13">
        <v>10236.8704</v>
      </c>
    </row>
    <row r="973" spans="1:12" x14ac:dyDescent="0.2">
      <c r="A973" s="3" t="s">
        <v>130</v>
      </c>
      <c r="B973" s="3" t="s">
        <v>271</v>
      </c>
      <c r="C973" s="3" t="s">
        <v>132</v>
      </c>
      <c r="D973" s="3" t="s">
        <v>41</v>
      </c>
      <c r="E973" s="9" t="s">
        <v>101</v>
      </c>
      <c r="F973" s="10">
        <v>150000</v>
      </c>
      <c r="G973" s="10">
        <v>123232.7445</v>
      </c>
      <c r="H973" s="11">
        <v>0.82155163021111799</v>
      </c>
      <c r="I973" s="12">
        <v>-0.44</v>
      </c>
      <c r="J973" s="12">
        <v>-0.52</v>
      </c>
      <c r="K973" s="13">
        <v>0</v>
      </c>
      <c r="L973" s="13">
        <v>9858.6196</v>
      </c>
    </row>
    <row r="974" spans="1:12" x14ac:dyDescent="0.2">
      <c r="A974" s="3" t="s">
        <v>130</v>
      </c>
      <c r="B974" s="3" t="s">
        <v>271</v>
      </c>
      <c r="C974" s="3" t="s">
        <v>132</v>
      </c>
      <c r="D974" s="3" t="s">
        <v>41</v>
      </c>
      <c r="E974" s="9" t="s">
        <v>102</v>
      </c>
      <c r="F974" s="10">
        <v>155000</v>
      </c>
      <c r="G974" s="10">
        <v>126737.45329999999</v>
      </c>
      <c r="H974" s="11">
        <v>0.81766098881102001</v>
      </c>
      <c r="I974" s="12">
        <v>-0.44</v>
      </c>
      <c r="J974" s="12">
        <v>-0.52</v>
      </c>
      <c r="K974" s="13">
        <v>0</v>
      </c>
      <c r="L974" s="13">
        <v>10138.996300000001</v>
      </c>
    </row>
    <row r="975" spans="1:12" x14ac:dyDescent="0.2">
      <c r="A975" s="3" t="s">
        <v>130</v>
      </c>
      <c r="B975" s="3" t="s">
        <v>271</v>
      </c>
      <c r="C975" s="3" t="s">
        <v>132</v>
      </c>
      <c r="D975" s="3" t="s">
        <v>41</v>
      </c>
      <c r="E975" s="9" t="s">
        <v>103</v>
      </c>
      <c r="F975" s="10">
        <v>155000</v>
      </c>
      <c r="G975" s="10">
        <v>126111.5993</v>
      </c>
      <c r="H975" s="11">
        <v>0.81362322101585505</v>
      </c>
      <c r="I975" s="12">
        <v>-0.44</v>
      </c>
      <c r="J975" s="12">
        <v>-0.52</v>
      </c>
      <c r="K975" s="13">
        <v>0</v>
      </c>
      <c r="L975" s="13">
        <v>10088.927900000001</v>
      </c>
    </row>
    <row r="976" spans="1:12" x14ac:dyDescent="0.2">
      <c r="A976" s="3" t="s">
        <v>130</v>
      </c>
      <c r="B976" s="3" t="s">
        <v>271</v>
      </c>
      <c r="C976" s="3" t="s">
        <v>132</v>
      </c>
      <c r="D976" s="3" t="s">
        <v>41</v>
      </c>
      <c r="E976" s="9" t="s">
        <v>104</v>
      </c>
      <c r="F976" s="10">
        <v>150000</v>
      </c>
      <c r="G976" s="10">
        <v>121435.22840000001</v>
      </c>
      <c r="H976" s="11">
        <v>0.80956818936066499</v>
      </c>
      <c r="I976" s="12">
        <v>-0.44</v>
      </c>
      <c r="J976" s="12">
        <v>-0.52</v>
      </c>
      <c r="K976" s="13">
        <v>0</v>
      </c>
      <c r="L976" s="13">
        <v>9714.8183000000008</v>
      </c>
    </row>
    <row r="977" spans="1:12" x14ac:dyDescent="0.2">
      <c r="A977" s="3" t="s">
        <v>130</v>
      </c>
      <c r="B977" s="3" t="s">
        <v>271</v>
      </c>
      <c r="C977" s="3" t="s">
        <v>132</v>
      </c>
      <c r="D977" s="3" t="s">
        <v>41</v>
      </c>
      <c r="E977" s="9" t="s">
        <v>105</v>
      </c>
      <c r="F977" s="10">
        <v>155000</v>
      </c>
      <c r="G977" s="10">
        <v>124872.33470000001</v>
      </c>
      <c r="H977" s="11">
        <v>0.80562796596397201</v>
      </c>
      <c r="I977" s="12">
        <v>-0.44</v>
      </c>
      <c r="J977" s="12">
        <v>-0.52</v>
      </c>
      <c r="K977" s="13">
        <v>0</v>
      </c>
      <c r="L977" s="13">
        <v>9989.7867999999999</v>
      </c>
    </row>
    <row r="978" spans="1:12" x14ac:dyDescent="0.2">
      <c r="A978" s="3" t="s">
        <v>130</v>
      </c>
      <c r="B978" s="3" t="s">
        <v>271</v>
      </c>
      <c r="C978" s="3" t="s">
        <v>132</v>
      </c>
      <c r="D978" s="3" t="s">
        <v>41</v>
      </c>
      <c r="E978" s="9" t="s">
        <v>106</v>
      </c>
      <c r="F978" s="10">
        <v>150000</v>
      </c>
      <c r="G978" s="10">
        <v>120232.743</v>
      </c>
      <c r="H978" s="11">
        <v>0.80155162010903902</v>
      </c>
      <c r="I978" s="12">
        <v>-0.4</v>
      </c>
      <c r="J978" s="12">
        <v>-0.52</v>
      </c>
      <c r="K978" s="13">
        <v>0</v>
      </c>
      <c r="L978" s="13">
        <v>14427.9292</v>
      </c>
    </row>
    <row r="979" spans="1:12" x14ac:dyDescent="0.2">
      <c r="A979" s="3" t="s">
        <v>130</v>
      </c>
      <c r="B979" s="3" t="s">
        <v>271</v>
      </c>
      <c r="C979" s="3" t="s">
        <v>132</v>
      </c>
      <c r="D979" s="3" t="s">
        <v>41</v>
      </c>
      <c r="E979" s="9" t="s">
        <v>107</v>
      </c>
      <c r="F979" s="10">
        <v>155000</v>
      </c>
      <c r="G979" s="10">
        <v>123678.1686</v>
      </c>
      <c r="H979" s="11">
        <v>0.79792366862363306</v>
      </c>
      <c r="I979" s="12">
        <v>-0.4</v>
      </c>
      <c r="J979" s="12">
        <v>-0.52</v>
      </c>
      <c r="K979" s="13">
        <v>0</v>
      </c>
      <c r="L979" s="13">
        <v>14841.3802</v>
      </c>
    </row>
    <row r="980" spans="1:12" x14ac:dyDescent="0.2">
      <c r="A980" s="3" t="s">
        <v>130</v>
      </c>
      <c r="B980" s="3" t="s">
        <v>271</v>
      </c>
      <c r="C980" s="3" t="s">
        <v>132</v>
      </c>
      <c r="D980" s="3" t="s">
        <v>41</v>
      </c>
      <c r="E980" s="9" t="s">
        <v>108</v>
      </c>
      <c r="F980" s="10">
        <v>155000</v>
      </c>
      <c r="G980" s="10">
        <v>123095.9857</v>
      </c>
      <c r="H980" s="11">
        <v>0.79416764974000797</v>
      </c>
      <c r="I980" s="12">
        <v>-0.4</v>
      </c>
      <c r="J980" s="12">
        <v>-0.52</v>
      </c>
      <c r="K980" s="13">
        <v>0</v>
      </c>
      <c r="L980" s="13">
        <v>14771.5183</v>
      </c>
    </row>
    <row r="981" spans="1:12" x14ac:dyDescent="0.2">
      <c r="A981" s="3" t="s">
        <v>130</v>
      </c>
      <c r="B981" s="3" t="s">
        <v>271</v>
      </c>
      <c r="C981" s="3" t="s">
        <v>132</v>
      </c>
      <c r="D981" s="3" t="s">
        <v>41</v>
      </c>
      <c r="E981" s="9" t="s">
        <v>109</v>
      </c>
      <c r="F981" s="10">
        <v>140000</v>
      </c>
      <c r="G981" s="10">
        <v>110656.6505</v>
      </c>
      <c r="H981" s="11">
        <v>0.79040464671758903</v>
      </c>
      <c r="I981" s="12">
        <v>-0.4</v>
      </c>
      <c r="J981" s="12">
        <v>-0.52</v>
      </c>
      <c r="K981" s="13">
        <v>0</v>
      </c>
      <c r="L981" s="13">
        <v>13278.7981</v>
      </c>
    </row>
    <row r="982" spans="1:12" x14ac:dyDescent="0.2">
      <c r="A982" s="3" t="s">
        <v>130</v>
      </c>
      <c r="B982" s="3" t="s">
        <v>271</v>
      </c>
      <c r="C982" s="3" t="s">
        <v>132</v>
      </c>
      <c r="D982" s="3" t="s">
        <v>41</v>
      </c>
      <c r="E982" s="9" t="s">
        <v>110</v>
      </c>
      <c r="F982" s="10">
        <v>155000</v>
      </c>
      <c r="G982" s="10">
        <v>121985.0043</v>
      </c>
      <c r="H982" s="11">
        <v>0.78700002749811204</v>
      </c>
      <c r="I982" s="12">
        <v>-0.4</v>
      </c>
      <c r="J982" s="12">
        <v>-0.52</v>
      </c>
      <c r="K982" s="13">
        <v>0</v>
      </c>
      <c r="L982" s="13">
        <v>14638.200500000001</v>
      </c>
    </row>
    <row r="983" spans="1:12" x14ac:dyDescent="0.2">
      <c r="A983" s="3" t="s">
        <v>130</v>
      </c>
      <c r="B983" s="3" t="s">
        <v>271</v>
      </c>
      <c r="C983" s="3" t="s">
        <v>132</v>
      </c>
      <c r="D983" s="3" t="s">
        <v>41</v>
      </c>
      <c r="E983" s="9" t="s">
        <v>111</v>
      </c>
      <c r="F983" s="10">
        <v>150000</v>
      </c>
      <c r="G983" s="10">
        <v>117483.6719</v>
      </c>
      <c r="H983" s="11">
        <v>0.78322447955247598</v>
      </c>
      <c r="I983" s="12">
        <v>-0.45</v>
      </c>
      <c r="J983" s="12">
        <v>-0.52</v>
      </c>
      <c r="K983" s="13">
        <v>0</v>
      </c>
      <c r="L983" s="13">
        <v>8223.857</v>
      </c>
    </row>
    <row r="984" spans="1:12" x14ac:dyDescent="0.2">
      <c r="A984" s="3" t="s">
        <v>130</v>
      </c>
      <c r="B984" s="3" t="s">
        <v>271</v>
      </c>
      <c r="C984" s="3" t="s">
        <v>132</v>
      </c>
      <c r="D984" s="3" t="s">
        <v>41</v>
      </c>
      <c r="E984" s="9" t="s">
        <v>112</v>
      </c>
      <c r="F984" s="10">
        <v>155000</v>
      </c>
      <c r="G984" s="10">
        <v>120832.54670000001</v>
      </c>
      <c r="H984" s="11">
        <v>0.77956481747125606</v>
      </c>
      <c r="I984" s="12">
        <v>-0.45</v>
      </c>
      <c r="J984" s="12">
        <v>-0.52</v>
      </c>
      <c r="K984" s="13">
        <v>0</v>
      </c>
      <c r="L984" s="13">
        <v>8458.2782999999999</v>
      </c>
    </row>
    <row r="985" spans="1:12" x14ac:dyDescent="0.2">
      <c r="A985" s="3" t="s">
        <v>130</v>
      </c>
      <c r="B985" s="3" t="s">
        <v>271</v>
      </c>
      <c r="C985" s="3" t="s">
        <v>132</v>
      </c>
      <c r="D985" s="3" t="s">
        <v>41</v>
      </c>
      <c r="E985" s="9" t="s">
        <v>113</v>
      </c>
      <c r="F985" s="10">
        <v>150000</v>
      </c>
      <c r="G985" s="10">
        <v>116366.59880000001</v>
      </c>
      <c r="H985" s="11">
        <v>0.77577732524282905</v>
      </c>
      <c r="I985" s="12">
        <v>-0.45</v>
      </c>
      <c r="J985" s="12">
        <v>-0.52</v>
      </c>
      <c r="K985" s="13">
        <v>0</v>
      </c>
      <c r="L985" s="13">
        <v>8145.6619000000001</v>
      </c>
    </row>
    <row r="986" spans="1:12" x14ac:dyDescent="0.2">
      <c r="A986" s="3" t="s">
        <v>130</v>
      </c>
      <c r="B986" s="3" t="s">
        <v>271</v>
      </c>
      <c r="C986" s="3" t="s">
        <v>132</v>
      </c>
      <c r="D986" s="3" t="s">
        <v>41</v>
      </c>
      <c r="E986" s="9" t="s">
        <v>114</v>
      </c>
      <c r="F986" s="10">
        <v>155000</v>
      </c>
      <c r="G986" s="10">
        <v>119676.524</v>
      </c>
      <c r="H986" s="11">
        <v>0.77210660675051501</v>
      </c>
      <c r="I986" s="12">
        <v>-0.45</v>
      </c>
      <c r="J986" s="12">
        <v>-0.52</v>
      </c>
      <c r="K986" s="13">
        <v>0</v>
      </c>
      <c r="L986" s="13">
        <v>8377.3567000000003</v>
      </c>
    </row>
    <row r="987" spans="1:12" x14ac:dyDescent="0.2">
      <c r="A987" s="3" t="s">
        <v>130</v>
      </c>
      <c r="B987" s="3" t="s">
        <v>271</v>
      </c>
      <c r="C987" s="3" t="s">
        <v>132</v>
      </c>
      <c r="D987" s="3" t="s">
        <v>41</v>
      </c>
      <c r="E987" s="9" t="s">
        <v>115</v>
      </c>
      <c r="F987" s="10">
        <v>155000</v>
      </c>
      <c r="G987" s="10">
        <v>119087.7721</v>
      </c>
      <c r="H987" s="11">
        <v>0.76830820733544991</v>
      </c>
      <c r="I987" s="12">
        <v>-0.45</v>
      </c>
      <c r="J987" s="12">
        <v>-0.52</v>
      </c>
      <c r="K987" s="13">
        <v>0</v>
      </c>
      <c r="L987" s="13">
        <v>8336.1440000000002</v>
      </c>
    </row>
    <row r="988" spans="1:12" x14ac:dyDescent="0.2">
      <c r="A988" s="3" t="s">
        <v>130</v>
      </c>
      <c r="B988" s="3" t="s">
        <v>271</v>
      </c>
      <c r="C988" s="3" t="s">
        <v>132</v>
      </c>
      <c r="D988" s="3" t="s">
        <v>41</v>
      </c>
      <c r="E988" s="9" t="s">
        <v>116</v>
      </c>
      <c r="F988" s="10">
        <v>150000</v>
      </c>
      <c r="G988" s="10">
        <v>114675.6991</v>
      </c>
      <c r="H988" s="11">
        <v>0.76450466033747699</v>
      </c>
      <c r="I988" s="12">
        <v>-0.45</v>
      </c>
      <c r="J988" s="12">
        <v>-0.52</v>
      </c>
      <c r="K988" s="13">
        <v>0</v>
      </c>
      <c r="L988" s="13">
        <v>8027.2989000000007</v>
      </c>
    </row>
    <row r="989" spans="1:12" x14ac:dyDescent="0.2">
      <c r="A989" s="3" t="s">
        <v>130</v>
      </c>
      <c r="B989" s="3" t="s">
        <v>271</v>
      </c>
      <c r="C989" s="3" t="s">
        <v>132</v>
      </c>
      <c r="D989" s="3" t="s">
        <v>41</v>
      </c>
      <c r="E989" s="9" t="s">
        <v>117</v>
      </c>
      <c r="F989" s="10">
        <v>155000</v>
      </c>
      <c r="G989" s="10">
        <v>117926.9694</v>
      </c>
      <c r="H989" s="11">
        <v>0.76081915712575798</v>
      </c>
      <c r="I989" s="12">
        <v>-0.45</v>
      </c>
      <c r="J989" s="12">
        <v>-0.52</v>
      </c>
      <c r="K989" s="13">
        <v>0</v>
      </c>
      <c r="L989" s="13">
        <v>8254.8878999999997</v>
      </c>
    </row>
    <row r="990" spans="1:12" x14ac:dyDescent="0.2">
      <c r="A990" s="3" t="s">
        <v>130</v>
      </c>
      <c r="B990" s="3" t="s">
        <v>272</v>
      </c>
      <c r="C990" s="3" t="s">
        <v>132</v>
      </c>
      <c r="D990" s="3" t="s">
        <v>41</v>
      </c>
      <c r="E990" s="9" t="s">
        <v>36</v>
      </c>
      <c r="F990" s="10">
        <v>0</v>
      </c>
      <c r="G990" s="10">
        <v>0</v>
      </c>
      <c r="H990" s="11">
        <v>0.99978650549124604</v>
      </c>
      <c r="I990" s="12">
        <v>-0.87651889999999999</v>
      </c>
      <c r="J990" s="12">
        <v>-0.54</v>
      </c>
      <c r="K990" s="13">
        <v>0</v>
      </c>
      <c r="L990" s="13">
        <v>-50467.058900000004</v>
      </c>
    </row>
    <row r="991" spans="1:12" x14ac:dyDescent="0.2">
      <c r="A991" s="3" t="s">
        <v>130</v>
      </c>
      <c r="B991" s="3" t="s">
        <v>272</v>
      </c>
      <c r="C991" s="3" t="s">
        <v>132</v>
      </c>
      <c r="D991" s="3" t="s">
        <v>41</v>
      </c>
      <c r="E991" s="9" t="s">
        <v>57</v>
      </c>
      <c r="F991" s="10">
        <v>155000</v>
      </c>
      <c r="G991" s="10">
        <v>154666.18049999999</v>
      </c>
      <c r="H991" s="11">
        <v>0.99784632553673402</v>
      </c>
      <c r="I991" s="12">
        <v>-0.43</v>
      </c>
      <c r="J991" s="12">
        <v>-0.54</v>
      </c>
      <c r="K991" s="13">
        <v>0</v>
      </c>
      <c r="L991" s="13">
        <v>17013.279900000001</v>
      </c>
    </row>
    <row r="992" spans="1:12" x14ac:dyDescent="0.2">
      <c r="A992" s="3" t="s">
        <v>130</v>
      </c>
      <c r="B992" s="3" t="s">
        <v>272</v>
      </c>
      <c r="C992" s="3" t="s">
        <v>132</v>
      </c>
      <c r="D992" s="3" t="s">
        <v>41</v>
      </c>
      <c r="E992" s="9" t="s">
        <v>37</v>
      </c>
      <c r="F992" s="10">
        <v>155000</v>
      </c>
      <c r="G992" s="10">
        <v>154371.8303</v>
      </c>
      <c r="H992" s="11">
        <v>0.99594729229687506</v>
      </c>
      <c r="I992" s="12">
        <v>-0.46</v>
      </c>
      <c r="J992" s="12">
        <v>-0.54</v>
      </c>
      <c r="K992" s="13">
        <v>0</v>
      </c>
      <c r="L992" s="13">
        <v>12349.7464</v>
      </c>
    </row>
    <row r="993" spans="1:12" x14ac:dyDescent="0.2">
      <c r="A993" s="3" t="s">
        <v>130</v>
      </c>
      <c r="B993" s="3" t="s">
        <v>272</v>
      </c>
      <c r="C993" s="3" t="s">
        <v>132</v>
      </c>
      <c r="D993" s="3" t="s">
        <v>41</v>
      </c>
      <c r="E993" s="9" t="s">
        <v>38</v>
      </c>
      <c r="F993" s="10">
        <v>140000</v>
      </c>
      <c r="G993" s="10">
        <v>139164.61319999999</v>
      </c>
      <c r="H993" s="11">
        <v>0.99403295146999504</v>
      </c>
      <c r="I993" s="12">
        <v>-0.48499999999999999</v>
      </c>
      <c r="J993" s="12">
        <v>-0.54</v>
      </c>
      <c r="K993" s="13">
        <v>0</v>
      </c>
      <c r="L993" s="13">
        <v>7654.0537000000004</v>
      </c>
    </row>
    <row r="994" spans="1:12" x14ac:dyDescent="0.2">
      <c r="A994" s="3" t="s">
        <v>130</v>
      </c>
      <c r="B994" s="3" t="s">
        <v>272</v>
      </c>
      <c r="C994" s="3" t="s">
        <v>132</v>
      </c>
      <c r="D994" s="3" t="s">
        <v>41</v>
      </c>
      <c r="E994" s="9" t="s">
        <v>39</v>
      </c>
      <c r="F994" s="10">
        <v>155000</v>
      </c>
      <c r="G994" s="10">
        <v>153831.00469999999</v>
      </c>
      <c r="H994" s="11">
        <v>0.99245809498243098</v>
      </c>
      <c r="I994" s="12">
        <v>-0.505</v>
      </c>
      <c r="J994" s="12">
        <v>-0.54</v>
      </c>
      <c r="K994" s="13">
        <v>0</v>
      </c>
      <c r="L994" s="13">
        <v>5384.0852000000004</v>
      </c>
    </row>
    <row r="995" spans="1:12" x14ac:dyDescent="0.2">
      <c r="A995" s="3" t="s">
        <v>130</v>
      </c>
      <c r="B995" s="3" t="s">
        <v>273</v>
      </c>
      <c r="C995" s="3" t="s">
        <v>132</v>
      </c>
      <c r="D995" s="3" t="s">
        <v>144</v>
      </c>
      <c r="E995" s="9" t="s">
        <v>58</v>
      </c>
      <c r="F995" s="10">
        <v>-150000</v>
      </c>
      <c r="G995" s="10">
        <v>-146505.16620000001</v>
      </c>
      <c r="H995" s="11">
        <v>0.97670110831559098</v>
      </c>
      <c r="I995" s="12">
        <v>-0.02</v>
      </c>
      <c r="J995" s="12">
        <v>0.5</v>
      </c>
      <c r="K995" s="13">
        <v>0</v>
      </c>
      <c r="L995" s="13">
        <v>76182.686400000006</v>
      </c>
    </row>
    <row r="996" spans="1:12" x14ac:dyDescent="0.2">
      <c r="A996" s="3" t="s">
        <v>130</v>
      </c>
      <c r="B996" s="3" t="s">
        <v>273</v>
      </c>
      <c r="C996" s="3" t="s">
        <v>132</v>
      </c>
      <c r="D996" s="3" t="s">
        <v>144</v>
      </c>
      <c r="E996" s="9" t="s">
        <v>59</v>
      </c>
      <c r="F996" s="10">
        <v>-155000</v>
      </c>
      <c r="G996" s="10">
        <v>-151031.22279999999</v>
      </c>
      <c r="H996" s="11">
        <v>0.97439498548463999</v>
      </c>
      <c r="I996" s="12">
        <v>0.32</v>
      </c>
      <c r="J996" s="12">
        <v>0.5</v>
      </c>
      <c r="K996" s="13">
        <v>0</v>
      </c>
      <c r="L996" s="13">
        <v>27185.6201</v>
      </c>
    </row>
    <row r="997" spans="1:12" x14ac:dyDescent="0.2">
      <c r="A997" s="3" t="s">
        <v>130</v>
      </c>
      <c r="B997" s="3" t="s">
        <v>273</v>
      </c>
      <c r="C997" s="3" t="s">
        <v>132</v>
      </c>
      <c r="D997" s="3" t="s">
        <v>144</v>
      </c>
      <c r="E997" s="9" t="s">
        <v>60</v>
      </c>
      <c r="F997" s="10">
        <v>-155000</v>
      </c>
      <c r="G997" s="10">
        <v>-150640.16819999999</v>
      </c>
      <c r="H997" s="11">
        <v>0.97187205313944502</v>
      </c>
      <c r="I997" s="12">
        <v>0.35</v>
      </c>
      <c r="J997" s="12">
        <v>0.5</v>
      </c>
      <c r="K997" s="13">
        <v>0</v>
      </c>
      <c r="L997" s="13">
        <v>22596.0252</v>
      </c>
    </row>
    <row r="998" spans="1:12" x14ac:dyDescent="0.2">
      <c r="A998" s="3" t="s">
        <v>130</v>
      </c>
      <c r="B998" s="3" t="s">
        <v>273</v>
      </c>
      <c r="C998" s="3" t="s">
        <v>132</v>
      </c>
      <c r="D998" s="3" t="s">
        <v>144</v>
      </c>
      <c r="E998" s="9" t="s">
        <v>61</v>
      </c>
      <c r="F998" s="10">
        <v>-140000</v>
      </c>
      <c r="G998" s="10">
        <v>-135684.4675</v>
      </c>
      <c r="H998" s="11">
        <v>0.96917476781587897</v>
      </c>
      <c r="I998" s="12">
        <v>0.03</v>
      </c>
      <c r="J998" s="12">
        <v>0.5</v>
      </c>
      <c r="K998" s="13">
        <v>0</v>
      </c>
      <c r="L998" s="13">
        <v>63771.699699999997</v>
      </c>
    </row>
    <row r="999" spans="1:12" x14ac:dyDescent="0.2">
      <c r="A999" s="3" t="s">
        <v>130</v>
      </c>
      <c r="B999" s="3" t="s">
        <v>273</v>
      </c>
      <c r="C999" s="3" t="s">
        <v>132</v>
      </c>
      <c r="D999" s="3" t="s">
        <v>144</v>
      </c>
      <c r="E999" s="9" t="s">
        <v>62</v>
      </c>
      <c r="F999" s="10">
        <v>-155000</v>
      </c>
      <c r="G999" s="10">
        <v>-149833.0392</v>
      </c>
      <c r="H999" s="11">
        <v>0.96666476899901499</v>
      </c>
      <c r="I999" s="12">
        <v>-0.28000000000000003</v>
      </c>
      <c r="J999" s="12">
        <v>0.5</v>
      </c>
      <c r="K999" s="13">
        <v>0</v>
      </c>
      <c r="L999" s="13">
        <v>116869.7706</v>
      </c>
    </row>
    <row r="1000" spans="1:12" x14ac:dyDescent="0.2">
      <c r="A1000" s="3" t="s">
        <v>130</v>
      </c>
      <c r="B1000" s="3" t="s">
        <v>274</v>
      </c>
      <c r="C1000" s="3" t="s">
        <v>132</v>
      </c>
      <c r="D1000" s="3" t="s">
        <v>41</v>
      </c>
      <c r="E1000" s="9" t="s">
        <v>46</v>
      </c>
      <c r="F1000" s="10">
        <v>-150000</v>
      </c>
      <c r="G1000" s="10">
        <v>-148606.87609999999</v>
      </c>
      <c r="H1000" s="11">
        <v>0.99071250738572603</v>
      </c>
      <c r="I1000" s="12">
        <v>-0.505</v>
      </c>
      <c r="J1000" s="12">
        <v>-0.55000000000000004</v>
      </c>
      <c r="K1000" s="13">
        <v>0</v>
      </c>
      <c r="L1000" s="13">
        <v>-6687.3094000000001</v>
      </c>
    </row>
    <row r="1001" spans="1:12" x14ac:dyDescent="0.2">
      <c r="A1001" s="3" t="s">
        <v>130</v>
      </c>
      <c r="B1001" s="3" t="s">
        <v>274</v>
      </c>
      <c r="C1001" s="3" t="s">
        <v>132</v>
      </c>
      <c r="D1001" s="3" t="s">
        <v>41</v>
      </c>
      <c r="E1001" s="9" t="s">
        <v>47</v>
      </c>
      <c r="F1001" s="10">
        <v>-155000</v>
      </c>
      <c r="G1001" s="10">
        <v>-153283.2371</v>
      </c>
      <c r="H1001" s="11">
        <v>0.98892411028485705</v>
      </c>
      <c r="I1001" s="12">
        <v>-0.505</v>
      </c>
      <c r="J1001" s="12">
        <v>-0.55000000000000004</v>
      </c>
      <c r="K1001" s="13">
        <v>0</v>
      </c>
      <c r="L1001" s="13">
        <v>-6897.7457000000004</v>
      </c>
    </row>
    <row r="1002" spans="1:12" x14ac:dyDescent="0.2">
      <c r="A1002" s="3" t="s">
        <v>130</v>
      </c>
      <c r="B1002" s="3" t="s">
        <v>274</v>
      </c>
      <c r="C1002" s="3" t="s">
        <v>132</v>
      </c>
      <c r="D1002" s="3" t="s">
        <v>41</v>
      </c>
      <c r="E1002" s="9" t="s">
        <v>48</v>
      </c>
      <c r="F1002" s="10">
        <v>-150000</v>
      </c>
      <c r="G1002" s="10">
        <v>-148062.47719999999</v>
      </c>
      <c r="H1002" s="11">
        <v>0.98708318147198404</v>
      </c>
      <c r="I1002" s="12">
        <v>-0.505</v>
      </c>
      <c r="J1002" s="12">
        <v>-0.55000000000000004</v>
      </c>
      <c r="K1002" s="13">
        <v>0</v>
      </c>
      <c r="L1002" s="13">
        <v>-6662.8115000000007</v>
      </c>
    </row>
    <row r="1003" spans="1:12" x14ac:dyDescent="0.2">
      <c r="A1003" s="3" t="s">
        <v>130</v>
      </c>
      <c r="B1003" s="3" t="s">
        <v>274</v>
      </c>
      <c r="C1003" s="3" t="s">
        <v>132</v>
      </c>
      <c r="D1003" s="3" t="s">
        <v>41</v>
      </c>
      <c r="E1003" s="9" t="s">
        <v>49</v>
      </c>
      <c r="F1003" s="10">
        <v>-155000</v>
      </c>
      <c r="G1003" s="10">
        <v>-152712.27439999999</v>
      </c>
      <c r="H1003" s="11">
        <v>0.98524048010433707</v>
      </c>
      <c r="I1003" s="12">
        <v>-0.505</v>
      </c>
      <c r="J1003" s="12">
        <v>-0.55000000000000004</v>
      </c>
      <c r="K1003" s="13">
        <v>0</v>
      </c>
      <c r="L1003" s="13">
        <v>-6872.0523000000003</v>
      </c>
    </row>
    <row r="1004" spans="1:12" x14ac:dyDescent="0.2">
      <c r="A1004" s="3" t="s">
        <v>130</v>
      </c>
      <c r="B1004" s="3" t="s">
        <v>274</v>
      </c>
      <c r="C1004" s="3" t="s">
        <v>132</v>
      </c>
      <c r="D1004" s="3" t="s">
        <v>41</v>
      </c>
      <c r="E1004" s="9" t="s">
        <v>50</v>
      </c>
      <c r="F1004" s="10">
        <v>-155000</v>
      </c>
      <c r="G1004" s="10">
        <v>-152396.41140000001</v>
      </c>
      <c r="H1004" s="11">
        <v>0.98320265394341699</v>
      </c>
      <c r="I1004" s="12">
        <v>-0.505</v>
      </c>
      <c r="J1004" s="12">
        <v>-0.55000000000000004</v>
      </c>
      <c r="K1004" s="13">
        <v>0</v>
      </c>
      <c r="L1004" s="13">
        <v>-6857.8385000000007</v>
      </c>
    </row>
    <row r="1005" spans="1:12" x14ac:dyDescent="0.2">
      <c r="A1005" s="3" t="s">
        <v>130</v>
      </c>
      <c r="B1005" s="3" t="s">
        <v>274</v>
      </c>
      <c r="C1005" s="3" t="s">
        <v>132</v>
      </c>
      <c r="D1005" s="3" t="s">
        <v>41</v>
      </c>
      <c r="E1005" s="9" t="s">
        <v>51</v>
      </c>
      <c r="F1005" s="10">
        <v>-150000</v>
      </c>
      <c r="G1005" s="10">
        <v>-147169.1103</v>
      </c>
      <c r="H1005" s="11">
        <v>0.981127402252856</v>
      </c>
      <c r="I1005" s="12">
        <v>-0.505</v>
      </c>
      <c r="J1005" s="12">
        <v>-0.55000000000000004</v>
      </c>
      <c r="K1005" s="13">
        <v>0</v>
      </c>
      <c r="L1005" s="13">
        <v>-6622.61</v>
      </c>
    </row>
    <row r="1006" spans="1:12" x14ac:dyDescent="0.2">
      <c r="A1006" s="3" t="s">
        <v>130</v>
      </c>
      <c r="B1006" s="3" t="s">
        <v>274</v>
      </c>
      <c r="C1006" s="3" t="s">
        <v>132</v>
      </c>
      <c r="D1006" s="3" t="s">
        <v>41</v>
      </c>
      <c r="E1006" s="9" t="s">
        <v>52</v>
      </c>
      <c r="F1006" s="10">
        <v>-155000</v>
      </c>
      <c r="G1006" s="10">
        <v>-151748.31159999999</v>
      </c>
      <c r="H1006" s="11">
        <v>0.979021365286731</v>
      </c>
      <c r="I1006" s="12">
        <v>-0.505</v>
      </c>
      <c r="J1006" s="12">
        <v>-0.55000000000000004</v>
      </c>
      <c r="K1006" s="13">
        <v>0</v>
      </c>
      <c r="L1006" s="13">
        <v>-6828.674</v>
      </c>
    </row>
    <row r="1007" spans="1:12" x14ac:dyDescent="0.2">
      <c r="A1007" s="3" t="s">
        <v>130</v>
      </c>
      <c r="B1007" s="3" t="s">
        <v>275</v>
      </c>
      <c r="C1007" s="3" t="s">
        <v>132</v>
      </c>
      <c r="D1007" s="3" t="s">
        <v>41</v>
      </c>
      <c r="E1007" s="9" t="s">
        <v>46</v>
      </c>
      <c r="F1007" s="10">
        <v>-150000</v>
      </c>
      <c r="G1007" s="10">
        <v>-148606.87609999999</v>
      </c>
      <c r="H1007" s="11">
        <v>0.99071250738572603</v>
      </c>
      <c r="I1007" s="12">
        <v>-0.505</v>
      </c>
      <c r="J1007" s="12">
        <v>-0.55000000000000004</v>
      </c>
      <c r="K1007" s="13">
        <v>0</v>
      </c>
      <c r="L1007" s="13">
        <v>-6687.3094000000001</v>
      </c>
    </row>
    <row r="1008" spans="1:12" x14ac:dyDescent="0.2">
      <c r="A1008" s="3" t="s">
        <v>130</v>
      </c>
      <c r="B1008" s="3" t="s">
        <v>275</v>
      </c>
      <c r="C1008" s="3" t="s">
        <v>132</v>
      </c>
      <c r="D1008" s="3" t="s">
        <v>41</v>
      </c>
      <c r="E1008" s="9" t="s">
        <v>47</v>
      </c>
      <c r="F1008" s="10">
        <v>-155000</v>
      </c>
      <c r="G1008" s="10">
        <v>-153283.2371</v>
      </c>
      <c r="H1008" s="11">
        <v>0.98892411028485705</v>
      </c>
      <c r="I1008" s="12">
        <v>-0.505</v>
      </c>
      <c r="J1008" s="12">
        <v>-0.55000000000000004</v>
      </c>
      <c r="K1008" s="13">
        <v>0</v>
      </c>
      <c r="L1008" s="13">
        <v>-6897.7457000000004</v>
      </c>
    </row>
    <row r="1009" spans="1:12" x14ac:dyDescent="0.2">
      <c r="A1009" s="3" t="s">
        <v>130</v>
      </c>
      <c r="B1009" s="3" t="s">
        <v>275</v>
      </c>
      <c r="C1009" s="3" t="s">
        <v>132</v>
      </c>
      <c r="D1009" s="3" t="s">
        <v>41</v>
      </c>
      <c r="E1009" s="9" t="s">
        <v>48</v>
      </c>
      <c r="F1009" s="10">
        <v>-150000</v>
      </c>
      <c r="G1009" s="10">
        <v>-148062.47719999999</v>
      </c>
      <c r="H1009" s="11">
        <v>0.98708318147198404</v>
      </c>
      <c r="I1009" s="12">
        <v>-0.505</v>
      </c>
      <c r="J1009" s="12">
        <v>-0.55000000000000004</v>
      </c>
      <c r="K1009" s="13">
        <v>0</v>
      </c>
      <c r="L1009" s="13">
        <v>-6662.8115000000007</v>
      </c>
    </row>
    <row r="1010" spans="1:12" x14ac:dyDescent="0.2">
      <c r="A1010" s="3" t="s">
        <v>130</v>
      </c>
      <c r="B1010" s="3" t="s">
        <v>275</v>
      </c>
      <c r="C1010" s="3" t="s">
        <v>132</v>
      </c>
      <c r="D1010" s="3" t="s">
        <v>41</v>
      </c>
      <c r="E1010" s="9" t="s">
        <v>49</v>
      </c>
      <c r="F1010" s="10">
        <v>-155000</v>
      </c>
      <c r="G1010" s="10">
        <v>-152712.27439999999</v>
      </c>
      <c r="H1010" s="11">
        <v>0.98524048010433707</v>
      </c>
      <c r="I1010" s="12">
        <v>-0.505</v>
      </c>
      <c r="J1010" s="12">
        <v>-0.55000000000000004</v>
      </c>
      <c r="K1010" s="13">
        <v>0</v>
      </c>
      <c r="L1010" s="13">
        <v>-6872.0523000000003</v>
      </c>
    </row>
    <row r="1011" spans="1:12" x14ac:dyDescent="0.2">
      <c r="A1011" s="3" t="s">
        <v>130</v>
      </c>
      <c r="B1011" s="3" t="s">
        <v>275</v>
      </c>
      <c r="C1011" s="3" t="s">
        <v>132</v>
      </c>
      <c r="D1011" s="3" t="s">
        <v>41</v>
      </c>
      <c r="E1011" s="9" t="s">
        <v>50</v>
      </c>
      <c r="F1011" s="10">
        <v>-155000</v>
      </c>
      <c r="G1011" s="10">
        <v>-152396.41140000001</v>
      </c>
      <c r="H1011" s="11">
        <v>0.98320265394341699</v>
      </c>
      <c r="I1011" s="12">
        <v>-0.505</v>
      </c>
      <c r="J1011" s="12">
        <v>-0.55000000000000004</v>
      </c>
      <c r="K1011" s="13">
        <v>0</v>
      </c>
      <c r="L1011" s="13">
        <v>-6857.8385000000007</v>
      </c>
    </row>
    <row r="1012" spans="1:12" x14ac:dyDescent="0.2">
      <c r="A1012" s="3" t="s">
        <v>130</v>
      </c>
      <c r="B1012" s="3" t="s">
        <v>275</v>
      </c>
      <c r="C1012" s="3" t="s">
        <v>132</v>
      </c>
      <c r="D1012" s="3" t="s">
        <v>41</v>
      </c>
      <c r="E1012" s="9" t="s">
        <v>51</v>
      </c>
      <c r="F1012" s="10">
        <v>-150000</v>
      </c>
      <c r="G1012" s="10">
        <v>-147169.1103</v>
      </c>
      <c r="H1012" s="11">
        <v>0.981127402252856</v>
      </c>
      <c r="I1012" s="12">
        <v>-0.505</v>
      </c>
      <c r="J1012" s="12">
        <v>-0.55000000000000004</v>
      </c>
      <c r="K1012" s="13">
        <v>0</v>
      </c>
      <c r="L1012" s="13">
        <v>-6622.61</v>
      </c>
    </row>
    <row r="1013" spans="1:12" x14ac:dyDescent="0.2">
      <c r="A1013" s="3" t="s">
        <v>130</v>
      </c>
      <c r="B1013" s="3" t="s">
        <v>275</v>
      </c>
      <c r="C1013" s="3" t="s">
        <v>132</v>
      </c>
      <c r="D1013" s="3" t="s">
        <v>41</v>
      </c>
      <c r="E1013" s="9" t="s">
        <v>52</v>
      </c>
      <c r="F1013" s="10">
        <v>-155000</v>
      </c>
      <c r="G1013" s="10">
        <v>-151748.31159999999</v>
      </c>
      <c r="H1013" s="11">
        <v>0.979021365286731</v>
      </c>
      <c r="I1013" s="12">
        <v>-0.505</v>
      </c>
      <c r="J1013" s="12">
        <v>-0.55000000000000004</v>
      </c>
      <c r="K1013" s="13">
        <v>0</v>
      </c>
      <c r="L1013" s="13">
        <v>-6828.674</v>
      </c>
    </row>
    <row r="1014" spans="1:12" x14ac:dyDescent="0.2">
      <c r="A1014" s="3" t="s">
        <v>130</v>
      </c>
      <c r="B1014" s="3" t="s">
        <v>276</v>
      </c>
      <c r="C1014" s="3" t="s">
        <v>132</v>
      </c>
      <c r="D1014" s="3" t="s">
        <v>41</v>
      </c>
      <c r="E1014" s="9" t="s">
        <v>36</v>
      </c>
      <c r="F1014" s="10">
        <v>0</v>
      </c>
      <c r="G1014" s="10">
        <v>0</v>
      </c>
      <c r="H1014" s="11">
        <v>0.99978650549124604</v>
      </c>
      <c r="I1014" s="12">
        <v>-0.87651889999999999</v>
      </c>
      <c r="J1014" s="12">
        <v>-0.51500000000000001</v>
      </c>
      <c r="K1014" s="13">
        <v>0</v>
      </c>
      <c r="L1014" s="13">
        <v>-54216.258300000001</v>
      </c>
    </row>
    <row r="1015" spans="1:12" x14ac:dyDescent="0.2">
      <c r="A1015" s="3" t="s">
        <v>130</v>
      </c>
      <c r="B1015" s="3" t="s">
        <v>276</v>
      </c>
      <c r="C1015" s="3" t="s">
        <v>132</v>
      </c>
      <c r="D1015" s="3" t="s">
        <v>41</v>
      </c>
      <c r="E1015" s="9" t="s">
        <v>57</v>
      </c>
      <c r="F1015" s="10">
        <v>155000</v>
      </c>
      <c r="G1015" s="10">
        <v>154666.18049999999</v>
      </c>
      <c r="H1015" s="11">
        <v>0.99784632553673402</v>
      </c>
      <c r="I1015" s="12">
        <v>-0.43</v>
      </c>
      <c r="J1015" s="12">
        <v>-0.51500000000000001</v>
      </c>
      <c r="K1015" s="13">
        <v>0</v>
      </c>
      <c r="L1015" s="13">
        <v>13146.6253</v>
      </c>
    </row>
    <row r="1016" spans="1:12" x14ac:dyDescent="0.2">
      <c r="A1016" s="3" t="s">
        <v>130</v>
      </c>
      <c r="B1016" s="3" t="s">
        <v>276</v>
      </c>
      <c r="C1016" s="3" t="s">
        <v>132</v>
      </c>
      <c r="D1016" s="3" t="s">
        <v>41</v>
      </c>
      <c r="E1016" s="9" t="s">
        <v>37</v>
      </c>
      <c r="F1016" s="10">
        <v>155000</v>
      </c>
      <c r="G1016" s="10">
        <v>154371.8303</v>
      </c>
      <c r="H1016" s="11">
        <v>0.99594729229687506</v>
      </c>
      <c r="I1016" s="12">
        <v>-0.46</v>
      </c>
      <c r="J1016" s="12">
        <v>-0.51500000000000001</v>
      </c>
      <c r="K1016" s="13">
        <v>0</v>
      </c>
      <c r="L1016" s="13">
        <v>8490.4507000000012</v>
      </c>
    </row>
    <row r="1017" spans="1:12" x14ac:dyDescent="0.2">
      <c r="A1017" s="3" t="s">
        <v>130</v>
      </c>
      <c r="B1017" s="3" t="s">
        <v>276</v>
      </c>
      <c r="C1017" s="3" t="s">
        <v>132</v>
      </c>
      <c r="D1017" s="3" t="s">
        <v>41</v>
      </c>
      <c r="E1017" s="9" t="s">
        <v>38</v>
      </c>
      <c r="F1017" s="10">
        <v>140000</v>
      </c>
      <c r="G1017" s="10">
        <v>139164.61319999999</v>
      </c>
      <c r="H1017" s="11">
        <v>0.99403295146999504</v>
      </c>
      <c r="I1017" s="12">
        <v>-0.48499999999999999</v>
      </c>
      <c r="J1017" s="12">
        <v>-0.51500000000000001</v>
      </c>
      <c r="K1017" s="13">
        <v>0</v>
      </c>
      <c r="L1017" s="13">
        <v>4174.9384</v>
      </c>
    </row>
    <row r="1018" spans="1:12" x14ac:dyDescent="0.2">
      <c r="A1018" s="3" t="s">
        <v>130</v>
      </c>
      <c r="B1018" s="3" t="s">
        <v>276</v>
      </c>
      <c r="C1018" s="3" t="s">
        <v>132</v>
      </c>
      <c r="D1018" s="3" t="s">
        <v>41</v>
      </c>
      <c r="E1018" s="9" t="s">
        <v>39</v>
      </c>
      <c r="F1018" s="10">
        <v>155000</v>
      </c>
      <c r="G1018" s="10">
        <v>153831.00469999999</v>
      </c>
      <c r="H1018" s="11">
        <v>0.99245809498243098</v>
      </c>
      <c r="I1018" s="12">
        <v>-0.505</v>
      </c>
      <c r="J1018" s="12">
        <v>-0.51500000000000001</v>
      </c>
      <c r="K1018" s="13">
        <v>0</v>
      </c>
      <c r="L1018" s="13">
        <v>1538.31</v>
      </c>
    </row>
    <row r="1019" spans="1:12" x14ac:dyDescent="0.2">
      <c r="A1019" s="3" t="s">
        <v>130</v>
      </c>
      <c r="B1019" s="3" t="s">
        <v>277</v>
      </c>
      <c r="C1019" s="3" t="s">
        <v>132</v>
      </c>
      <c r="D1019" s="3" t="s">
        <v>41</v>
      </c>
      <c r="E1019" s="9" t="s">
        <v>63</v>
      </c>
      <c r="F1019" s="10">
        <v>-150000</v>
      </c>
      <c r="G1019" s="10">
        <v>-144568.72889999999</v>
      </c>
      <c r="H1019" s="11">
        <v>0.96379152598099405</v>
      </c>
      <c r="I1019" s="12">
        <v>-0.42499999999999999</v>
      </c>
      <c r="J1019" s="12">
        <v>-0.51</v>
      </c>
      <c r="K1019" s="13">
        <v>0</v>
      </c>
      <c r="L1019" s="13">
        <v>-12288.342000000001</v>
      </c>
    </row>
    <row r="1020" spans="1:12" x14ac:dyDescent="0.2">
      <c r="A1020" s="3" t="s">
        <v>130</v>
      </c>
      <c r="B1020" s="3" t="s">
        <v>277</v>
      </c>
      <c r="C1020" s="3" t="s">
        <v>132</v>
      </c>
      <c r="D1020" s="3" t="s">
        <v>41</v>
      </c>
      <c r="E1020" s="9" t="s">
        <v>64</v>
      </c>
      <c r="F1020" s="10">
        <v>-155000</v>
      </c>
      <c r="G1020" s="10">
        <v>-148943.2709</v>
      </c>
      <c r="H1020" s="11">
        <v>0.96092432816631401</v>
      </c>
      <c r="I1020" s="12">
        <v>-0.42499999999999999</v>
      </c>
      <c r="J1020" s="12">
        <v>-0.51</v>
      </c>
      <c r="K1020" s="13">
        <v>0</v>
      </c>
      <c r="L1020" s="13">
        <v>-12660.178</v>
      </c>
    </row>
    <row r="1021" spans="1:12" x14ac:dyDescent="0.2">
      <c r="A1021" s="3" t="s">
        <v>130</v>
      </c>
      <c r="B1021" s="3" t="s">
        <v>277</v>
      </c>
      <c r="C1021" s="3" t="s">
        <v>132</v>
      </c>
      <c r="D1021" s="3" t="s">
        <v>41</v>
      </c>
      <c r="E1021" s="9" t="s">
        <v>65</v>
      </c>
      <c r="F1021" s="10">
        <v>-150000</v>
      </c>
      <c r="G1021" s="10">
        <v>-143681.63329999999</v>
      </c>
      <c r="H1021" s="11">
        <v>0.95787755559779697</v>
      </c>
      <c r="I1021" s="12">
        <v>-0.42499999999999999</v>
      </c>
      <c r="J1021" s="12">
        <v>-0.51</v>
      </c>
      <c r="K1021" s="13">
        <v>0</v>
      </c>
      <c r="L1021" s="13">
        <v>-12212.9388</v>
      </c>
    </row>
    <row r="1022" spans="1:12" x14ac:dyDescent="0.2">
      <c r="A1022" s="3" t="s">
        <v>130</v>
      </c>
      <c r="B1022" s="3" t="s">
        <v>277</v>
      </c>
      <c r="C1022" s="3" t="s">
        <v>132</v>
      </c>
      <c r="D1022" s="3" t="s">
        <v>41</v>
      </c>
      <c r="E1022" s="9" t="s">
        <v>66</v>
      </c>
      <c r="F1022" s="10">
        <v>-155000</v>
      </c>
      <c r="G1022" s="10">
        <v>-147999.1618</v>
      </c>
      <c r="H1022" s="11">
        <v>0.95483330206230499</v>
      </c>
      <c r="I1022" s="12">
        <v>-0.42499999999999999</v>
      </c>
      <c r="J1022" s="12">
        <v>-0.51</v>
      </c>
      <c r="K1022" s="13">
        <v>0</v>
      </c>
      <c r="L1022" s="13">
        <v>-12579.9288</v>
      </c>
    </row>
    <row r="1023" spans="1:12" x14ac:dyDescent="0.2">
      <c r="A1023" s="3" t="s">
        <v>130</v>
      </c>
      <c r="B1023" s="3" t="s">
        <v>277</v>
      </c>
      <c r="C1023" s="3" t="s">
        <v>132</v>
      </c>
      <c r="D1023" s="3" t="s">
        <v>41</v>
      </c>
      <c r="E1023" s="9" t="s">
        <v>67</v>
      </c>
      <c r="F1023" s="10">
        <v>-155000</v>
      </c>
      <c r="G1023" s="10">
        <v>-147495.04240000001</v>
      </c>
      <c r="H1023" s="11">
        <v>0.951580918622981</v>
      </c>
      <c r="I1023" s="12">
        <v>-0.42499999999999999</v>
      </c>
      <c r="J1023" s="12">
        <v>-0.51</v>
      </c>
      <c r="K1023" s="13">
        <v>0</v>
      </c>
      <c r="L1023" s="13">
        <v>-12537.078600000001</v>
      </c>
    </row>
    <row r="1024" spans="1:12" x14ac:dyDescent="0.2">
      <c r="A1024" s="3" t="s">
        <v>130</v>
      </c>
      <c r="B1024" s="3" t="s">
        <v>277</v>
      </c>
      <c r="C1024" s="3" t="s">
        <v>132</v>
      </c>
      <c r="D1024" s="3" t="s">
        <v>41</v>
      </c>
      <c r="E1024" s="9" t="s">
        <v>68</v>
      </c>
      <c r="F1024" s="10">
        <v>-150000</v>
      </c>
      <c r="G1024" s="10">
        <v>-142236.3616</v>
      </c>
      <c r="H1024" s="11">
        <v>0.94824241083484606</v>
      </c>
      <c r="I1024" s="12">
        <v>-0.42499999999999999</v>
      </c>
      <c r="J1024" s="12">
        <v>-0.51</v>
      </c>
      <c r="K1024" s="13">
        <v>0</v>
      </c>
      <c r="L1024" s="13">
        <v>-12090.090700000001</v>
      </c>
    </row>
    <row r="1025" spans="1:12" x14ac:dyDescent="0.2">
      <c r="A1025" s="3" t="s">
        <v>130</v>
      </c>
      <c r="B1025" s="3" t="s">
        <v>277</v>
      </c>
      <c r="C1025" s="3" t="s">
        <v>132</v>
      </c>
      <c r="D1025" s="3" t="s">
        <v>41</v>
      </c>
      <c r="E1025" s="9" t="s">
        <v>69</v>
      </c>
      <c r="F1025" s="10">
        <v>-155000</v>
      </c>
      <c r="G1025" s="10">
        <v>-146465.7776</v>
      </c>
      <c r="H1025" s="11">
        <v>0.94494050069274604</v>
      </c>
      <c r="I1025" s="12">
        <v>-0.42499999999999999</v>
      </c>
      <c r="J1025" s="12">
        <v>-0.51</v>
      </c>
      <c r="K1025" s="13">
        <v>0</v>
      </c>
      <c r="L1025" s="13">
        <v>-12449.5911</v>
      </c>
    </row>
    <row r="1026" spans="1:12" x14ac:dyDescent="0.2">
      <c r="A1026" s="3" t="s">
        <v>130</v>
      </c>
      <c r="B1026" s="3" t="s">
        <v>278</v>
      </c>
      <c r="C1026" s="3" t="s">
        <v>132</v>
      </c>
      <c r="D1026" s="3" t="s">
        <v>41</v>
      </c>
      <c r="E1026" s="9" t="s">
        <v>36</v>
      </c>
      <c r="F1026" s="10">
        <v>0</v>
      </c>
      <c r="G1026" s="10">
        <v>0</v>
      </c>
      <c r="H1026" s="11">
        <v>0.99978650549124604</v>
      </c>
      <c r="I1026" s="12">
        <v>-0.87651889999999999</v>
      </c>
      <c r="J1026" s="12">
        <v>-0.55000000000000004</v>
      </c>
      <c r="K1026" s="13">
        <v>0</v>
      </c>
      <c r="L1026" s="13">
        <v>146902.13750000001</v>
      </c>
    </row>
    <row r="1027" spans="1:12" x14ac:dyDescent="0.2">
      <c r="A1027" s="3" t="s">
        <v>130</v>
      </c>
      <c r="B1027" s="3" t="s">
        <v>279</v>
      </c>
      <c r="C1027" s="3" t="s">
        <v>132</v>
      </c>
      <c r="D1027" s="3" t="s">
        <v>41</v>
      </c>
      <c r="E1027" s="9" t="s">
        <v>57</v>
      </c>
      <c r="F1027" s="10">
        <v>465000</v>
      </c>
      <c r="G1027" s="10">
        <v>463998.54139999999</v>
      </c>
      <c r="H1027" s="11">
        <v>0.99784632553673402</v>
      </c>
      <c r="I1027" s="12">
        <v>-0.43</v>
      </c>
      <c r="J1027" s="12">
        <v>-0.53</v>
      </c>
      <c r="K1027" s="13">
        <v>0</v>
      </c>
      <c r="L1027" s="13">
        <v>46399.854099999997</v>
      </c>
    </row>
    <row r="1028" spans="1:12" x14ac:dyDescent="0.2">
      <c r="A1028" s="3" t="s">
        <v>130</v>
      </c>
      <c r="B1028" s="3" t="s">
        <v>280</v>
      </c>
      <c r="C1028" s="3" t="s">
        <v>132</v>
      </c>
      <c r="D1028" s="3" t="s">
        <v>41</v>
      </c>
      <c r="E1028" s="9" t="s">
        <v>46</v>
      </c>
      <c r="F1028" s="10">
        <v>-150000</v>
      </c>
      <c r="G1028" s="10">
        <v>-148606.87609999999</v>
      </c>
      <c r="H1028" s="11">
        <v>0.99071250738572603</v>
      </c>
      <c r="I1028" s="12">
        <v>-0.505</v>
      </c>
      <c r="J1028" s="12">
        <v>-0.53</v>
      </c>
      <c r="K1028" s="13">
        <v>0</v>
      </c>
      <c r="L1028" s="13">
        <v>-3715.1719000000003</v>
      </c>
    </row>
    <row r="1029" spans="1:12" x14ac:dyDescent="0.2">
      <c r="A1029" s="3" t="s">
        <v>130</v>
      </c>
      <c r="B1029" s="3" t="s">
        <v>280</v>
      </c>
      <c r="C1029" s="3" t="s">
        <v>132</v>
      </c>
      <c r="D1029" s="3" t="s">
        <v>41</v>
      </c>
      <c r="E1029" s="9" t="s">
        <v>47</v>
      </c>
      <c r="F1029" s="10">
        <v>-155000</v>
      </c>
      <c r="G1029" s="10">
        <v>-153283.2371</v>
      </c>
      <c r="H1029" s="11">
        <v>0.98892411028485705</v>
      </c>
      <c r="I1029" s="12">
        <v>-0.505</v>
      </c>
      <c r="J1029" s="12">
        <v>-0.53</v>
      </c>
      <c r="K1029" s="13">
        <v>0</v>
      </c>
      <c r="L1029" s="13">
        <v>-3832.0809000000004</v>
      </c>
    </row>
    <row r="1030" spans="1:12" x14ac:dyDescent="0.2">
      <c r="A1030" s="3" t="s">
        <v>130</v>
      </c>
      <c r="B1030" s="3" t="s">
        <v>280</v>
      </c>
      <c r="C1030" s="3" t="s">
        <v>132</v>
      </c>
      <c r="D1030" s="3" t="s">
        <v>41</v>
      </c>
      <c r="E1030" s="9" t="s">
        <v>48</v>
      </c>
      <c r="F1030" s="10">
        <v>-150000</v>
      </c>
      <c r="G1030" s="10">
        <v>-148062.47719999999</v>
      </c>
      <c r="H1030" s="11">
        <v>0.98708318147198404</v>
      </c>
      <c r="I1030" s="12">
        <v>-0.505</v>
      </c>
      <c r="J1030" s="12">
        <v>-0.53</v>
      </c>
      <c r="K1030" s="13">
        <v>0</v>
      </c>
      <c r="L1030" s="13">
        <v>-3701.5619000000002</v>
      </c>
    </row>
    <row r="1031" spans="1:12" x14ac:dyDescent="0.2">
      <c r="A1031" s="3" t="s">
        <v>130</v>
      </c>
      <c r="B1031" s="3" t="s">
        <v>280</v>
      </c>
      <c r="C1031" s="3" t="s">
        <v>132</v>
      </c>
      <c r="D1031" s="3" t="s">
        <v>41</v>
      </c>
      <c r="E1031" s="9" t="s">
        <v>49</v>
      </c>
      <c r="F1031" s="10">
        <v>-155000</v>
      </c>
      <c r="G1031" s="10">
        <v>-152712.27439999999</v>
      </c>
      <c r="H1031" s="11">
        <v>0.98524048010433707</v>
      </c>
      <c r="I1031" s="12">
        <v>-0.505</v>
      </c>
      <c r="J1031" s="12">
        <v>-0.53</v>
      </c>
      <c r="K1031" s="13">
        <v>0</v>
      </c>
      <c r="L1031" s="13">
        <v>-3817.8069</v>
      </c>
    </row>
    <row r="1032" spans="1:12" x14ac:dyDescent="0.2">
      <c r="A1032" s="3" t="s">
        <v>130</v>
      </c>
      <c r="B1032" s="3" t="s">
        <v>280</v>
      </c>
      <c r="C1032" s="3" t="s">
        <v>132</v>
      </c>
      <c r="D1032" s="3" t="s">
        <v>41</v>
      </c>
      <c r="E1032" s="9" t="s">
        <v>50</v>
      </c>
      <c r="F1032" s="10">
        <v>-155000</v>
      </c>
      <c r="G1032" s="10">
        <v>-152396.41140000001</v>
      </c>
      <c r="H1032" s="11">
        <v>0.98320265394341699</v>
      </c>
      <c r="I1032" s="12">
        <v>-0.505</v>
      </c>
      <c r="J1032" s="12">
        <v>-0.53</v>
      </c>
      <c r="K1032" s="13">
        <v>0</v>
      </c>
      <c r="L1032" s="13">
        <v>-3809.9103</v>
      </c>
    </row>
    <row r="1033" spans="1:12" x14ac:dyDescent="0.2">
      <c r="A1033" s="3" t="s">
        <v>130</v>
      </c>
      <c r="B1033" s="3" t="s">
        <v>280</v>
      </c>
      <c r="C1033" s="3" t="s">
        <v>132</v>
      </c>
      <c r="D1033" s="3" t="s">
        <v>41</v>
      </c>
      <c r="E1033" s="9" t="s">
        <v>51</v>
      </c>
      <c r="F1033" s="10">
        <v>-150000</v>
      </c>
      <c r="G1033" s="10">
        <v>-147169.1103</v>
      </c>
      <c r="H1033" s="11">
        <v>0.981127402252856</v>
      </c>
      <c r="I1033" s="12">
        <v>-0.505</v>
      </c>
      <c r="J1033" s="12">
        <v>-0.53</v>
      </c>
      <c r="K1033" s="13">
        <v>0</v>
      </c>
      <c r="L1033" s="13">
        <v>-3679.2278000000001</v>
      </c>
    </row>
    <row r="1034" spans="1:12" x14ac:dyDescent="0.2">
      <c r="A1034" s="3" t="s">
        <v>130</v>
      </c>
      <c r="B1034" s="3" t="s">
        <v>280</v>
      </c>
      <c r="C1034" s="3" t="s">
        <v>132</v>
      </c>
      <c r="D1034" s="3" t="s">
        <v>41</v>
      </c>
      <c r="E1034" s="9" t="s">
        <v>52</v>
      </c>
      <c r="F1034" s="10">
        <v>-155000</v>
      </c>
      <c r="G1034" s="10">
        <v>-151748.31159999999</v>
      </c>
      <c r="H1034" s="11">
        <v>0.979021365286731</v>
      </c>
      <c r="I1034" s="12">
        <v>-0.505</v>
      </c>
      <c r="J1034" s="12">
        <v>-0.53</v>
      </c>
      <c r="K1034" s="13">
        <v>0</v>
      </c>
      <c r="L1034" s="13">
        <v>-3793.7078000000001</v>
      </c>
    </row>
    <row r="1035" spans="1:12" x14ac:dyDescent="0.2">
      <c r="A1035" s="3" t="s">
        <v>130</v>
      </c>
      <c r="B1035" s="3" t="s">
        <v>281</v>
      </c>
      <c r="C1035" s="3" t="s">
        <v>132</v>
      </c>
      <c r="D1035" s="3" t="s">
        <v>41</v>
      </c>
      <c r="E1035" s="9" t="s">
        <v>44</v>
      </c>
      <c r="F1035" s="10">
        <v>0</v>
      </c>
      <c r="G1035" s="10">
        <v>0</v>
      </c>
      <c r="H1035" s="11">
        <v>1</v>
      </c>
      <c r="I1035" s="12">
        <v>-0.16190000000000002</v>
      </c>
      <c r="J1035" s="12">
        <v>-0.66500000000000004</v>
      </c>
      <c r="K1035" s="13">
        <v>0</v>
      </c>
      <c r="L1035" s="13">
        <v>-77980.5</v>
      </c>
    </row>
    <row r="1036" spans="1:12" x14ac:dyDescent="0.2">
      <c r="A1036" s="3" t="s">
        <v>130</v>
      </c>
      <c r="B1036" s="3" t="s">
        <v>282</v>
      </c>
      <c r="C1036" s="3" t="s">
        <v>132</v>
      </c>
      <c r="D1036" s="3" t="s">
        <v>41</v>
      </c>
      <c r="E1036" s="9" t="s">
        <v>44</v>
      </c>
      <c r="F1036" s="10">
        <v>0</v>
      </c>
      <c r="G1036" s="10">
        <v>0</v>
      </c>
      <c r="H1036" s="11">
        <v>1</v>
      </c>
      <c r="I1036" s="12">
        <v>-0.16190000000000002</v>
      </c>
      <c r="J1036" s="12">
        <v>-0.64500000000000002</v>
      </c>
      <c r="K1036" s="13">
        <v>0</v>
      </c>
      <c r="L1036" s="13">
        <v>299522</v>
      </c>
    </row>
    <row r="1037" spans="1:12" x14ac:dyDescent="0.2">
      <c r="A1037" s="3" t="s">
        <v>130</v>
      </c>
      <c r="B1037" s="3" t="s">
        <v>283</v>
      </c>
      <c r="C1037" s="3" t="s">
        <v>132</v>
      </c>
      <c r="D1037" s="3" t="s">
        <v>41</v>
      </c>
      <c r="E1037" s="9" t="s">
        <v>46</v>
      </c>
      <c r="F1037" s="10">
        <v>150000</v>
      </c>
      <c r="G1037" s="10">
        <v>148606.87609999999</v>
      </c>
      <c r="H1037" s="11">
        <v>0.99071250738572603</v>
      </c>
      <c r="I1037" s="12">
        <v>-0.505</v>
      </c>
      <c r="J1037" s="12">
        <v>-0.53</v>
      </c>
      <c r="K1037" s="13">
        <v>0</v>
      </c>
      <c r="L1037" s="13">
        <v>3715.1719000000003</v>
      </c>
    </row>
    <row r="1038" spans="1:12" x14ac:dyDescent="0.2">
      <c r="A1038" s="3" t="s">
        <v>130</v>
      </c>
      <c r="B1038" s="3" t="s">
        <v>283</v>
      </c>
      <c r="C1038" s="3" t="s">
        <v>132</v>
      </c>
      <c r="D1038" s="3" t="s">
        <v>41</v>
      </c>
      <c r="E1038" s="9" t="s">
        <v>47</v>
      </c>
      <c r="F1038" s="10">
        <v>155000</v>
      </c>
      <c r="G1038" s="10">
        <v>153283.2371</v>
      </c>
      <c r="H1038" s="11">
        <v>0.98892411028485705</v>
      </c>
      <c r="I1038" s="12">
        <v>-0.505</v>
      </c>
      <c r="J1038" s="12">
        <v>-0.53</v>
      </c>
      <c r="K1038" s="13">
        <v>0</v>
      </c>
      <c r="L1038" s="13">
        <v>3832.0809000000004</v>
      </c>
    </row>
    <row r="1039" spans="1:12" x14ac:dyDescent="0.2">
      <c r="A1039" s="3" t="s">
        <v>130</v>
      </c>
      <c r="B1039" s="3" t="s">
        <v>283</v>
      </c>
      <c r="C1039" s="3" t="s">
        <v>132</v>
      </c>
      <c r="D1039" s="3" t="s">
        <v>41</v>
      </c>
      <c r="E1039" s="9" t="s">
        <v>48</v>
      </c>
      <c r="F1039" s="10">
        <v>150000</v>
      </c>
      <c r="G1039" s="10">
        <v>148062.47719999999</v>
      </c>
      <c r="H1039" s="11">
        <v>0.98708318147198404</v>
      </c>
      <c r="I1039" s="12">
        <v>-0.505</v>
      </c>
      <c r="J1039" s="12">
        <v>-0.53</v>
      </c>
      <c r="K1039" s="13">
        <v>0</v>
      </c>
      <c r="L1039" s="13">
        <v>3701.5619000000002</v>
      </c>
    </row>
    <row r="1040" spans="1:12" x14ac:dyDescent="0.2">
      <c r="A1040" s="3" t="s">
        <v>130</v>
      </c>
      <c r="B1040" s="3" t="s">
        <v>283</v>
      </c>
      <c r="C1040" s="3" t="s">
        <v>132</v>
      </c>
      <c r="D1040" s="3" t="s">
        <v>41</v>
      </c>
      <c r="E1040" s="9" t="s">
        <v>49</v>
      </c>
      <c r="F1040" s="10">
        <v>155000</v>
      </c>
      <c r="G1040" s="10">
        <v>152712.27439999999</v>
      </c>
      <c r="H1040" s="11">
        <v>0.98524048010433707</v>
      </c>
      <c r="I1040" s="12">
        <v>-0.505</v>
      </c>
      <c r="J1040" s="12">
        <v>-0.53</v>
      </c>
      <c r="K1040" s="13">
        <v>0</v>
      </c>
      <c r="L1040" s="13">
        <v>3817.8069</v>
      </c>
    </row>
    <row r="1041" spans="1:12" x14ac:dyDescent="0.2">
      <c r="A1041" s="3" t="s">
        <v>130</v>
      </c>
      <c r="B1041" s="3" t="s">
        <v>283</v>
      </c>
      <c r="C1041" s="3" t="s">
        <v>132</v>
      </c>
      <c r="D1041" s="3" t="s">
        <v>41</v>
      </c>
      <c r="E1041" s="9" t="s">
        <v>50</v>
      </c>
      <c r="F1041" s="10">
        <v>155000</v>
      </c>
      <c r="G1041" s="10">
        <v>152396.41140000001</v>
      </c>
      <c r="H1041" s="11">
        <v>0.98320265394341699</v>
      </c>
      <c r="I1041" s="12">
        <v>-0.505</v>
      </c>
      <c r="J1041" s="12">
        <v>-0.53</v>
      </c>
      <c r="K1041" s="13">
        <v>0</v>
      </c>
      <c r="L1041" s="13">
        <v>3809.9103</v>
      </c>
    </row>
    <row r="1042" spans="1:12" x14ac:dyDescent="0.2">
      <c r="A1042" s="3" t="s">
        <v>130</v>
      </c>
      <c r="B1042" s="3" t="s">
        <v>283</v>
      </c>
      <c r="C1042" s="3" t="s">
        <v>132</v>
      </c>
      <c r="D1042" s="3" t="s">
        <v>41</v>
      </c>
      <c r="E1042" s="9" t="s">
        <v>51</v>
      </c>
      <c r="F1042" s="10">
        <v>150000</v>
      </c>
      <c r="G1042" s="10">
        <v>147169.1103</v>
      </c>
      <c r="H1042" s="11">
        <v>0.981127402252856</v>
      </c>
      <c r="I1042" s="12">
        <v>-0.505</v>
      </c>
      <c r="J1042" s="12">
        <v>-0.53</v>
      </c>
      <c r="K1042" s="13">
        <v>0</v>
      </c>
      <c r="L1042" s="13">
        <v>3679.2278000000001</v>
      </c>
    </row>
    <row r="1043" spans="1:12" x14ac:dyDescent="0.2">
      <c r="A1043" s="3" t="s">
        <v>130</v>
      </c>
      <c r="B1043" s="3" t="s">
        <v>283</v>
      </c>
      <c r="C1043" s="3" t="s">
        <v>132</v>
      </c>
      <c r="D1043" s="3" t="s">
        <v>41</v>
      </c>
      <c r="E1043" s="9" t="s">
        <v>52</v>
      </c>
      <c r="F1043" s="10">
        <v>155000</v>
      </c>
      <c r="G1043" s="10">
        <v>151748.31159999999</v>
      </c>
      <c r="H1043" s="11">
        <v>0.979021365286731</v>
      </c>
      <c r="I1043" s="12">
        <v>-0.505</v>
      </c>
      <c r="J1043" s="12">
        <v>-0.53</v>
      </c>
      <c r="K1043" s="13">
        <v>0</v>
      </c>
      <c r="L1043" s="13">
        <v>3793.7078000000001</v>
      </c>
    </row>
    <row r="1044" spans="1:12" x14ac:dyDescent="0.2">
      <c r="A1044" s="3" t="s">
        <v>130</v>
      </c>
      <c r="B1044" s="3" t="s">
        <v>284</v>
      </c>
      <c r="C1044" s="3" t="s">
        <v>132</v>
      </c>
      <c r="D1044" s="3" t="s">
        <v>41</v>
      </c>
      <c r="E1044" s="9" t="s">
        <v>36</v>
      </c>
      <c r="F1044" s="10">
        <v>0</v>
      </c>
      <c r="G1044" s="10">
        <v>0</v>
      </c>
      <c r="H1044" s="11">
        <v>0.99978650549124604</v>
      </c>
      <c r="I1044" s="12">
        <v>-0.87651889999999999</v>
      </c>
      <c r="J1044" s="12">
        <v>-0.55000000000000004</v>
      </c>
      <c r="K1044" s="13">
        <v>0</v>
      </c>
      <c r="L1044" s="13">
        <v>-97934.758300000001</v>
      </c>
    </row>
    <row r="1045" spans="1:12" x14ac:dyDescent="0.2">
      <c r="A1045" s="3" t="s">
        <v>130</v>
      </c>
      <c r="B1045" s="3" t="s">
        <v>284</v>
      </c>
      <c r="C1045" s="3" t="s">
        <v>132</v>
      </c>
      <c r="D1045" s="3" t="s">
        <v>41</v>
      </c>
      <c r="E1045" s="9" t="s">
        <v>57</v>
      </c>
      <c r="F1045" s="10">
        <v>310000</v>
      </c>
      <c r="G1045" s="10">
        <v>309332.36090000003</v>
      </c>
      <c r="H1045" s="11">
        <v>0.99784632553673402</v>
      </c>
      <c r="I1045" s="12">
        <v>-0.43</v>
      </c>
      <c r="J1045" s="12">
        <v>-0.55000000000000004</v>
      </c>
      <c r="K1045" s="13">
        <v>0</v>
      </c>
      <c r="L1045" s="13">
        <v>37119.883300000001</v>
      </c>
    </row>
    <row r="1046" spans="1:12" x14ac:dyDescent="0.2">
      <c r="A1046" s="3" t="s">
        <v>130</v>
      </c>
      <c r="B1046" s="3" t="s">
        <v>285</v>
      </c>
      <c r="C1046" s="3" t="s">
        <v>132</v>
      </c>
      <c r="D1046" s="3" t="s">
        <v>41</v>
      </c>
      <c r="E1046" s="9" t="s">
        <v>44</v>
      </c>
      <c r="F1046" s="10">
        <v>0</v>
      </c>
      <c r="G1046" s="10">
        <v>0</v>
      </c>
      <c r="H1046" s="11">
        <v>1</v>
      </c>
      <c r="I1046" s="12">
        <v>-0.16190000000000002</v>
      </c>
      <c r="J1046" s="12">
        <v>-0.63</v>
      </c>
      <c r="K1046" s="13">
        <v>0</v>
      </c>
      <c r="L1046" s="13">
        <v>-362777.5</v>
      </c>
    </row>
    <row r="1047" spans="1:12" x14ac:dyDescent="0.2">
      <c r="A1047" s="3" t="s">
        <v>130</v>
      </c>
      <c r="B1047" s="3" t="s">
        <v>286</v>
      </c>
      <c r="C1047" s="3" t="s">
        <v>132</v>
      </c>
      <c r="D1047" s="3" t="s">
        <v>41</v>
      </c>
      <c r="E1047" s="9" t="s">
        <v>44</v>
      </c>
      <c r="F1047" s="10">
        <v>0</v>
      </c>
      <c r="G1047" s="10">
        <v>0</v>
      </c>
      <c r="H1047" s="11">
        <v>1</v>
      </c>
      <c r="I1047" s="12">
        <v>-0.16190000000000002</v>
      </c>
      <c r="J1047" s="12">
        <v>-0.65500000000000003</v>
      </c>
      <c r="K1047" s="13">
        <v>0</v>
      </c>
      <c r="L1047" s="13">
        <v>-76430.5</v>
      </c>
    </row>
    <row r="1048" spans="1:12" x14ac:dyDescent="0.2">
      <c r="A1048" s="3" t="s">
        <v>130</v>
      </c>
      <c r="B1048" s="3" t="s">
        <v>287</v>
      </c>
      <c r="C1048" s="3" t="s">
        <v>132</v>
      </c>
      <c r="D1048" s="3" t="s">
        <v>41</v>
      </c>
      <c r="E1048" s="9" t="s">
        <v>44</v>
      </c>
      <c r="F1048" s="10">
        <v>0</v>
      </c>
      <c r="G1048" s="10">
        <v>0</v>
      </c>
      <c r="H1048" s="11">
        <v>1</v>
      </c>
      <c r="I1048" s="12">
        <v>-0.16190000000000002</v>
      </c>
      <c r="J1048" s="12">
        <v>-0.65500000000000003</v>
      </c>
      <c r="K1048" s="13">
        <v>0</v>
      </c>
      <c r="L1048" s="13">
        <v>-76430.5</v>
      </c>
    </row>
    <row r="1049" spans="1:12" x14ac:dyDescent="0.2">
      <c r="A1049" s="3" t="s">
        <v>130</v>
      </c>
      <c r="B1049" s="3" t="s">
        <v>288</v>
      </c>
      <c r="C1049" s="3" t="s">
        <v>132</v>
      </c>
      <c r="D1049" s="3" t="s">
        <v>41</v>
      </c>
      <c r="E1049" s="9" t="s">
        <v>46</v>
      </c>
      <c r="F1049" s="10">
        <v>-150000</v>
      </c>
      <c r="G1049" s="10">
        <v>-148606.87609999999</v>
      </c>
      <c r="H1049" s="11">
        <v>0.99071250738572603</v>
      </c>
      <c r="I1049" s="12">
        <v>-0.505</v>
      </c>
      <c r="J1049" s="12">
        <v>-0.52249999999999996</v>
      </c>
      <c r="K1049" s="13">
        <v>0</v>
      </c>
      <c r="L1049" s="13">
        <v>-2600.6203</v>
      </c>
    </row>
    <row r="1050" spans="1:12" x14ac:dyDescent="0.2">
      <c r="A1050" s="3" t="s">
        <v>130</v>
      </c>
      <c r="B1050" s="3" t="s">
        <v>288</v>
      </c>
      <c r="C1050" s="3" t="s">
        <v>132</v>
      </c>
      <c r="D1050" s="3" t="s">
        <v>41</v>
      </c>
      <c r="E1050" s="9" t="s">
        <v>47</v>
      </c>
      <c r="F1050" s="10">
        <v>-155000</v>
      </c>
      <c r="G1050" s="10">
        <v>-153283.2371</v>
      </c>
      <c r="H1050" s="11">
        <v>0.98892411028485705</v>
      </c>
      <c r="I1050" s="12">
        <v>-0.505</v>
      </c>
      <c r="J1050" s="12">
        <v>-0.52249999999999996</v>
      </c>
      <c r="K1050" s="13">
        <v>0</v>
      </c>
      <c r="L1050" s="13">
        <v>-2682.4566</v>
      </c>
    </row>
    <row r="1051" spans="1:12" x14ac:dyDescent="0.2">
      <c r="A1051" s="3" t="s">
        <v>130</v>
      </c>
      <c r="B1051" s="3" t="s">
        <v>288</v>
      </c>
      <c r="C1051" s="3" t="s">
        <v>132</v>
      </c>
      <c r="D1051" s="3" t="s">
        <v>41</v>
      </c>
      <c r="E1051" s="9" t="s">
        <v>48</v>
      </c>
      <c r="F1051" s="10">
        <v>-150000</v>
      </c>
      <c r="G1051" s="10">
        <v>-148062.47719999999</v>
      </c>
      <c r="H1051" s="11">
        <v>0.98708318147198404</v>
      </c>
      <c r="I1051" s="12">
        <v>-0.505</v>
      </c>
      <c r="J1051" s="12">
        <v>-0.52249999999999996</v>
      </c>
      <c r="K1051" s="13">
        <v>0</v>
      </c>
      <c r="L1051" s="13">
        <v>-2591.0934000000002</v>
      </c>
    </row>
    <row r="1052" spans="1:12" x14ac:dyDescent="0.2">
      <c r="A1052" s="3" t="s">
        <v>130</v>
      </c>
      <c r="B1052" s="3" t="s">
        <v>288</v>
      </c>
      <c r="C1052" s="3" t="s">
        <v>132</v>
      </c>
      <c r="D1052" s="3" t="s">
        <v>41</v>
      </c>
      <c r="E1052" s="9" t="s">
        <v>49</v>
      </c>
      <c r="F1052" s="10">
        <v>-155000</v>
      </c>
      <c r="G1052" s="10">
        <v>-152712.27439999999</v>
      </c>
      <c r="H1052" s="11">
        <v>0.98524048010433707</v>
      </c>
      <c r="I1052" s="12">
        <v>-0.505</v>
      </c>
      <c r="J1052" s="12">
        <v>-0.52249999999999996</v>
      </c>
      <c r="K1052" s="13">
        <v>0</v>
      </c>
      <c r="L1052" s="13">
        <v>-2672.4648000000002</v>
      </c>
    </row>
    <row r="1053" spans="1:12" x14ac:dyDescent="0.2">
      <c r="A1053" s="3" t="s">
        <v>130</v>
      </c>
      <c r="B1053" s="3" t="s">
        <v>288</v>
      </c>
      <c r="C1053" s="3" t="s">
        <v>132</v>
      </c>
      <c r="D1053" s="3" t="s">
        <v>41</v>
      </c>
      <c r="E1053" s="9" t="s">
        <v>50</v>
      </c>
      <c r="F1053" s="10">
        <v>-155000</v>
      </c>
      <c r="G1053" s="10">
        <v>-152396.41140000001</v>
      </c>
      <c r="H1053" s="11">
        <v>0.98320265394341699</v>
      </c>
      <c r="I1053" s="12">
        <v>-0.505</v>
      </c>
      <c r="J1053" s="12">
        <v>-0.52249999999999996</v>
      </c>
      <c r="K1053" s="13">
        <v>0</v>
      </c>
      <c r="L1053" s="13">
        <v>-2666.9372000000003</v>
      </c>
    </row>
    <row r="1054" spans="1:12" x14ac:dyDescent="0.2">
      <c r="A1054" s="3" t="s">
        <v>130</v>
      </c>
      <c r="B1054" s="3" t="s">
        <v>288</v>
      </c>
      <c r="C1054" s="3" t="s">
        <v>132</v>
      </c>
      <c r="D1054" s="3" t="s">
        <v>41</v>
      </c>
      <c r="E1054" s="9" t="s">
        <v>51</v>
      </c>
      <c r="F1054" s="10">
        <v>-150000</v>
      </c>
      <c r="G1054" s="10">
        <v>-147169.1103</v>
      </c>
      <c r="H1054" s="11">
        <v>0.981127402252856</v>
      </c>
      <c r="I1054" s="12">
        <v>-0.505</v>
      </c>
      <c r="J1054" s="12">
        <v>-0.52249999999999996</v>
      </c>
      <c r="K1054" s="13">
        <v>0</v>
      </c>
      <c r="L1054" s="13">
        <v>-2575.4594000000002</v>
      </c>
    </row>
    <row r="1055" spans="1:12" x14ac:dyDescent="0.2">
      <c r="A1055" s="3" t="s">
        <v>130</v>
      </c>
      <c r="B1055" s="3" t="s">
        <v>288</v>
      </c>
      <c r="C1055" s="3" t="s">
        <v>132</v>
      </c>
      <c r="D1055" s="3" t="s">
        <v>41</v>
      </c>
      <c r="E1055" s="9" t="s">
        <v>52</v>
      </c>
      <c r="F1055" s="10">
        <v>-155000</v>
      </c>
      <c r="G1055" s="10">
        <v>-151748.31159999999</v>
      </c>
      <c r="H1055" s="11">
        <v>0.979021365286731</v>
      </c>
      <c r="I1055" s="12">
        <v>-0.505</v>
      </c>
      <c r="J1055" s="12">
        <v>-0.52249999999999996</v>
      </c>
      <c r="K1055" s="13">
        <v>0</v>
      </c>
      <c r="L1055" s="13">
        <v>-2655.5954999999999</v>
      </c>
    </row>
    <row r="1056" spans="1:12" x14ac:dyDescent="0.2">
      <c r="A1056" s="3" t="s">
        <v>130</v>
      </c>
      <c r="B1056" s="3" t="s">
        <v>289</v>
      </c>
      <c r="C1056" s="3" t="s">
        <v>132</v>
      </c>
      <c r="D1056" s="3" t="s">
        <v>41</v>
      </c>
      <c r="E1056" s="9" t="s">
        <v>46</v>
      </c>
      <c r="F1056" s="10">
        <v>150000</v>
      </c>
      <c r="G1056" s="10">
        <v>148606.87609999999</v>
      </c>
      <c r="H1056" s="11">
        <v>0.99071250738572603</v>
      </c>
      <c r="I1056" s="12">
        <v>-0.505</v>
      </c>
      <c r="J1056" s="12">
        <v>-0.52</v>
      </c>
      <c r="K1056" s="13">
        <v>0</v>
      </c>
      <c r="L1056" s="13">
        <v>2229.1031000000003</v>
      </c>
    </row>
    <row r="1057" spans="1:12" x14ac:dyDescent="0.2">
      <c r="A1057" s="3" t="s">
        <v>130</v>
      </c>
      <c r="B1057" s="3" t="s">
        <v>289</v>
      </c>
      <c r="C1057" s="3" t="s">
        <v>132</v>
      </c>
      <c r="D1057" s="3" t="s">
        <v>41</v>
      </c>
      <c r="E1057" s="9" t="s">
        <v>47</v>
      </c>
      <c r="F1057" s="10">
        <v>155000</v>
      </c>
      <c r="G1057" s="10">
        <v>153283.2371</v>
      </c>
      <c r="H1057" s="11">
        <v>0.98892411028485705</v>
      </c>
      <c r="I1057" s="12">
        <v>-0.505</v>
      </c>
      <c r="J1057" s="12">
        <v>-0.52</v>
      </c>
      <c r="K1057" s="13">
        <v>0</v>
      </c>
      <c r="L1057" s="13">
        <v>2299.2485999999999</v>
      </c>
    </row>
    <row r="1058" spans="1:12" x14ac:dyDescent="0.2">
      <c r="A1058" s="3" t="s">
        <v>130</v>
      </c>
      <c r="B1058" s="3" t="s">
        <v>289</v>
      </c>
      <c r="C1058" s="3" t="s">
        <v>132</v>
      </c>
      <c r="D1058" s="3" t="s">
        <v>41</v>
      </c>
      <c r="E1058" s="9" t="s">
        <v>48</v>
      </c>
      <c r="F1058" s="10">
        <v>150000</v>
      </c>
      <c r="G1058" s="10">
        <v>148062.47719999999</v>
      </c>
      <c r="H1058" s="11">
        <v>0.98708318147198404</v>
      </c>
      <c r="I1058" s="12">
        <v>-0.505</v>
      </c>
      <c r="J1058" s="12">
        <v>-0.52</v>
      </c>
      <c r="K1058" s="13">
        <v>0</v>
      </c>
      <c r="L1058" s="13">
        <v>2220.9372000000003</v>
      </c>
    </row>
    <row r="1059" spans="1:12" x14ac:dyDescent="0.2">
      <c r="A1059" s="3" t="s">
        <v>130</v>
      </c>
      <c r="B1059" s="3" t="s">
        <v>289</v>
      </c>
      <c r="C1059" s="3" t="s">
        <v>132</v>
      </c>
      <c r="D1059" s="3" t="s">
        <v>41</v>
      </c>
      <c r="E1059" s="9" t="s">
        <v>49</v>
      </c>
      <c r="F1059" s="10">
        <v>155000</v>
      </c>
      <c r="G1059" s="10">
        <v>152712.27439999999</v>
      </c>
      <c r="H1059" s="11">
        <v>0.98524048010433707</v>
      </c>
      <c r="I1059" s="12">
        <v>-0.505</v>
      </c>
      <c r="J1059" s="12">
        <v>-0.52</v>
      </c>
      <c r="K1059" s="13">
        <v>0</v>
      </c>
      <c r="L1059" s="13">
        <v>2290.6840999999999</v>
      </c>
    </row>
    <row r="1060" spans="1:12" x14ac:dyDescent="0.2">
      <c r="A1060" s="3" t="s">
        <v>130</v>
      </c>
      <c r="B1060" s="3" t="s">
        <v>289</v>
      </c>
      <c r="C1060" s="3" t="s">
        <v>132</v>
      </c>
      <c r="D1060" s="3" t="s">
        <v>41</v>
      </c>
      <c r="E1060" s="9" t="s">
        <v>50</v>
      </c>
      <c r="F1060" s="10">
        <v>155000</v>
      </c>
      <c r="G1060" s="10">
        <v>152396.41140000001</v>
      </c>
      <c r="H1060" s="11">
        <v>0.98320265394341699</v>
      </c>
      <c r="I1060" s="12">
        <v>-0.505</v>
      </c>
      <c r="J1060" s="12">
        <v>-0.52</v>
      </c>
      <c r="K1060" s="13">
        <v>0</v>
      </c>
      <c r="L1060" s="13">
        <v>2285.9462000000003</v>
      </c>
    </row>
    <row r="1061" spans="1:12" x14ac:dyDescent="0.2">
      <c r="A1061" s="3" t="s">
        <v>130</v>
      </c>
      <c r="B1061" s="3" t="s">
        <v>289</v>
      </c>
      <c r="C1061" s="3" t="s">
        <v>132</v>
      </c>
      <c r="D1061" s="3" t="s">
        <v>41</v>
      </c>
      <c r="E1061" s="9" t="s">
        <v>51</v>
      </c>
      <c r="F1061" s="10">
        <v>150000</v>
      </c>
      <c r="G1061" s="10">
        <v>147169.1103</v>
      </c>
      <c r="H1061" s="11">
        <v>0.981127402252856</v>
      </c>
      <c r="I1061" s="12">
        <v>-0.505</v>
      </c>
      <c r="J1061" s="12">
        <v>-0.52</v>
      </c>
      <c r="K1061" s="13">
        <v>0</v>
      </c>
      <c r="L1061" s="13">
        <v>2207.5367000000001</v>
      </c>
    </row>
    <row r="1062" spans="1:12" x14ac:dyDescent="0.2">
      <c r="A1062" s="3" t="s">
        <v>130</v>
      </c>
      <c r="B1062" s="3" t="s">
        <v>289</v>
      </c>
      <c r="C1062" s="3" t="s">
        <v>132</v>
      </c>
      <c r="D1062" s="3" t="s">
        <v>41</v>
      </c>
      <c r="E1062" s="9" t="s">
        <v>52</v>
      </c>
      <c r="F1062" s="10">
        <v>155000</v>
      </c>
      <c r="G1062" s="10">
        <v>151748.31159999999</v>
      </c>
      <c r="H1062" s="11">
        <v>0.979021365286731</v>
      </c>
      <c r="I1062" s="12">
        <v>-0.505</v>
      </c>
      <c r="J1062" s="12">
        <v>-0.52</v>
      </c>
      <c r="K1062" s="13">
        <v>0</v>
      </c>
      <c r="L1062" s="13">
        <v>2276.2247000000002</v>
      </c>
    </row>
    <row r="1063" spans="1:12" x14ac:dyDescent="0.2">
      <c r="A1063" s="3" t="s">
        <v>130</v>
      </c>
      <c r="B1063" s="3" t="s">
        <v>290</v>
      </c>
      <c r="C1063" s="3" t="s">
        <v>132</v>
      </c>
      <c r="D1063" s="3" t="s">
        <v>221</v>
      </c>
      <c r="E1063" s="9" t="s">
        <v>58</v>
      </c>
      <c r="F1063" s="10">
        <v>1200000</v>
      </c>
      <c r="G1063" s="10">
        <v>1172041.33</v>
      </c>
      <c r="H1063" s="11">
        <v>0.97670110831559098</v>
      </c>
      <c r="I1063" s="12">
        <v>3.6040000000000001</v>
      </c>
      <c r="J1063" s="12">
        <v>3.79</v>
      </c>
      <c r="K1063" s="13">
        <v>0</v>
      </c>
      <c r="L1063" s="13">
        <v>-217999.6874</v>
      </c>
    </row>
    <row r="1064" spans="1:12" x14ac:dyDescent="0.2">
      <c r="A1064" s="3" t="s">
        <v>130</v>
      </c>
      <c r="B1064" s="3" t="s">
        <v>290</v>
      </c>
      <c r="C1064" s="3" t="s">
        <v>132</v>
      </c>
      <c r="D1064" s="3" t="s">
        <v>221</v>
      </c>
      <c r="E1064" s="9" t="s">
        <v>59</v>
      </c>
      <c r="F1064" s="10">
        <v>1200000</v>
      </c>
      <c r="G1064" s="10">
        <v>1169273.9826</v>
      </c>
      <c r="H1064" s="11">
        <v>0.97439498548463999</v>
      </c>
      <c r="I1064" s="12">
        <v>3.786</v>
      </c>
      <c r="J1064" s="12">
        <v>3.79</v>
      </c>
      <c r="K1064" s="13">
        <v>0</v>
      </c>
      <c r="L1064" s="13">
        <v>-4677.0959000000003</v>
      </c>
    </row>
    <row r="1065" spans="1:12" x14ac:dyDescent="0.2">
      <c r="A1065" s="3" t="s">
        <v>130</v>
      </c>
      <c r="B1065" s="3" t="s">
        <v>290</v>
      </c>
      <c r="C1065" s="3" t="s">
        <v>132</v>
      </c>
      <c r="D1065" s="3" t="s">
        <v>221</v>
      </c>
      <c r="E1065" s="9" t="s">
        <v>60</v>
      </c>
      <c r="F1065" s="10">
        <v>1200000</v>
      </c>
      <c r="G1065" s="10">
        <v>1166246.4638</v>
      </c>
      <c r="H1065" s="11">
        <v>0.97187205313944502</v>
      </c>
      <c r="I1065" s="12">
        <v>3.8960000000000004</v>
      </c>
      <c r="J1065" s="12">
        <v>3.79</v>
      </c>
      <c r="K1065" s="13">
        <v>0</v>
      </c>
      <c r="L1065" s="13">
        <v>123622.12519999999</v>
      </c>
    </row>
    <row r="1066" spans="1:12" x14ac:dyDescent="0.2">
      <c r="A1066" s="3" t="s">
        <v>130</v>
      </c>
      <c r="B1066" s="3" t="s">
        <v>290</v>
      </c>
      <c r="C1066" s="3" t="s">
        <v>132</v>
      </c>
      <c r="D1066" s="3" t="s">
        <v>221</v>
      </c>
      <c r="E1066" s="9" t="s">
        <v>61</v>
      </c>
      <c r="F1066" s="10">
        <v>1200000</v>
      </c>
      <c r="G1066" s="10">
        <v>1163009.7213999999</v>
      </c>
      <c r="H1066" s="11">
        <v>0.96917476781587897</v>
      </c>
      <c r="I1066" s="12">
        <v>3.8010000000000002</v>
      </c>
      <c r="J1066" s="12">
        <v>3.79</v>
      </c>
      <c r="K1066" s="13">
        <v>0</v>
      </c>
      <c r="L1066" s="13">
        <v>12793.106900000001</v>
      </c>
    </row>
    <row r="1067" spans="1:12" x14ac:dyDescent="0.2">
      <c r="A1067" s="3" t="s">
        <v>130</v>
      </c>
      <c r="B1067" s="3" t="s">
        <v>290</v>
      </c>
      <c r="C1067" s="3" t="s">
        <v>132</v>
      </c>
      <c r="D1067" s="3" t="s">
        <v>221</v>
      </c>
      <c r="E1067" s="9" t="s">
        <v>62</v>
      </c>
      <c r="F1067" s="10">
        <v>1200000</v>
      </c>
      <c r="G1067" s="10">
        <v>1159997.7228000001</v>
      </c>
      <c r="H1067" s="11">
        <v>0.96666476899901499</v>
      </c>
      <c r="I1067" s="12">
        <v>3.6910000000000003</v>
      </c>
      <c r="J1067" s="12">
        <v>3.79</v>
      </c>
      <c r="K1067" s="13">
        <v>0</v>
      </c>
      <c r="L1067" s="13">
        <v>-114839.7746</v>
      </c>
    </row>
    <row r="1068" spans="1:12" x14ac:dyDescent="0.2">
      <c r="A1068" s="3" t="s">
        <v>130</v>
      </c>
      <c r="B1068" s="3" t="s">
        <v>291</v>
      </c>
      <c r="C1068" s="3" t="s">
        <v>132</v>
      </c>
      <c r="D1068" s="3" t="s">
        <v>41</v>
      </c>
      <c r="E1068" s="9" t="s">
        <v>36</v>
      </c>
      <c r="F1068" s="10">
        <v>0</v>
      </c>
      <c r="G1068" s="10">
        <v>0</v>
      </c>
      <c r="H1068" s="11">
        <v>0.99978650549124604</v>
      </c>
      <c r="I1068" s="12">
        <v>-0.87651889999999999</v>
      </c>
      <c r="J1068" s="12">
        <v>-0.435</v>
      </c>
      <c r="K1068" s="13">
        <v>0</v>
      </c>
      <c r="L1068" s="13">
        <v>-66213.696400000001</v>
      </c>
    </row>
    <row r="1069" spans="1:12" x14ac:dyDescent="0.2">
      <c r="A1069" s="3" t="s">
        <v>130</v>
      </c>
      <c r="B1069" s="3" t="s">
        <v>291</v>
      </c>
      <c r="C1069" s="3" t="s">
        <v>132</v>
      </c>
      <c r="D1069" s="3" t="s">
        <v>41</v>
      </c>
      <c r="E1069" s="9" t="s">
        <v>57</v>
      </c>
      <c r="F1069" s="10">
        <v>155000</v>
      </c>
      <c r="G1069" s="10">
        <v>154666.18049999999</v>
      </c>
      <c r="H1069" s="11">
        <v>0.99784632553673402</v>
      </c>
      <c r="I1069" s="12">
        <v>-0.43</v>
      </c>
      <c r="J1069" s="12">
        <v>-0.435</v>
      </c>
      <c r="K1069" s="13">
        <v>0</v>
      </c>
      <c r="L1069" s="13">
        <v>773.33090000000004</v>
      </c>
    </row>
    <row r="1070" spans="1:12" x14ac:dyDescent="0.2">
      <c r="A1070" s="3" t="s">
        <v>130</v>
      </c>
      <c r="B1070" s="3" t="s">
        <v>291</v>
      </c>
      <c r="C1070" s="3" t="s">
        <v>132</v>
      </c>
      <c r="D1070" s="3" t="s">
        <v>41</v>
      </c>
      <c r="E1070" s="9" t="s">
        <v>37</v>
      </c>
      <c r="F1070" s="10">
        <v>155000</v>
      </c>
      <c r="G1070" s="10">
        <v>154371.8303</v>
      </c>
      <c r="H1070" s="11">
        <v>0.99594729229687506</v>
      </c>
      <c r="I1070" s="12">
        <v>-0.46</v>
      </c>
      <c r="J1070" s="12">
        <v>-0.435</v>
      </c>
      <c r="K1070" s="13">
        <v>0</v>
      </c>
      <c r="L1070" s="13">
        <v>-3859.2958000000003</v>
      </c>
    </row>
    <row r="1071" spans="1:12" x14ac:dyDescent="0.2">
      <c r="A1071" s="3" t="s">
        <v>130</v>
      </c>
      <c r="B1071" s="3" t="s">
        <v>291</v>
      </c>
      <c r="C1071" s="3" t="s">
        <v>132</v>
      </c>
      <c r="D1071" s="3" t="s">
        <v>41</v>
      </c>
      <c r="E1071" s="9" t="s">
        <v>38</v>
      </c>
      <c r="F1071" s="10">
        <v>140000</v>
      </c>
      <c r="G1071" s="10">
        <v>139164.61319999999</v>
      </c>
      <c r="H1071" s="11">
        <v>0.99403295146999504</v>
      </c>
      <c r="I1071" s="12">
        <v>-0.48499999999999999</v>
      </c>
      <c r="J1071" s="12">
        <v>-0.435</v>
      </c>
      <c r="K1071" s="13">
        <v>0</v>
      </c>
      <c r="L1071" s="13">
        <v>-6958.2307000000001</v>
      </c>
    </row>
    <row r="1072" spans="1:12" x14ac:dyDescent="0.2">
      <c r="A1072" s="3" t="s">
        <v>130</v>
      </c>
      <c r="B1072" s="3" t="s">
        <v>291</v>
      </c>
      <c r="C1072" s="3" t="s">
        <v>132</v>
      </c>
      <c r="D1072" s="3" t="s">
        <v>41</v>
      </c>
      <c r="E1072" s="9" t="s">
        <v>39</v>
      </c>
      <c r="F1072" s="10">
        <v>155000</v>
      </c>
      <c r="G1072" s="10">
        <v>153831.00469999999</v>
      </c>
      <c r="H1072" s="11">
        <v>0.99245809498243098</v>
      </c>
      <c r="I1072" s="12">
        <v>-0.505</v>
      </c>
      <c r="J1072" s="12">
        <v>-0.435</v>
      </c>
      <c r="K1072" s="13">
        <v>0</v>
      </c>
      <c r="L1072" s="13">
        <v>-10768.1703</v>
      </c>
    </row>
    <row r="1073" spans="1:12" x14ac:dyDescent="0.2">
      <c r="A1073" s="3" t="s">
        <v>130</v>
      </c>
      <c r="B1073" s="3" t="s">
        <v>292</v>
      </c>
      <c r="C1073" s="3" t="s">
        <v>132</v>
      </c>
      <c r="D1073" s="3" t="s">
        <v>35</v>
      </c>
      <c r="E1073" s="9" t="s">
        <v>63</v>
      </c>
      <c r="F1073" s="10">
        <v>-105207.6857</v>
      </c>
      <c r="G1073" s="10">
        <v>-101398.27589999999</v>
      </c>
      <c r="H1073" s="11">
        <v>0.96379152598099405</v>
      </c>
      <c r="I1073" s="12">
        <v>3.1360000000000001</v>
      </c>
      <c r="J1073" s="12">
        <v>3.1472018500000001</v>
      </c>
      <c r="K1073" s="13">
        <v>0</v>
      </c>
      <c r="L1073" s="13">
        <v>1135.8478</v>
      </c>
    </row>
    <row r="1074" spans="1:12" x14ac:dyDescent="0.2">
      <c r="A1074" s="3" t="s">
        <v>130</v>
      </c>
      <c r="B1074" s="3" t="s">
        <v>292</v>
      </c>
      <c r="C1074" s="3" t="s">
        <v>132</v>
      </c>
      <c r="D1074" s="3" t="s">
        <v>35</v>
      </c>
      <c r="E1074" s="9" t="s">
        <v>64</v>
      </c>
      <c r="F1074" s="10">
        <v>-108714.6085</v>
      </c>
      <c r="G1074" s="10">
        <v>-104466.51210000001</v>
      </c>
      <c r="H1074" s="11">
        <v>0.96092432816631401</v>
      </c>
      <c r="I1074" s="12">
        <v>3.1360000000000001</v>
      </c>
      <c r="J1074" s="12">
        <v>3.1471594700000001</v>
      </c>
      <c r="K1074" s="13">
        <v>0</v>
      </c>
      <c r="L1074" s="13">
        <v>1165.7904000000001</v>
      </c>
    </row>
    <row r="1075" spans="1:12" x14ac:dyDescent="0.2">
      <c r="A1075" s="3" t="s">
        <v>130</v>
      </c>
      <c r="B1075" s="3" t="s">
        <v>292</v>
      </c>
      <c r="C1075" s="3" t="s">
        <v>132</v>
      </c>
      <c r="D1075" s="3" t="s">
        <v>35</v>
      </c>
      <c r="E1075" s="9" t="s">
        <v>65</v>
      </c>
      <c r="F1075" s="10">
        <v>-105207.6857</v>
      </c>
      <c r="G1075" s="10">
        <v>-100776.0808</v>
      </c>
      <c r="H1075" s="11">
        <v>0.95787755559779697</v>
      </c>
      <c r="I1075" s="12">
        <v>3.1560000000000001</v>
      </c>
      <c r="J1075" s="12">
        <v>3.1471281200000001</v>
      </c>
      <c r="K1075" s="13">
        <v>0</v>
      </c>
      <c r="L1075" s="13">
        <v>-894.07370000000003</v>
      </c>
    </row>
    <row r="1076" spans="1:12" x14ac:dyDescent="0.2">
      <c r="A1076" s="3" t="s">
        <v>130</v>
      </c>
      <c r="B1076" s="3" t="s">
        <v>292</v>
      </c>
      <c r="C1076" s="3" t="s">
        <v>132</v>
      </c>
      <c r="D1076" s="3" t="s">
        <v>35</v>
      </c>
      <c r="E1076" s="9" t="s">
        <v>66</v>
      </c>
      <c r="F1076" s="10">
        <v>-108714.6085</v>
      </c>
      <c r="G1076" s="10">
        <v>-103804.32859999999</v>
      </c>
      <c r="H1076" s="11">
        <v>0.95483330206230499</v>
      </c>
      <c r="I1076" s="12">
        <v>3.181</v>
      </c>
      <c r="J1076" s="12">
        <v>3.1471603099999998</v>
      </c>
      <c r="K1076" s="13">
        <v>0</v>
      </c>
      <c r="L1076" s="13">
        <v>-3512.7064</v>
      </c>
    </row>
    <row r="1077" spans="1:12" x14ac:dyDescent="0.2">
      <c r="A1077" s="3" t="s">
        <v>130</v>
      </c>
      <c r="B1077" s="3" t="s">
        <v>292</v>
      </c>
      <c r="C1077" s="3" t="s">
        <v>132</v>
      </c>
      <c r="D1077" s="3" t="s">
        <v>35</v>
      </c>
      <c r="E1077" s="9" t="s">
        <v>67</v>
      </c>
      <c r="F1077" s="10">
        <v>-108714.6085</v>
      </c>
      <c r="G1077" s="10">
        <v>-103450.747</v>
      </c>
      <c r="H1077" s="11">
        <v>0.951580918622981</v>
      </c>
      <c r="I1077" s="12">
        <v>3.2130000000000001</v>
      </c>
      <c r="J1077" s="12">
        <v>3.1472871699999998</v>
      </c>
      <c r="K1077" s="13">
        <v>0</v>
      </c>
      <c r="L1077" s="13">
        <v>-6798.0409</v>
      </c>
    </row>
    <row r="1078" spans="1:12" x14ac:dyDescent="0.2">
      <c r="A1078" s="3" t="s">
        <v>130</v>
      </c>
      <c r="B1078" s="3" t="s">
        <v>292</v>
      </c>
      <c r="C1078" s="3" t="s">
        <v>132</v>
      </c>
      <c r="D1078" s="3" t="s">
        <v>35</v>
      </c>
      <c r="E1078" s="9" t="s">
        <v>68</v>
      </c>
      <c r="F1078" s="10">
        <v>-105207.6857</v>
      </c>
      <c r="G1078" s="10">
        <v>-99762.389500000005</v>
      </c>
      <c r="H1078" s="11">
        <v>0.94824241083484606</v>
      </c>
      <c r="I1078" s="12">
        <v>3.218</v>
      </c>
      <c r="J1078" s="12">
        <v>3.1474392299999998</v>
      </c>
      <c r="K1078" s="13">
        <v>0</v>
      </c>
      <c r="L1078" s="13">
        <v>-7039.3109000000004</v>
      </c>
    </row>
    <row r="1079" spans="1:12" x14ac:dyDescent="0.2">
      <c r="A1079" s="3" t="s">
        <v>130</v>
      </c>
      <c r="B1079" s="3" t="s">
        <v>292</v>
      </c>
      <c r="C1079" s="3" t="s">
        <v>132</v>
      </c>
      <c r="D1079" s="3" t="s">
        <v>35</v>
      </c>
      <c r="E1079" s="9" t="s">
        <v>69</v>
      </c>
      <c r="F1079" s="10">
        <v>-108714.6085</v>
      </c>
      <c r="G1079" s="10">
        <v>-102728.8366</v>
      </c>
      <c r="H1079" s="11">
        <v>0.94494050069274604</v>
      </c>
      <c r="I1079" s="12">
        <v>3.238</v>
      </c>
      <c r="J1079" s="12">
        <v>3.1475772499999999</v>
      </c>
      <c r="K1079" s="13">
        <v>0</v>
      </c>
      <c r="L1079" s="13">
        <v>-9289.0236000000004</v>
      </c>
    </row>
    <row r="1080" spans="1:12" x14ac:dyDescent="0.2">
      <c r="A1080" s="3" t="s">
        <v>130</v>
      </c>
      <c r="B1080" s="3" t="s">
        <v>293</v>
      </c>
      <c r="C1080" s="3" t="s">
        <v>132</v>
      </c>
      <c r="D1080" s="3" t="s">
        <v>41</v>
      </c>
      <c r="E1080" s="9" t="s">
        <v>46</v>
      </c>
      <c r="F1080" s="10">
        <v>150000</v>
      </c>
      <c r="G1080" s="10">
        <v>148606.87609999999</v>
      </c>
      <c r="H1080" s="11">
        <v>0.99071250738572603</v>
      </c>
      <c r="I1080" s="12">
        <v>-0.505</v>
      </c>
      <c r="J1080" s="12">
        <v>-0.46</v>
      </c>
      <c r="K1080" s="13">
        <v>0</v>
      </c>
      <c r="L1080" s="13">
        <v>-6687.3094000000001</v>
      </c>
    </row>
    <row r="1081" spans="1:12" x14ac:dyDescent="0.2">
      <c r="A1081" s="3" t="s">
        <v>130</v>
      </c>
      <c r="B1081" s="3" t="s">
        <v>293</v>
      </c>
      <c r="C1081" s="3" t="s">
        <v>132</v>
      </c>
      <c r="D1081" s="3" t="s">
        <v>41</v>
      </c>
      <c r="E1081" s="9" t="s">
        <v>47</v>
      </c>
      <c r="F1081" s="10">
        <v>155000</v>
      </c>
      <c r="G1081" s="10">
        <v>153283.2371</v>
      </c>
      <c r="H1081" s="11">
        <v>0.98892411028485705</v>
      </c>
      <c r="I1081" s="12">
        <v>-0.505</v>
      </c>
      <c r="J1081" s="12">
        <v>-0.46</v>
      </c>
      <c r="K1081" s="13">
        <v>0</v>
      </c>
      <c r="L1081" s="13">
        <v>-6897.7457000000004</v>
      </c>
    </row>
    <row r="1082" spans="1:12" x14ac:dyDescent="0.2">
      <c r="A1082" s="3" t="s">
        <v>130</v>
      </c>
      <c r="B1082" s="3" t="s">
        <v>293</v>
      </c>
      <c r="C1082" s="3" t="s">
        <v>132</v>
      </c>
      <c r="D1082" s="3" t="s">
        <v>41</v>
      </c>
      <c r="E1082" s="9" t="s">
        <v>48</v>
      </c>
      <c r="F1082" s="10">
        <v>150000</v>
      </c>
      <c r="G1082" s="10">
        <v>148062.47719999999</v>
      </c>
      <c r="H1082" s="11">
        <v>0.98708318147198404</v>
      </c>
      <c r="I1082" s="12">
        <v>-0.505</v>
      </c>
      <c r="J1082" s="12">
        <v>-0.46</v>
      </c>
      <c r="K1082" s="13">
        <v>0</v>
      </c>
      <c r="L1082" s="13">
        <v>-6662.8115000000007</v>
      </c>
    </row>
    <row r="1083" spans="1:12" x14ac:dyDescent="0.2">
      <c r="A1083" s="3" t="s">
        <v>130</v>
      </c>
      <c r="B1083" s="3" t="s">
        <v>293</v>
      </c>
      <c r="C1083" s="3" t="s">
        <v>132</v>
      </c>
      <c r="D1083" s="3" t="s">
        <v>41</v>
      </c>
      <c r="E1083" s="9" t="s">
        <v>49</v>
      </c>
      <c r="F1083" s="10">
        <v>155000</v>
      </c>
      <c r="G1083" s="10">
        <v>152712.27439999999</v>
      </c>
      <c r="H1083" s="11">
        <v>0.98524048010433707</v>
      </c>
      <c r="I1083" s="12">
        <v>-0.505</v>
      </c>
      <c r="J1083" s="12">
        <v>-0.46</v>
      </c>
      <c r="K1083" s="13">
        <v>0</v>
      </c>
      <c r="L1083" s="13">
        <v>-6872.0523000000003</v>
      </c>
    </row>
    <row r="1084" spans="1:12" x14ac:dyDescent="0.2">
      <c r="A1084" s="3" t="s">
        <v>130</v>
      </c>
      <c r="B1084" s="3" t="s">
        <v>293</v>
      </c>
      <c r="C1084" s="3" t="s">
        <v>132</v>
      </c>
      <c r="D1084" s="3" t="s">
        <v>41</v>
      </c>
      <c r="E1084" s="9" t="s">
        <v>50</v>
      </c>
      <c r="F1084" s="10">
        <v>155000</v>
      </c>
      <c r="G1084" s="10">
        <v>152396.41140000001</v>
      </c>
      <c r="H1084" s="11">
        <v>0.98320265394341699</v>
      </c>
      <c r="I1084" s="12">
        <v>-0.505</v>
      </c>
      <c r="J1084" s="12">
        <v>-0.46</v>
      </c>
      <c r="K1084" s="13">
        <v>0</v>
      </c>
      <c r="L1084" s="13">
        <v>-6857.8385000000007</v>
      </c>
    </row>
    <row r="1085" spans="1:12" x14ac:dyDescent="0.2">
      <c r="A1085" s="3" t="s">
        <v>130</v>
      </c>
      <c r="B1085" s="3" t="s">
        <v>293</v>
      </c>
      <c r="C1085" s="3" t="s">
        <v>132</v>
      </c>
      <c r="D1085" s="3" t="s">
        <v>41</v>
      </c>
      <c r="E1085" s="9" t="s">
        <v>51</v>
      </c>
      <c r="F1085" s="10">
        <v>150000</v>
      </c>
      <c r="G1085" s="10">
        <v>147169.1103</v>
      </c>
      <c r="H1085" s="11">
        <v>0.981127402252856</v>
      </c>
      <c r="I1085" s="12">
        <v>-0.505</v>
      </c>
      <c r="J1085" s="12">
        <v>-0.46</v>
      </c>
      <c r="K1085" s="13">
        <v>0</v>
      </c>
      <c r="L1085" s="13">
        <v>-6622.61</v>
      </c>
    </row>
    <row r="1086" spans="1:12" x14ac:dyDescent="0.2">
      <c r="A1086" s="3" t="s">
        <v>130</v>
      </c>
      <c r="B1086" s="3" t="s">
        <v>293</v>
      </c>
      <c r="C1086" s="3" t="s">
        <v>132</v>
      </c>
      <c r="D1086" s="3" t="s">
        <v>41</v>
      </c>
      <c r="E1086" s="9" t="s">
        <v>52</v>
      </c>
      <c r="F1086" s="10">
        <v>155000</v>
      </c>
      <c r="G1086" s="10">
        <v>151748.31159999999</v>
      </c>
      <c r="H1086" s="11">
        <v>0.979021365286731</v>
      </c>
      <c r="I1086" s="12">
        <v>-0.505</v>
      </c>
      <c r="J1086" s="12">
        <v>-0.46</v>
      </c>
      <c r="K1086" s="13">
        <v>0</v>
      </c>
      <c r="L1086" s="13">
        <v>-6828.674</v>
      </c>
    </row>
    <row r="1087" spans="1:12" x14ac:dyDescent="0.2">
      <c r="A1087" s="3" t="s">
        <v>130</v>
      </c>
      <c r="B1087" s="3" t="s">
        <v>294</v>
      </c>
      <c r="C1087" s="3" t="s">
        <v>132</v>
      </c>
      <c r="D1087" s="3" t="s">
        <v>41</v>
      </c>
      <c r="E1087" s="9" t="s">
        <v>36</v>
      </c>
      <c r="F1087" s="10">
        <v>0</v>
      </c>
      <c r="G1087" s="10">
        <v>0</v>
      </c>
      <c r="H1087" s="11">
        <v>0.99978650549124604</v>
      </c>
      <c r="I1087" s="12">
        <v>-0.87651889999999999</v>
      </c>
      <c r="J1087" s="12">
        <v>-0.435</v>
      </c>
      <c r="K1087" s="13">
        <v>0</v>
      </c>
      <c r="L1087" s="13">
        <v>66213.696400000001</v>
      </c>
    </row>
    <row r="1088" spans="1:12" x14ac:dyDescent="0.2">
      <c r="A1088" s="3" t="s">
        <v>130</v>
      </c>
      <c r="B1088" s="3" t="s">
        <v>294</v>
      </c>
      <c r="C1088" s="3" t="s">
        <v>132</v>
      </c>
      <c r="D1088" s="3" t="s">
        <v>41</v>
      </c>
      <c r="E1088" s="9" t="s">
        <v>57</v>
      </c>
      <c r="F1088" s="10">
        <v>-155000</v>
      </c>
      <c r="G1088" s="10">
        <v>-154666.18049999999</v>
      </c>
      <c r="H1088" s="11">
        <v>0.99784632553673402</v>
      </c>
      <c r="I1088" s="12">
        <v>-0.43</v>
      </c>
      <c r="J1088" s="12">
        <v>-0.435</v>
      </c>
      <c r="K1088" s="13">
        <v>0</v>
      </c>
      <c r="L1088" s="13">
        <v>-773.33090000000004</v>
      </c>
    </row>
    <row r="1089" spans="1:12" x14ac:dyDescent="0.2">
      <c r="A1089" s="3" t="s">
        <v>130</v>
      </c>
      <c r="B1089" s="3" t="s">
        <v>294</v>
      </c>
      <c r="C1089" s="3" t="s">
        <v>132</v>
      </c>
      <c r="D1089" s="3" t="s">
        <v>41</v>
      </c>
      <c r="E1089" s="9" t="s">
        <v>37</v>
      </c>
      <c r="F1089" s="10">
        <v>-155000</v>
      </c>
      <c r="G1089" s="10">
        <v>-154371.8303</v>
      </c>
      <c r="H1089" s="11">
        <v>0.99594729229687506</v>
      </c>
      <c r="I1089" s="12">
        <v>-0.46</v>
      </c>
      <c r="J1089" s="12">
        <v>-0.435</v>
      </c>
      <c r="K1089" s="13">
        <v>0</v>
      </c>
      <c r="L1089" s="13">
        <v>3859.2958000000003</v>
      </c>
    </row>
    <row r="1090" spans="1:12" x14ac:dyDescent="0.2">
      <c r="A1090" s="3" t="s">
        <v>130</v>
      </c>
      <c r="B1090" s="3" t="s">
        <v>294</v>
      </c>
      <c r="C1090" s="3" t="s">
        <v>132</v>
      </c>
      <c r="D1090" s="3" t="s">
        <v>41</v>
      </c>
      <c r="E1090" s="9" t="s">
        <v>38</v>
      </c>
      <c r="F1090" s="10">
        <v>-140000</v>
      </c>
      <c r="G1090" s="10">
        <v>-139164.61319999999</v>
      </c>
      <c r="H1090" s="11">
        <v>0.99403295146999504</v>
      </c>
      <c r="I1090" s="12">
        <v>-0.48499999999999999</v>
      </c>
      <c r="J1090" s="12">
        <v>-0.435</v>
      </c>
      <c r="K1090" s="13">
        <v>0</v>
      </c>
      <c r="L1090" s="13">
        <v>6958.2307000000001</v>
      </c>
    </row>
    <row r="1091" spans="1:12" x14ac:dyDescent="0.2">
      <c r="A1091" s="3" t="s">
        <v>130</v>
      </c>
      <c r="B1091" s="3" t="s">
        <v>294</v>
      </c>
      <c r="C1091" s="3" t="s">
        <v>132</v>
      </c>
      <c r="D1091" s="3" t="s">
        <v>41</v>
      </c>
      <c r="E1091" s="9" t="s">
        <v>39</v>
      </c>
      <c r="F1091" s="10">
        <v>-155000</v>
      </c>
      <c r="G1091" s="10">
        <v>-153831.00469999999</v>
      </c>
      <c r="H1091" s="11">
        <v>0.99245809498243098</v>
      </c>
      <c r="I1091" s="12">
        <v>-0.505</v>
      </c>
      <c r="J1091" s="12">
        <v>-0.435</v>
      </c>
      <c r="K1091" s="13">
        <v>0</v>
      </c>
      <c r="L1091" s="13">
        <v>10768.1703</v>
      </c>
    </row>
    <row r="1092" spans="1:12" x14ac:dyDescent="0.2">
      <c r="A1092" s="3" t="s">
        <v>130</v>
      </c>
      <c r="B1092" s="3" t="s">
        <v>295</v>
      </c>
      <c r="C1092" s="3" t="s">
        <v>132</v>
      </c>
      <c r="D1092" s="3" t="s">
        <v>41</v>
      </c>
      <c r="E1092" s="9" t="s">
        <v>44</v>
      </c>
      <c r="F1092" s="10">
        <v>0</v>
      </c>
      <c r="G1092" s="10">
        <v>0</v>
      </c>
      <c r="H1092" s="11">
        <v>1</v>
      </c>
      <c r="I1092" s="12">
        <v>-0.16190000000000002</v>
      </c>
      <c r="J1092" s="12">
        <v>-0.38500000000000001</v>
      </c>
      <c r="K1092" s="13">
        <v>0</v>
      </c>
      <c r="L1092" s="13">
        <v>-34580.5</v>
      </c>
    </row>
    <row r="1093" spans="1:12" x14ac:dyDescent="0.2">
      <c r="A1093" s="3" t="s">
        <v>130</v>
      </c>
      <c r="B1093" s="3" t="s">
        <v>296</v>
      </c>
      <c r="C1093" s="3" t="s">
        <v>132</v>
      </c>
      <c r="D1093" s="3" t="s">
        <v>41</v>
      </c>
      <c r="E1093" s="9" t="s">
        <v>44</v>
      </c>
      <c r="F1093" s="10">
        <v>0</v>
      </c>
      <c r="G1093" s="10">
        <v>0</v>
      </c>
      <c r="H1093" s="11">
        <v>1</v>
      </c>
      <c r="I1093" s="12">
        <v>-0.16190000000000002</v>
      </c>
      <c r="J1093" s="12">
        <v>-0.38500000000000001</v>
      </c>
      <c r="K1093" s="13">
        <v>0</v>
      </c>
      <c r="L1093" s="13">
        <v>-138322</v>
      </c>
    </row>
    <row r="1094" spans="1:12" x14ac:dyDescent="0.2">
      <c r="A1094" s="3" t="s">
        <v>130</v>
      </c>
      <c r="B1094" s="3" t="s">
        <v>297</v>
      </c>
      <c r="C1094" s="3" t="s">
        <v>132</v>
      </c>
      <c r="D1094" s="3" t="s">
        <v>41</v>
      </c>
      <c r="E1094" s="9" t="s">
        <v>46</v>
      </c>
      <c r="F1094" s="10">
        <v>-150000</v>
      </c>
      <c r="G1094" s="10">
        <v>-148606.87609999999</v>
      </c>
      <c r="H1094" s="11">
        <v>0.99071250738572603</v>
      </c>
      <c r="I1094" s="12">
        <v>-0.505</v>
      </c>
      <c r="J1094" s="12">
        <v>-0.45500000000000002</v>
      </c>
      <c r="K1094" s="13">
        <v>0</v>
      </c>
      <c r="L1094" s="13">
        <v>7430.3438000000006</v>
      </c>
    </row>
    <row r="1095" spans="1:12" x14ac:dyDescent="0.2">
      <c r="A1095" s="3" t="s">
        <v>130</v>
      </c>
      <c r="B1095" s="3" t="s">
        <v>297</v>
      </c>
      <c r="C1095" s="3" t="s">
        <v>132</v>
      </c>
      <c r="D1095" s="3" t="s">
        <v>41</v>
      </c>
      <c r="E1095" s="9" t="s">
        <v>47</v>
      </c>
      <c r="F1095" s="10">
        <v>-155000</v>
      </c>
      <c r="G1095" s="10">
        <v>-153283.2371</v>
      </c>
      <c r="H1095" s="11">
        <v>0.98892411028485705</v>
      </c>
      <c r="I1095" s="12">
        <v>-0.505</v>
      </c>
      <c r="J1095" s="12">
        <v>-0.45500000000000002</v>
      </c>
      <c r="K1095" s="13">
        <v>0</v>
      </c>
      <c r="L1095" s="13">
        <v>7664.1619000000001</v>
      </c>
    </row>
    <row r="1096" spans="1:12" x14ac:dyDescent="0.2">
      <c r="A1096" s="3" t="s">
        <v>130</v>
      </c>
      <c r="B1096" s="3" t="s">
        <v>297</v>
      </c>
      <c r="C1096" s="3" t="s">
        <v>132</v>
      </c>
      <c r="D1096" s="3" t="s">
        <v>41</v>
      </c>
      <c r="E1096" s="9" t="s">
        <v>48</v>
      </c>
      <c r="F1096" s="10">
        <v>-150000</v>
      </c>
      <c r="G1096" s="10">
        <v>-148062.47719999999</v>
      </c>
      <c r="H1096" s="11">
        <v>0.98708318147198404</v>
      </c>
      <c r="I1096" s="12">
        <v>-0.505</v>
      </c>
      <c r="J1096" s="12">
        <v>-0.45500000000000002</v>
      </c>
      <c r="K1096" s="13">
        <v>0</v>
      </c>
      <c r="L1096" s="13">
        <v>7403.1239000000005</v>
      </c>
    </row>
    <row r="1097" spans="1:12" x14ac:dyDescent="0.2">
      <c r="A1097" s="3" t="s">
        <v>130</v>
      </c>
      <c r="B1097" s="3" t="s">
        <v>297</v>
      </c>
      <c r="C1097" s="3" t="s">
        <v>132</v>
      </c>
      <c r="D1097" s="3" t="s">
        <v>41</v>
      </c>
      <c r="E1097" s="9" t="s">
        <v>49</v>
      </c>
      <c r="F1097" s="10">
        <v>-155000</v>
      </c>
      <c r="G1097" s="10">
        <v>-152712.27439999999</v>
      </c>
      <c r="H1097" s="11">
        <v>0.98524048010433707</v>
      </c>
      <c r="I1097" s="12">
        <v>-0.505</v>
      </c>
      <c r="J1097" s="12">
        <v>-0.45500000000000002</v>
      </c>
      <c r="K1097" s="13">
        <v>0</v>
      </c>
      <c r="L1097" s="13">
        <v>7635.6137000000008</v>
      </c>
    </row>
    <row r="1098" spans="1:12" x14ac:dyDescent="0.2">
      <c r="A1098" s="3" t="s">
        <v>130</v>
      </c>
      <c r="B1098" s="3" t="s">
        <v>297</v>
      </c>
      <c r="C1098" s="3" t="s">
        <v>132</v>
      </c>
      <c r="D1098" s="3" t="s">
        <v>41</v>
      </c>
      <c r="E1098" s="9" t="s">
        <v>50</v>
      </c>
      <c r="F1098" s="10">
        <v>-155000</v>
      </c>
      <c r="G1098" s="10">
        <v>-152396.41140000001</v>
      </c>
      <c r="H1098" s="11">
        <v>0.98320265394341699</v>
      </c>
      <c r="I1098" s="12">
        <v>-0.505</v>
      </c>
      <c r="J1098" s="12">
        <v>-0.45500000000000002</v>
      </c>
      <c r="K1098" s="13">
        <v>0</v>
      </c>
      <c r="L1098" s="13">
        <v>7619.8206</v>
      </c>
    </row>
    <row r="1099" spans="1:12" x14ac:dyDescent="0.2">
      <c r="A1099" s="3" t="s">
        <v>130</v>
      </c>
      <c r="B1099" s="3" t="s">
        <v>297</v>
      </c>
      <c r="C1099" s="3" t="s">
        <v>132</v>
      </c>
      <c r="D1099" s="3" t="s">
        <v>41</v>
      </c>
      <c r="E1099" s="9" t="s">
        <v>51</v>
      </c>
      <c r="F1099" s="10">
        <v>-150000</v>
      </c>
      <c r="G1099" s="10">
        <v>-147169.1103</v>
      </c>
      <c r="H1099" s="11">
        <v>0.981127402252856</v>
      </c>
      <c r="I1099" s="12">
        <v>-0.505</v>
      </c>
      <c r="J1099" s="12">
        <v>-0.45500000000000002</v>
      </c>
      <c r="K1099" s="13">
        <v>0</v>
      </c>
      <c r="L1099" s="13">
        <v>7358.4555</v>
      </c>
    </row>
    <row r="1100" spans="1:12" x14ac:dyDescent="0.2">
      <c r="A1100" s="3" t="s">
        <v>130</v>
      </c>
      <c r="B1100" s="3" t="s">
        <v>297</v>
      </c>
      <c r="C1100" s="3" t="s">
        <v>132</v>
      </c>
      <c r="D1100" s="3" t="s">
        <v>41</v>
      </c>
      <c r="E1100" s="9" t="s">
        <v>52</v>
      </c>
      <c r="F1100" s="10">
        <v>-155000</v>
      </c>
      <c r="G1100" s="10">
        <v>-151748.31159999999</v>
      </c>
      <c r="H1100" s="11">
        <v>0.979021365286731</v>
      </c>
      <c r="I1100" s="12">
        <v>-0.505</v>
      </c>
      <c r="J1100" s="12">
        <v>-0.45500000000000002</v>
      </c>
      <c r="K1100" s="13">
        <v>0</v>
      </c>
      <c r="L1100" s="13">
        <v>7587.4156000000003</v>
      </c>
    </row>
    <row r="1101" spans="1:12" x14ac:dyDescent="0.2">
      <c r="A1101" s="3" t="s">
        <v>130</v>
      </c>
      <c r="B1101" s="3" t="s">
        <v>298</v>
      </c>
      <c r="C1101" s="3" t="s">
        <v>132</v>
      </c>
      <c r="D1101" s="3" t="s">
        <v>41</v>
      </c>
      <c r="E1101" s="9" t="s">
        <v>36</v>
      </c>
      <c r="F1101" s="10">
        <v>0</v>
      </c>
      <c r="G1101" s="10">
        <v>0</v>
      </c>
      <c r="H1101" s="11">
        <v>0.99978650549124604</v>
      </c>
      <c r="I1101" s="12">
        <v>-0.87651889999999999</v>
      </c>
      <c r="J1101" s="12">
        <v>-0.38</v>
      </c>
      <c r="K1101" s="13">
        <v>0</v>
      </c>
      <c r="L1101" s="13">
        <v>148923.8701</v>
      </c>
    </row>
    <row r="1102" spans="1:12" x14ac:dyDescent="0.2">
      <c r="A1102" s="3" t="s">
        <v>130</v>
      </c>
      <c r="B1102" s="3" t="s">
        <v>299</v>
      </c>
      <c r="C1102" s="3" t="s">
        <v>132</v>
      </c>
      <c r="D1102" s="3" t="s">
        <v>41</v>
      </c>
      <c r="E1102" s="9" t="s">
        <v>36</v>
      </c>
      <c r="F1102" s="10">
        <v>0</v>
      </c>
      <c r="G1102" s="10">
        <v>0</v>
      </c>
      <c r="H1102" s="11">
        <v>0.99978650549124604</v>
      </c>
      <c r="I1102" s="12">
        <v>-0.87651889999999999</v>
      </c>
      <c r="J1102" s="12">
        <v>-0.34</v>
      </c>
      <c r="K1102" s="13">
        <v>0</v>
      </c>
      <c r="L1102" s="13">
        <v>80460.6541</v>
      </c>
    </row>
    <row r="1103" spans="1:12" x14ac:dyDescent="0.2">
      <c r="A1103" s="3" t="s">
        <v>130</v>
      </c>
      <c r="B1103" s="3" t="s">
        <v>299</v>
      </c>
      <c r="C1103" s="3" t="s">
        <v>132</v>
      </c>
      <c r="D1103" s="3" t="s">
        <v>41</v>
      </c>
      <c r="E1103" s="9" t="s">
        <v>57</v>
      </c>
      <c r="F1103" s="10">
        <v>-155000</v>
      </c>
      <c r="G1103" s="10">
        <v>-154666.18049999999</v>
      </c>
      <c r="H1103" s="11">
        <v>0.99784632553673402</v>
      </c>
      <c r="I1103" s="12">
        <v>-0.43</v>
      </c>
      <c r="J1103" s="12">
        <v>-0.34</v>
      </c>
      <c r="K1103" s="13">
        <v>0</v>
      </c>
      <c r="L1103" s="13">
        <v>13919.956200000001</v>
      </c>
    </row>
    <row r="1104" spans="1:12" x14ac:dyDescent="0.2">
      <c r="A1104" s="3" t="s">
        <v>130</v>
      </c>
      <c r="B1104" s="3" t="s">
        <v>299</v>
      </c>
      <c r="C1104" s="3" t="s">
        <v>132</v>
      </c>
      <c r="D1104" s="3" t="s">
        <v>41</v>
      </c>
      <c r="E1104" s="9" t="s">
        <v>37</v>
      </c>
      <c r="F1104" s="10">
        <v>-155000</v>
      </c>
      <c r="G1104" s="10">
        <v>-154371.8303</v>
      </c>
      <c r="H1104" s="11">
        <v>0.99594729229687506</v>
      </c>
      <c r="I1104" s="12">
        <v>-0.46</v>
      </c>
      <c r="J1104" s="12">
        <v>-0.34</v>
      </c>
      <c r="K1104" s="13">
        <v>0</v>
      </c>
      <c r="L1104" s="13">
        <v>18524.619600000002</v>
      </c>
    </row>
    <row r="1105" spans="1:12" x14ac:dyDescent="0.2">
      <c r="A1105" s="3" t="s">
        <v>130</v>
      </c>
      <c r="B1105" s="3" t="s">
        <v>299</v>
      </c>
      <c r="C1105" s="3" t="s">
        <v>132</v>
      </c>
      <c r="D1105" s="3" t="s">
        <v>41</v>
      </c>
      <c r="E1105" s="9" t="s">
        <v>38</v>
      </c>
      <c r="F1105" s="10">
        <v>-140000</v>
      </c>
      <c r="G1105" s="10">
        <v>-139164.61319999999</v>
      </c>
      <c r="H1105" s="11">
        <v>0.99403295146999504</v>
      </c>
      <c r="I1105" s="12">
        <v>-0.48499999999999999</v>
      </c>
      <c r="J1105" s="12">
        <v>-0.34</v>
      </c>
      <c r="K1105" s="13">
        <v>0</v>
      </c>
      <c r="L1105" s="13">
        <v>20178.868900000001</v>
      </c>
    </row>
    <row r="1106" spans="1:12" x14ac:dyDescent="0.2">
      <c r="A1106" s="3" t="s">
        <v>130</v>
      </c>
      <c r="B1106" s="3" t="s">
        <v>299</v>
      </c>
      <c r="C1106" s="3" t="s">
        <v>132</v>
      </c>
      <c r="D1106" s="3" t="s">
        <v>41</v>
      </c>
      <c r="E1106" s="9" t="s">
        <v>39</v>
      </c>
      <c r="F1106" s="10">
        <v>-155000</v>
      </c>
      <c r="G1106" s="10">
        <v>-153831.00469999999</v>
      </c>
      <c r="H1106" s="11">
        <v>0.99245809498243098</v>
      </c>
      <c r="I1106" s="12">
        <v>-0.505</v>
      </c>
      <c r="J1106" s="12">
        <v>-0.34</v>
      </c>
      <c r="K1106" s="13">
        <v>0</v>
      </c>
      <c r="L1106" s="13">
        <v>25382.1158</v>
      </c>
    </row>
    <row r="1107" spans="1:12" x14ac:dyDescent="0.2">
      <c r="A1107" s="3" t="s">
        <v>130</v>
      </c>
      <c r="B1107" s="3" t="s">
        <v>300</v>
      </c>
      <c r="C1107" s="3" t="s">
        <v>132</v>
      </c>
      <c r="D1107" s="3" t="s">
        <v>41</v>
      </c>
      <c r="E1107" s="9" t="s">
        <v>46</v>
      </c>
      <c r="F1107" s="10">
        <v>-150000</v>
      </c>
      <c r="G1107" s="10">
        <v>-148606.87609999999</v>
      </c>
      <c r="H1107" s="11">
        <v>0.99071250738572603</v>
      </c>
      <c r="I1107" s="12">
        <v>-0.505</v>
      </c>
      <c r="J1107" s="12">
        <v>-0.4</v>
      </c>
      <c r="K1107" s="13">
        <v>0</v>
      </c>
      <c r="L1107" s="13">
        <v>15603.722</v>
      </c>
    </row>
    <row r="1108" spans="1:12" x14ac:dyDescent="0.2">
      <c r="A1108" s="3" t="s">
        <v>130</v>
      </c>
      <c r="B1108" s="3" t="s">
        <v>300</v>
      </c>
      <c r="C1108" s="3" t="s">
        <v>132</v>
      </c>
      <c r="D1108" s="3" t="s">
        <v>41</v>
      </c>
      <c r="E1108" s="9" t="s">
        <v>47</v>
      </c>
      <c r="F1108" s="10">
        <v>-155000</v>
      </c>
      <c r="G1108" s="10">
        <v>-153283.2371</v>
      </c>
      <c r="H1108" s="11">
        <v>0.98892411028485705</v>
      </c>
      <c r="I1108" s="12">
        <v>-0.505</v>
      </c>
      <c r="J1108" s="12">
        <v>-0.4</v>
      </c>
      <c r="K1108" s="13">
        <v>0</v>
      </c>
      <c r="L1108" s="13">
        <v>16094.7399</v>
      </c>
    </row>
    <row r="1109" spans="1:12" x14ac:dyDescent="0.2">
      <c r="A1109" s="3" t="s">
        <v>130</v>
      </c>
      <c r="B1109" s="3" t="s">
        <v>300</v>
      </c>
      <c r="C1109" s="3" t="s">
        <v>132</v>
      </c>
      <c r="D1109" s="3" t="s">
        <v>41</v>
      </c>
      <c r="E1109" s="9" t="s">
        <v>48</v>
      </c>
      <c r="F1109" s="10">
        <v>-150000</v>
      </c>
      <c r="G1109" s="10">
        <v>-148062.47719999999</v>
      </c>
      <c r="H1109" s="11">
        <v>0.98708318147198404</v>
      </c>
      <c r="I1109" s="12">
        <v>-0.505</v>
      </c>
      <c r="J1109" s="12">
        <v>-0.4</v>
      </c>
      <c r="K1109" s="13">
        <v>0</v>
      </c>
      <c r="L1109" s="13">
        <v>15546.560100000001</v>
      </c>
    </row>
    <row r="1110" spans="1:12" x14ac:dyDescent="0.2">
      <c r="A1110" s="3" t="s">
        <v>130</v>
      </c>
      <c r="B1110" s="3" t="s">
        <v>300</v>
      </c>
      <c r="C1110" s="3" t="s">
        <v>132</v>
      </c>
      <c r="D1110" s="3" t="s">
        <v>41</v>
      </c>
      <c r="E1110" s="9" t="s">
        <v>49</v>
      </c>
      <c r="F1110" s="10">
        <v>-155000</v>
      </c>
      <c r="G1110" s="10">
        <v>-152712.27439999999</v>
      </c>
      <c r="H1110" s="11">
        <v>0.98524048010433707</v>
      </c>
      <c r="I1110" s="12">
        <v>-0.505</v>
      </c>
      <c r="J1110" s="12">
        <v>-0.4</v>
      </c>
      <c r="K1110" s="13">
        <v>0</v>
      </c>
      <c r="L1110" s="13">
        <v>16034.7888</v>
      </c>
    </row>
    <row r="1111" spans="1:12" x14ac:dyDescent="0.2">
      <c r="A1111" s="3" t="s">
        <v>130</v>
      </c>
      <c r="B1111" s="3" t="s">
        <v>300</v>
      </c>
      <c r="C1111" s="3" t="s">
        <v>132</v>
      </c>
      <c r="D1111" s="3" t="s">
        <v>41</v>
      </c>
      <c r="E1111" s="9" t="s">
        <v>50</v>
      </c>
      <c r="F1111" s="10">
        <v>-155000</v>
      </c>
      <c r="G1111" s="10">
        <v>-152396.41140000001</v>
      </c>
      <c r="H1111" s="11">
        <v>0.98320265394341699</v>
      </c>
      <c r="I1111" s="12">
        <v>-0.505</v>
      </c>
      <c r="J1111" s="12">
        <v>-0.4</v>
      </c>
      <c r="K1111" s="13">
        <v>0</v>
      </c>
      <c r="L1111" s="13">
        <v>16001.6232</v>
      </c>
    </row>
    <row r="1112" spans="1:12" x14ac:dyDescent="0.2">
      <c r="A1112" s="3" t="s">
        <v>130</v>
      </c>
      <c r="B1112" s="3" t="s">
        <v>300</v>
      </c>
      <c r="C1112" s="3" t="s">
        <v>132</v>
      </c>
      <c r="D1112" s="3" t="s">
        <v>41</v>
      </c>
      <c r="E1112" s="9" t="s">
        <v>51</v>
      </c>
      <c r="F1112" s="10">
        <v>-150000</v>
      </c>
      <c r="G1112" s="10">
        <v>-147169.1103</v>
      </c>
      <c r="H1112" s="11">
        <v>0.981127402252856</v>
      </c>
      <c r="I1112" s="12">
        <v>-0.505</v>
      </c>
      <c r="J1112" s="12">
        <v>-0.4</v>
      </c>
      <c r="K1112" s="13">
        <v>0</v>
      </c>
      <c r="L1112" s="13">
        <v>15452.756600000001</v>
      </c>
    </row>
    <row r="1113" spans="1:12" x14ac:dyDescent="0.2">
      <c r="A1113" s="3" t="s">
        <v>130</v>
      </c>
      <c r="B1113" s="3" t="s">
        <v>300</v>
      </c>
      <c r="C1113" s="3" t="s">
        <v>132</v>
      </c>
      <c r="D1113" s="3" t="s">
        <v>41</v>
      </c>
      <c r="E1113" s="9" t="s">
        <v>52</v>
      </c>
      <c r="F1113" s="10">
        <v>-155000</v>
      </c>
      <c r="G1113" s="10">
        <v>-151748.31159999999</v>
      </c>
      <c r="H1113" s="11">
        <v>0.979021365286731</v>
      </c>
      <c r="I1113" s="12">
        <v>-0.505</v>
      </c>
      <c r="J1113" s="12">
        <v>-0.4</v>
      </c>
      <c r="K1113" s="13">
        <v>0</v>
      </c>
      <c r="L1113" s="13">
        <v>15933.572700000001</v>
      </c>
    </row>
    <row r="1114" spans="1:12" x14ac:dyDescent="0.2">
      <c r="A1114" s="3" t="s">
        <v>130</v>
      </c>
      <c r="B1114" s="3" t="s">
        <v>301</v>
      </c>
      <c r="C1114" s="3" t="s">
        <v>132</v>
      </c>
      <c r="D1114" s="3" t="s">
        <v>41</v>
      </c>
      <c r="E1114" s="9" t="s">
        <v>58</v>
      </c>
      <c r="F1114" s="10">
        <v>-150000</v>
      </c>
      <c r="G1114" s="10">
        <v>-146505.16620000001</v>
      </c>
      <c r="H1114" s="11">
        <v>0.97670110831559098</v>
      </c>
      <c r="I1114" s="12">
        <v>-0.42</v>
      </c>
      <c r="J1114" s="12">
        <v>-0.36</v>
      </c>
      <c r="K1114" s="13">
        <v>0</v>
      </c>
      <c r="L1114" s="13">
        <v>8790.31</v>
      </c>
    </row>
    <row r="1115" spans="1:12" x14ac:dyDescent="0.2">
      <c r="A1115" s="3" t="s">
        <v>130</v>
      </c>
      <c r="B1115" s="3" t="s">
        <v>301</v>
      </c>
      <c r="C1115" s="3" t="s">
        <v>132</v>
      </c>
      <c r="D1115" s="3" t="s">
        <v>41</v>
      </c>
      <c r="E1115" s="9" t="s">
        <v>59</v>
      </c>
      <c r="F1115" s="10">
        <v>-155000</v>
      </c>
      <c r="G1115" s="10">
        <v>-151031.22279999999</v>
      </c>
      <c r="H1115" s="11">
        <v>0.97439498548463999</v>
      </c>
      <c r="I1115" s="12">
        <v>-0.42</v>
      </c>
      <c r="J1115" s="12">
        <v>-0.36</v>
      </c>
      <c r="K1115" s="13">
        <v>0</v>
      </c>
      <c r="L1115" s="13">
        <v>9061.8734000000004</v>
      </c>
    </row>
    <row r="1116" spans="1:12" x14ac:dyDescent="0.2">
      <c r="A1116" s="3" t="s">
        <v>130</v>
      </c>
      <c r="B1116" s="3" t="s">
        <v>301</v>
      </c>
      <c r="C1116" s="3" t="s">
        <v>132</v>
      </c>
      <c r="D1116" s="3" t="s">
        <v>41</v>
      </c>
      <c r="E1116" s="9" t="s">
        <v>60</v>
      </c>
      <c r="F1116" s="10">
        <v>-155000</v>
      </c>
      <c r="G1116" s="10">
        <v>-150640.16819999999</v>
      </c>
      <c r="H1116" s="11">
        <v>0.97187205313944502</v>
      </c>
      <c r="I1116" s="12">
        <v>-0.42</v>
      </c>
      <c r="J1116" s="12">
        <v>-0.36</v>
      </c>
      <c r="K1116" s="13">
        <v>0</v>
      </c>
      <c r="L1116" s="13">
        <v>9038.410100000001</v>
      </c>
    </row>
    <row r="1117" spans="1:12" x14ac:dyDescent="0.2">
      <c r="A1117" s="3" t="s">
        <v>130</v>
      </c>
      <c r="B1117" s="3" t="s">
        <v>301</v>
      </c>
      <c r="C1117" s="3" t="s">
        <v>132</v>
      </c>
      <c r="D1117" s="3" t="s">
        <v>41</v>
      </c>
      <c r="E1117" s="9" t="s">
        <v>61</v>
      </c>
      <c r="F1117" s="10">
        <v>-140000</v>
      </c>
      <c r="G1117" s="10">
        <v>-135684.4675</v>
      </c>
      <c r="H1117" s="11">
        <v>0.96917476781587897</v>
      </c>
      <c r="I1117" s="12">
        <v>-0.42</v>
      </c>
      <c r="J1117" s="12">
        <v>-0.36</v>
      </c>
      <c r="K1117" s="13">
        <v>0</v>
      </c>
      <c r="L1117" s="13">
        <v>8141.0680000000002</v>
      </c>
    </row>
    <row r="1118" spans="1:12" x14ac:dyDescent="0.2">
      <c r="A1118" s="3" t="s">
        <v>130</v>
      </c>
      <c r="B1118" s="3" t="s">
        <v>301</v>
      </c>
      <c r="C1118" s="3" t="s">
        <v>132</v>
      </c>
      <c r="D1118" s="3" t="s">
        <v>41</v>
      </c>
      <c r="E1118" s="9" t="s">
        <v>62</v>
      </c>
      <c r="F1118" s="10">
        <v>-155000</v>
      </c>
      <c r="G1118" s="10">
        <v>-149833.0392</v>
      </c>
      <c r="H1118" s="11">
        <v>0.96666476899901499</v>
      </c>
      <c r="I1118" s="12">
        <v>-0.42</v>
      </c>
      <c r="J1118" s="12">
        <v>-0.36</v>
      </c>
      <c r="K1118" s="13">
        <v>0</v>
      </c>
      <c r="L1118" s="13">
        <v>8989.9824000000008</v>
      </c>
    </row>
    <row r="1119" spans="1:12" x14ac:dyDescent="0.2">
      <c r="A1119" s="3" t="s">
        <v>130</v>
      </c>
      <c r="B1119" s="3" t="s">
        <v>302</v>
      </c>
      <c r="C1119" s="3" t="s">
        <v>132</v>
      </c>
      <c r="D1119" s="3" t="s">
        <v>41</v>
      </c>
      <c r="E1119" s="9" t="s">
        <v>46</v>
      </c>
      <c r="F1119" s="10">
        <v>-150000</v>
      </c>
      <c r="G1119" s="10">
        <v>-148606.87609999999</v>
      </c>
      <c r="H1119" s="11">
        <v>0.99071250738572603</v>
      </c>
      <c r="I1119" s="12">
        <v>-0.505</v>
      </c>
      <c r="J1119" s="12">
        <v>-0.39</v>
      </c>
      <c r="K1119" s="13">
        <v>0</v>
      </c>
      <c r="L1119" s="13">
        <v>17089.790799999999</v>
      </c>
    </row>
    <row r="1120" spans="1:12" x14ac:dyDescent="0.2">
      <c r="A1120" s="3" t="s">
        <v>130</v>
      </c>
      <c r="B1120" s="3" t="s">
        <v>302</v>
      </c>
      <c r="C1120" s="3" t="s">
        <v>132</v>
      </c>
      <c r="D1120" s="3" t="s">
        <v>41</v>
      </c>
      <c r="E1120" s="9" t="s">
        <v>47</v>
      </c>
      <c r="F1120" s="10">
        <v>-155000</v>
      </c>
      <c r="G1120" s="10">
        <v>-153283.2371</v>
      </c>
      <c r="H1120" s="11">
        <v>0.98892411028485705</v>
      </c>
      <c r="I1120" s="12">
        <v>-0.505</v>
      </c>
      <c r="J1120" s="12">
        <v>-0.39</v>
      </c>
      <c r="K1120" s="13">
        <v>0</v>
      </c>
      <c r="L1120" s="13">
        <v>17627.5723</v>
      </c>
    </row>
    <row r="1121" spans="1:12" x14ac:dyDescent="0.2">
      <c r="A1121" s="3" t="s">
        <v>130</v>
      </c>
      <c r="B1121" s="3" t="s">
        <v>302</v>
      </c>
      <c r="C1121" s="3" t="s">
        <v>132</v>
      </c>
      <c r="D1121" s="3" t="s">
        <v>41</v>
      </c>
      <c r="E1121" s="9" t="s">
        <v>48</v>
      </c>
      <c r="F1121" s="10">
        <v>-150000</v>
      </c>
      <c r="G1121" s="10">
        <v>-148062.47719999999</v>
      </c>
      <c r="H1121" s="11">
        <v>0.98708318147198404</v>
      </c>
      <c r="I1121" s="12">
        <v>-0.505</v>
      </c>
      <c r="J1121" s="12">
        <v>-0.39</v>
      </c>
      <c r="K1121" s="13">
        <v>0</v>
      </c>
      <c r="L1121" s="13">
        <v>17027.1849</v>
      </c>
    </row>
    <row r="1122" spans="1:12" x14ac:dyDescent="0.2">
      <c r="A1122" s="3" t="s">
        <v>130</v>
      </c>
      <c r="B1122" s="3" t="s">
        <v>302</v>
      </c>
      <c r="C1122" s="3" t="s">
        <v>132</v>
      </c>
      <c r="D1122" s="3" t="s">
        <v>41</v>
      </c>
      <c r="E1122" s="9" t="s">
        <v>49</v>
      </c>
      <c r="F1122" s="10">
        <v>-155000</v>
      </c>
      <c r="G1122" s="10">
        <v>-152712.27439999999</v>
      </c>
      <c r="H1122" s="11">
        <v>0.98524048010433707</v>
      </c>
      <c r="I1122" s="12">
        <v>-0.505</v>
      </c>
      <c r="J1122" s="12">
        <v>-0.39</v>
      </c>
      <c r="K1122" s="13">
        <v>0</v>
      </c>
      <c r="L1122" s="13">
        <v>17561.911599999999</v>
      </c>
    </row>
    <row r="1123" spans="1:12" x14ac:dyDescent="0.2">
      <c r="A1123" s="3" t="s">
        <v>130</v>
      </c>
      <c r="B1123" s="3" t="s">
        <v>302</v>
      </c>
      <c r="C1123" s="3" t="s">
        <v>132</v>
      </c>
      <c r="D1123" s="3" t="s">
        <v>41</v>
      </c>
      <c r="E1123" s="9" t="s">
        <v>50</v>
      </c>
      <c r="F1123" s="10">
        <v>-155000</v>
      </c>
      <c r="G1123" s="10">
        <v>-152396.41140000001</v>
      </c>
      <c r="H1123" s="11">
        <v>0.98320265394341699</v>
      </c>
      <c r="I1123" s="12">
        <v>-0.505</v>
      </c>
      <c r="J1123" s="12">
        <v>-0.39</v>
      </c>
      <c r="K1123" s="13">
        <v>0</v>
      </c>
      <c r="L1123" s="13">
        <v>17525.587299999999</v>
      </c>
    </row>
    <row r="1124" spans="1:12" x14ac:dyDescent="0.2">
      <c r="A1124" s="3" t="s">
        <v>130</v>
      </c>
      <c r="B1124" s="3" t="s">
        <v>302</v>
      </c>
      <c r="C1124" s="3" t="s">
        <v>132</v>
      </c>
      <c r="D1124" s="3" t="s">
        <v>41</v>
      </c>
      <c r="E1124" s="9" t="s">
        <v>51</v>
      </c>
      <c r="F1124" s="10">
        <v>-150000</v>
      </c>
      <c r="G1124" s="10">
        <v>-147169.1103</v>
      </c>
      <c r="H1124" s="11">
        <v>0.981127402252856</v>
      </c>
      <c r="I1124" s="12">
        <v>-0.505</v>
      </c>
      <c r="J1124" s="12">
        <v>-0.39</v>
      </c>
      <c r="K1124" s="13">
        <v>0</v>
      </c>
      <c r="L1124" s="13">
        <v>16924.447700000001</v>
      </c>
    </row>
    <row r="1125" spans="1:12" x14ac:dyDescent="0.2">
      <c r="A1125" s="3" t="s">
        <v>130</v>
      </c>
      <c r="B1125" s="3" t="s">
        <v>302</v>
      </c>
      <c r="C1125" s="3" t="s">
        <v>132</v>
      </c>
      <c r="D1125" s="3" t="s">
        <v>41</v>
      </c>
      <c r="E1125" s="9" t="s">
        <v>52</v>
      </c>
      <c r="F1125" s="10">
        <v>-155000</v>
      </c>
      <c r="G1125" s="10">
        <v>-151748.31159999999</v>
      </c>
      <c r="H1125" s="11">
        <v>0.979021365286731</v>
      </c>
      <c r="I1125" s="12">
        <v>-0.505</v>
      </c>
      <c r="J1125" s="12">
        <v>-0.39</v>
      </c>
      <c r="K1125" s="13">
        <v>0</v>
      </c>
      <c r="L1125" s="13">
        <v>17451.055800000002</v>
      </c>
    </row>
    <row r="1126" spans="1:12" x14ac:dyDescent="0.2">
      <c r="A1126" s="3" t="s">
        <v>130</v>
      </c>
      <c r="B1126" s="3" t="s">
        <v>303</v>
      </c>
      <c r="C1126" s="3" t="s">
        <v>132</v>
      </c>
      <c r="D1126" s="3" t="s">
        <v>144</v>
      </c>
      <c r="E1126" s="9" t="s">
        <v>44</v>
      </c>
      <c r="F1126" s="10">
        <v>0</v>
      </c>
      <c r="G1126" s="10">
        <v>0</v>
      </c>
      <c r="H1126" s="11">
        <v>1</v>
      </c>
      <c r="I1126" s="12">
        <v>-0.45</v>
      </c>
      <c r="J1126" s="12">
        <v>-0.15</v>
      </c>
      <c r="K1126" s="13">
        <v>0</v>
      </c>
      <c r="L1126" s="13">
        <v>-186000</v>
      </c>
    </row>
    <row r="1127" spans="1:12" x14ac:dyDescent="0.2">
      <c r="A1127" s="3" t="s">
        <v>130</v>
      </c>
      <c r="B1127" s="3" t="s">
        <v>304</v>
      </c>
      <c r="C1127" s="3" t="s">
        <v>132</v>
      </c>
      <c r="D1127" s="3" t="s">
        <v>41</v>
      </c>
      <c r="E1127" s="9" t="s">
        <v>36</v>
      </c>
      <c r="F1127" s="10">
        <v>0</v>
      </c>
      <c r="G1127" s="10">
        <v>0</v>
      </c>
      <c r="H1127" s="11">
        <v>0.99978650549124604</v>
      </c>
      <c r="I1127" s="12">
        <v>-0.87651889999999999</v>
      </c>
      <c r="J1127" s="12">
        <v>-0.35</v>
      </c>
      <c r="K1127" s="13">
        <v>0</v>
      </c>
      <c r="L1127" s="13">
        <v>39480.487200000003</v>
      </c>
    </row>
    <row r="1128" spans="1:12" x14ac:dyDescent="0.2">
      <c r="A1128" s="3" t="s">
        <v>130</v>
      </c>
      <c r="B1128" s="3" t="s">
        <v>304</v>
      </c>
      <c r="C1128" s="3" t="s">
        <v>132</v>
      </c>
      <c r="D1128" s="3" t="s">
        <v>41</v>
      </c>
      <c r="E1128" s="9" t="s">
        <v>57</v>
      </c>
      <c r="F1128" s="10">
        <v>-77500</v>
      </c>
      <c r="G1128" s="10">
        <v>-77333.090200000006</v>
      </c>
      <c r="H1128" s="11">
        <v>0.99784632553673402</v>
      </c>
      <c r="I1128" s="12">
        <v>-0.43</v>
      </c>
      <c r="J1128" s="12">
        <v>-0.35</v>
      </c>
      <c r="K1128" s="13">
        <v>0</v>
      </c>
      <c r="L1128" s="13">
        <v>6186.6472000000003</v>
      </c>
    </row>
    <row r="1129" spans="1:12" x14ac:dyDescent="0.2">
      <c r="A1129" s="3" t="s">
        <v>130</v>
      </c>
      <c r="B1129" s="3" t="s">
        <v>304</v>
      </c>
      <c r="C1129" s="3" t="s">
        <v>132</v>
      </c>
      <c r="D1129" s="3" t="s">
        <v>41</v>
      </c>
      <c r="E1129" s="9" t="s">
        <v>37</v>
      </c>
      <c r="F1129" s="10">
        <v>-77500</v>
      </c>
      <c r="G1129" s="10">
        <v>-77185.915200000003</v>
      </c>
      <c r="H1129" s="11">
        <v>0.99594729229687506</v>
      </c>
      <c r="I1129" s="12">
        <v>-0.46</v>
      </c>
      <c r="J1129" s="12">
        <v>-0.35</v>
      </c>
      <c r="K1129" s="13">
        <v>0</v>
      </c>
      <c r="L1129" s="13">
        <v>8490.4507000000012</v>
      </c>
    </row>
    <row r="1130" spans="1:12" x14ac:dyDescent="0.2">
      <c r="A1130" s="3" t="s">
        <v>130</v>
      </c>
      <c r="B1130" s="3" t="s">
        <v>304</v>
      </c>
      <c r="C1130" s="3" t="s">
        <v>132</v>
      </c>
      <c r="D1130" s="3" t="s">
        <v>41</v>
      </c>
      <c r="E1130" s="9" t="s">
        <v>38</v>
      </c>
      <c r="F1130" s="10">
        <v>-70000</v>
      </c>
      <c r="G1130" s="10">
        <v>-69582.306599999996</v>
      </c>
      <c r="H1130" s="11">
        <v>0.99403295146999504</v>
      </c>
      <c r="I1130" s="12">
        <v>-0.48499999999999999</v>
      </c>
      <c r="J1130" s="12">
        <v>-0.35</v>
      </c>
      <c r="K1130" s="13">
        <v>0</v>
      </c>
      <c r="L1130" s="13">
        <v>9393.6113999999998</v>
      </c>
    </row>
    <row r="1131" spans="1:12" x14ac:dyDescent="0.2">
      <c r="A1131" s="3" t="s">
        <v>130</v>
      </c>
      <c r="B1131" s="3" t="s">
        <v>304</v>
      </c>
      <c r="C1131" s="3" t="s">
        <v>132</v>
      </c>
      <c r="D1131" s="3" t="s">
        <v>41</v>
      </c>
      <c r="E1131" s="9" t="s">
        <v>39</v>
      </c>
      <c r="F1131" s="10">
        <v>-77500</v>
      </c>
      <c r="G1131" s="10">
        <v>-76915.502399999998</v>
      </c>
      <c r="H1131" s="11">
        <v>0.99245809498243098</v>
      </c>
      <c r="I1131" s="12">
        <v>-0.505</v>
      </c>
      <c r="J1131" s="12">
        <v>-0.35</v>
      </c>
      <c r="K1131" s="13">
        <v>0</v>
      </c>
      <c r="L1131" s="13">
        <v>11921.902900000001</v>
      </c>
    </row>
    <row r="1132" spans="1:12" x14ac:dyDescent="0.2">
      <c r="A1132" s="3" t="s">
        <v>130</v>
      </c>
      <c r="B1132" s="3" t="s">
        <v>305</v>
      </c>
      <c r="C1132" s="3" t="s">
        <v>132</v>
      </c>
      <c r="D1132" s="3" t="s">
        <v>41</v>
      </c>
      <c r="E1132" s="9" t="s">
        <v>36</v>
      </c>
      <c r="F1132" s="10">
        <v>0</v>
      </c>
      <c r="G1132" s="10">
        <v>0</v>
      </c>
      <c r="H1132" s="11">
        <v>0.99978650549124604</v>
      </c>
      <c r="I1132" s="12">
        <v>-0.87651889999999999</v>
      </c>
      <c r="J1132" s="12">
        <v>-0.36499999999999999</v>
      </c>
      <c r="K1132" s="13">
        <v>0</v>
      </c>
      <c r="L1132" s="13">
        <v>-76711.454700000002</v>
      </c>
    </row>
    <row r="1133" spans="1:12" x14ac:dyDescent="0.2">
      <c r="A1133" s="3" t="s">
        <v>130</v>
      </c>
      <c r="B1133" s="3" t="s">
        <v>305</v>
      </c>
      <c r="C1133" s="3" t="s">
        <v>132</v>
      </c>
      <c r="D1133" s="3" t="s">
        <v>41</v>
      </c>
      <c r="E1133" s="9" t="s">
        <v>57</v>
      </c>
      <c r="F1133" s="10">
        <v>155000</v>
      </c>
      <c r="G1133" s="10">
        <v>154666.18049999999</v>
      </c>
      <c r="H1133" s="11">
        <v>0.99784632553673402</v>
      </c>
      <c r="I1133" s="12">
        <v>-0.43</v>
      </c>
      <c r="J1133" s="12">
        <v>-0.36499999999999999</v>
      </c>
      <c r="K1133" s="13">
        <v>0</v>
      </c>
      <c r="L1133" s="13">
        <v>-10053.3017</v>
      </c>
    </row>
    <row r="1134" spans="1:12" x14ac:dyDescent="0.2">
      <c r="A1134" s="3" t="s">
        <v>130</v>
      </c>
      <c r="B1134" s="3" t="s">
        <v>305</v>
      </c>
      <c r="C1134" s="3" t="s">
        <v>132</v>
      </c>
      <c r="D1134" s="3" t="s">
        <v>41</v>
      </c>
      <c r="E1134" s="9" t="s">
        <v>37</v>
      </c>
      <c r="F1134" s="10">
        <v>155000</v>
      </c>
      <c r="G1134" s="10">
        <v>154371.8303</v>
      </c>
      <c r="H1134" s="11">
        <v>0.99594729229687506</v>
      </c>
      <c r="I1134" s="12">
        <v>-0.46</v>
      </c>
      <c r="J1134" s="12">
        <v>-0.36499999999999999</v>
      </c>
      <c r="K1134" s="13">
        <v>0</v>
      </c>
      <c r="L1134" s="13">
        <v>-14665.323899999999</v>
      </c>
    </row>
    <row r="1135" spans="1:12" x14ac:dyDescent="0.2">
      <c r="A1135" s="3" t="s">
        <v>130</v>
      </c>
      <c r="B1135" s="3" t="s">
        <v>305</v>
      </c>
      <c r="C1135" s="3" t="s">
        <v>132</v>
      </c>
      <c r="D1135" s="3" t="s">
        <v>41</v>
      </c>
      <c r="E1135" s="9" t="s">
        <v>38</v>
      </c>
      <c r="F1135" s="10">
        <v>140000</v>
      </c>
      <c r="G1135" s="10">
        <v>139164.61319999999</v>
      </c>
      <c r="H1135" s="11">
        <v>0.99403295146999504</v>
      </c>
      <c r="I1135" s="12">
        <v>-0.48499999999999999</v>
      </c>
      <c r="J1135" s="12">
        <v>-0.36499999999999999</v>
      </c>
      <c r="K1135" s="13">
        <v>0</v>
      </c>
      <c r="L1135" s="13">
        <v>-16699.7536</v>
      </c>
    </row>
    <row r="1136" spans="1:12" x14ac:dyDescent="0.2">
      <c r="A1136" s="3" t="s">
        <v>130</v>
      </c>
      <c r="B1136" s="3" t="s">
        <v>305</v>
      </c>
      <c r="C1136" s="3" t="s">
        <v>132</v>
      </c>
      <c r="D1136" s="3" t="s">
        <v>41</v>
      </c>
      <c r="E1136" s="9" t="s">
        <v>39</v>
      </c>
      <c r="F1136" s="10">
        <v>155000</v>
      </c>
      <c r="G1136" s="10">
        <v>153831.00469999999</v>
      </c>
      <c r="H1136" s="11">
        <v>0.99245809498243098</v>
      </c>
      <c r="I1136" s="12">
        <v>-0.505</v>
      </c>
      <c r="J1136" s="12">
        <v>-0.36499999999999999</v>
      </c>
      <c r="K1136" s="13">
        <v>0</v>
      </c>
      <c r="L1136" s="13">
        <v>-21536.340700000001</v>
      </c>
    </row>
    <row r="1137" spans="1:12" x14ac:dyDescent="0.2">
      <c r="A1137" s="3" t="s">
        <v>130</v>
      </c>
      <c r="B1137" s="3" t="s">
        <v>306</v>
      </c>
      <c r="C1137" s="3" t="s">
        <v>132</v>
      </c>
      <c r="D1137" s="3" t="s">
        <v>144</v>
      </c>
      <c r="E1137" s="9" t="s">
        <v>44</v>
      </c>
      <c r="F1137" s="10">
        <v>0</v>
      </c>
      <c r="G1137" s="10">
        <v>0</v>
      </c>
      <c r="H1137" s="11">
        <v>1</v>
      </c>
      <c r="I1137" s="12">
        <v>-0.45</v>
      </c>
      <c r="J1137" s="12">
        <v>-0.13</v>
      </c>
      <c r="K1137" s="13">
        <v>0</v>
      </c>
      <c r="L1137" s="13">
        <v>-49600</v>
      </c>
    </row>
    <row r="1138" spans="1:12" x14ac:dyDescent="0.2">
      <c r="A1138" s="3" t="s">
        <v>130</v>
      </c>
      <c r="B1138" s="3" t="s">
        <v>307</v>
      </c>
      <c r="C1138" s="3" t="s">
        <v>132</v>
      </c>
      <c r="D1138" s="3" t="s">
        <v>144</v>
      </c>
      <c r="E1138" s="9" t="s">
        <v>44</v>
      </c>
      <c r="F1138" s="10">
        <v>0</v>
      </c>
      <c r="G1138" s="10">
        <v>0</v>
      </c>
      <c r="H1138" s="11">
        <v>1</v>
      </c>
      <c r="I1138" s="12">
        <v>-0.45</v>
      </c>
      <c r="J1138" s="12">
        <v>-0.17</v>
      </c>
      <c r="K1138" s="13">
        <v>0</v>
      </c>
      <c r="L1138" s="13">
        <v>-43400</v>
      </c>
    </row>
    <row r="1139" spans="1:12" x14ac:dyDescent="0.2">
      <c r="A1139" s="3" t="s">
        <v>130</v>
      </c>
      <c r="B1139" s="3" t="s">
        <v>308</v>
      </c>
      <c r="C1139" s="3" t="s">
        <v>132</v>
      </c>
      <c r="D1139" s="3" t="s">
        <v>41</v>
      </c>
      <c r="E1139" s="9" t="s">
        <v>36</v>
      </c>
      <c r="F1139" s="10">
        <v>0</v>
      </c>
      <c r="G1139" s="10">
        <v>0</v>
      </c>
      <c r="H1139" s="11">
        <v>0.99978650549124604</v>
      </c>
      <c r="I1139" s="12">
        <v>-0.87651889999999999</v>
      </c>
      <c r="J1139" s="12">
        <v>-0.45500000000000002</v>
      </c>
      <c r="K1139" s="13">
        <v>0</v>
      </c>
      <c r="L1139" s="13">
        <v>-63214.336900000002</v>
      </c>
    </row>
    <row r="1140" spans="1:12" x14ac:dyDescent="0.2">
      <c r="A1140" s="3" t="s">
        <v>130</v>
      </c>
      <c r="B1140" s="3" t="s">
        <v>308</v>
      </c>
      <c r="C1140" s="3" t="s">
        <v>132</v>
      </c>
      <c r="D1140" s="3" t="s">
        <v>41</v>
      </c>
      <c r="E1140" s="9" t="s">
        <v>57</v>
      </c>
      <c r="F1140" s="10">
        <v>155000</v>
      </c>
      <c r="G1140" s="10">
        <v>154666.18049999999</v>
      </c>
      <c r="H1140" s="11">
        <v>0.99784632553673402</v>
      </c>
      <c r="I1140" s="12">
        <v>-0.43</v>
      </c>
      <c r="J1140" s="12">
        <v>-0.45500000000000002</v>
      </c>
      <c r="K1140" s="13">
        <v>0</v>
      </c>
      <c r="L1140" s="13">
        <v>3866.6545000000001</v>
      </c>
    </row>
    <row r="1141" spans="1:12" x14ac:dyDescent="0.2">
      <c r="A1141" s="3" t="s">
        <v>130</v>
      </c>
      <c r="B1141" s="3" t="s">
        <v>308</v>
      </c>
      <c r="C1141" s="3" t="s">
        <v>132</v>
      </c>
      <c r="D1141" s="3" t="s">
        <v>41</v>
      </c>
      <c r="E1141" s="9" t="s">
        <v>37</v>
      </c>
      <c r="F1141" s="10">
        <v>155000</v>
      </c>
      <c r="G1141" s="10">
        <v>154371.8303</v>
      </c>
      <c r="H1141" s="11">
        <v>0.99594729229687506</v>
      </c>
      <c r="I1141" s="12">
        <v>-0.46</v>
      </c>
      <c r="J1141" s="12">
        <v>-0.45500000000000002</v>
      </c>
      <c r="K1141" s="13">
        <v>0</v>
      </c>
      <c r="L1141" s="13">
        <v>-771.85919999999999</v>
      </c>
    </row>
    <row r="1142" spans="1:12" x14ac:dyDescent="0.2">
      <c r="A1142" s="3" t="s">
        <v>130</v>
      </c>
      <c r="B1142" s="3" t="s">
        <v>308</v>
      </c>
      <c r="C1142" s="3" t="s">
        <v>132</v>
      </c>
      <c r="D1142" s="3" t="s">
        <v>41</v>
      </c>
      <c r="E1142" s="9" t="s">
        <v>38</v>
      </c>
      <c r="F1142" s="10">
        <v>140000</v>
      </c>
      <c r="G1142" s="10">
        <v>139164.61319999999</v>
      </c>
      <c r="H1142" s="11">
        <v>0.99403295146999504</v>
      </c>
      <c r="I1142" s="12">
        <v>-0.48499999999999999</v>
      </c>
      <c r="J1142" s="12">
        <v>-0.45500000000000002</v>
      </c>
      <c r="K1142" s="13">
        <v>0</v>
      </c>
      <c r="L1142" s="13">
        <v>-4174.9384</v>
      </c>
    </row>
    <row r="1143" spans="1:12" x14ac:dyDescent="0.2">
      <c r="A1143" s="3" t="s">
        <v>130</v>
      </c>
      <c r="B1143" s="3" t="s">
        <v>308</v>
      </c>
      <c r="C1143" s="3" t="s">
        <v>132</v>
      </c>
      <c r="D1143" s="3" t="s">
        <v>41</v>
      </c>
      <c r="E1143" s="9" t="s">
        <v>39</v>
      </c>
      <c r="F1143" s="10">
        <v>155000</v>
      </c>
      <c r="G1143" s="10">
        <v>153831.00469999999</v>
      </c>
      <c r="H1143" s="11">
        <v>0.99245809498243098</v>
      </c>
      <c r="I1143" s="12">
        <v>-0.505</v>
      </c>
      <c r="J1143" s="12">
        <v>-0.45500000000000002</v>
      </c>
      <c r="K1143" s="13">
        <v>0</v>
      </c>
      <c r="L1143" s="13">
        <v>-7691.5502000000006</v>
      </c>
    </row>
    <row r="1144" spans="1:12" x14ac:dyDescent="0.2">
      <c r="A1144" s="3" t="s">
        <v>130</v>
      </c>
      <c r="B1144" s="3" t="s">
        <v>309</v>
      </c>
      <c r="C1144" s="3" t="s">
        <v>132</v>
      </c>
      <c r="D1144" s="3" t="s">
        <v>41</v>
      </c>
      <c r="E1144" s="9" t="s">
        <v>36</v>
      </c>
      <c r="F1144" s="10">
        <v>0</v>
      </c>
      <c r="G1144" s="10">
        <v>0</v>
      </c>
      <c r="H1144" s="11">
        <v>0.99978650549124604</v>
      </c>
      <c r="I1144" s="12">
        <v>-0.87651889999999999</v>
      </c>
      <c r="J1144" s="12">
        <v>-0.435</v>
      </c>
      <c r="K1144" s="13">
        <v>0</v>
      </c>
      <c r="L1144" s="13">
        <v>-66213.696400000001</v>
      </c>
    </row>
    <row r="1145" spans="1:12" x14ac:dyDescent="0.2">
      <c r="A1145" s="3" t="s">
        <v>130</v>
      </c>
      <c r="B1145" s="3" t="s">
        <v>309</v>
      </c>
      <c r="C1145" s="3" t="s">
        <v>132</v>
      </c>
      <c r="D1145" s="3" t="s">
        <v>41</v>
      </c>
      <c r="E1145" s="9" t="s">
        <v>57</v>
      </c>
      <c r="F1145" s="10">
        <v>155000</v>
      </c>
      <c r="G1145" s="10">
        <v>154666.18049999999</v>
      </c>
      <c r="H1145" s="11">
        <v>0.99784632553673402</v>
      </c>
      <c r="I1145" s="12">
        <v>-0.43</v>
      </c>
      <c r="J1145" s="12">
        <v>-0.435</v>
      </c>
      <c r="K1145" s="13">
        <v>0</v>
      </c>
      <c r="L1145" s="13">
        <v>773.33090000000004</v>
      </c>
    </row>
    <row r="1146" spans="1:12" x14ac:dyDescent="0.2">
      <c r="A1146" s="3" t="s">
        <v>130</v>
      </c>
      <c r="B1146" s="3" t="s">
        <v>309</v>
      </c>
      <c r="C1146" s="3" t="s">
        <v>132</v>
      </c>
      <c r="D1146" s="3" t="s">
        <v>41</v>
      </c>
      <c r="E1146" s="9" t="s">
        <v>37</v>
      </c>
      <c r="F1146" s="10">
        <v>155000</v>
      </c>
      <c r="G1146" s="10">
        <v>154371.8303</v>
      </c>
      <c r="H1146" s="11">
        <v>0.99594729229687506</v>
      </c>
      <c r="I1146" s="12">
        <v>-0.46</v>
      </c>
      <c r="J1146" s="12">
        <v>-0.435</v>
      </c>
      <c r="K1146" s="13">
        <v>0</v>
      </c>
      <c r="L1146" s="13">
        <v>-3859.2958000000003</v>
      </c>
    </row>
    <row r="1147" spans="1:12" x14ac:dyDescent="0.2">
      <c r="A1147" s="3" t="s">
        <v>130</v>
      </c>
      <c r="B1147" s="3" t="s">
        <v>309</v>
      </c>
      <c r="C1147" s="3" t="s">
        <v>132</v>
      </c>
      <c r="D1147" s="3" t="s">
        <v>41</v>
      </c>
      <c r="E1147" s="9" t="s">
        <v>38</v>
      </c>
      <c r="F1147" s="10">
        <v>140000</v>
      </c>
      <c r="G1147" s="10">
        <v>139164.61319999999</v>
      </c>
      <c r="H1147" s="11">
        <v>0.99403295146999504</v>
      </c>
      <c r="I1147" s="12">
        <v>-0.48499999999999999</v>
      </c>
      <c r="J1147" s="12">
        <v>-0.435</v>
      </c>
      <c r="K1147" s="13">
        <v>0</v>
      </c>
      <c r="L1147" s="13">
        <v>-6958.2307000000001</v>
      </c>
    </row>
    <row r="1148" spans="1:12" x14ac:dyDescent="0.2">
      <c r="A1148" s="3" t="s">
        <v>130</v>
      </c>
      <c r="B1148" s="3" t="s">
        <v>309</v>
      </c>
      <c r="C1148" s="3" t="s">
        <v>132</v>
      </c>
      <c r="D1148" s="3" t="s">
        <v>41</v>
      </c>
      <c r="E1148" s="9" t="s">
        <v>39</v>
      </c>
      <c r="F1148" s="10">
        <v>155000</v>
      </c>
      <c r="G1148" s="10">
        <v>153831.00469999999</v>
      </c>
      <c r="H1148" s="11">
        <v>0.99245809498243098</v>
      </c>
      <c r="I1148" s="12">
        <v>-0.505</v>
      </c>
      <c r="J1148" s="12">
        <v>-0.435</v>
      </c>
      <c r="K1148" s="13">
        <v>0</v>
      </c>
      <c r="L1148" s="13">
        <v>-10768.1703</v>
      </c>
    </row>
    <row r="1149" spans="1:12" x14ac:dyDescent="0.2">
      <c r="A1149" s="3" t="s">
        <v>130</v>
      </c>
      <c r="B1149" s="3" t="s">
        <v>310</v>
      </c>
      <c r="C1149" s="3" t="s">
        <v>132</v>
      </c>
      <c r="D1149" s="3" t="s">
        <v>41</v>
      </c>
      <c r="E1149" s="9" t="s">
        <v>44</v>
      </c>
      <c r="F1149" s="10">
        <v>0</v>
      </c>
      <c r="G1149" s="10">
        <v>0</v>
      </c>
      <c r="H1149" s="11">
        <v>1</v>
      </c>
      <c r="I1149" s="12">
        <v>-0.16190000000000002</v>
      </c>
      <c r="J1149" s="12">
        <v>-0.39</v>
      </c>
      <c r="K1149" s="13">
        <v>0</v>
      </c>
      <c r="L1149" s="13">
        <v>-70711</v>
      </c>
    </row>
    <row r="1150" spans="1:12" x14ac:dyDescent="0.2">
      <c r="A1150" s="3" t="s">
        <v>130</v>
      </c>
      <c r="B1150" s="3" t="s">
        <v>311</v>
      </c>
      <c r="C1150" s="3" t="s">
        <v>132</v>
      </c>
      <c r="D1150" s="3" t="s">
        <v>35</v>
      </c>
      <c r="E1150" s="9" t="s">
        <v>36</v>
      </c>
      <c r="F1150" s="10">
        <v>0</v>
      </c>
      <c r="G1150" s="10">
        <v>0</v>
      </c>
      <c r="H1150" s="11">
        <v>0.99978650549124604</v>
      </c>
      <c r="I1150" s="12">
        <v>2.3254811000000002</v>
      </c>
      <c r="J1150" s="12">
        <v>2.27856937</v>
      </c>
      <c r="K1150" s="13">
        <v>0</v>
      </c>
      <c r="L1150" s="13">
        <v>24005.286700000001</v>
      </c>
    </row>
    <row r="1151" spans="1:12" x14ac:dyDescent="0.2">
      <c r="A1151" s="3" t="s">
        <v>130</v>
      </c>
      <c r="B1151" s="3" t="s">
        <v>312</v>
      </c>
      <c r="C1151" s="3" t="s">
        <v>132</v>
      </c>
      <c r="D1151" s="3" t="s">
        <v>35</v>
      </c>
      <c r="E1151" s="9" t="s">
        <v>46</v>
      </c>
      <c r="F1151" s="10">
        <v>-71086.274099999995</v>
      </c>
      <c r="G1151" s="10">
        <v>-70426.060800000007</v>
      </c>
      <c r="H1151" s="11">
        <v>0.99071250738572603</v>
      </c>
      <c r="I1151" s="12">
        <v>2.774</v>
      </c>
      <c r="J1151" s="12">
        <v>2.61186959</v>
      </c>
      <c r="K1151" s="13">
        <v>0</v>
      </c>
      <c r="L1151" s="13">
        <v>-11418.205900000001</v>
      </c>
    </row>
    <row r="1152" spans="1:12" x14ac:dyDescent="0.2">
      <c r="A1152" s="3" t="s">
        <v>130</v>
      </c>
      <c r="B1152" s="3" t="s">
        <v>312</v>
      </c>
      <c r="C1152" s="3" t="s">
        <v>132</v>
      </c>
      <c r="D1152" s="3" t="s">
        <v>35</v>
      </c>
      <c r="E1152" s="9" t="s">
        <v>47</v>
      </c>
      <c r="F1152" s="10">
        <v>-73455.816600000006</v>
      </c>
      <c r="G1152" s="10">
        <v>-72642.228000000003</v>
      </c>
      <c r="H1152" s="11">
        <v>0.98892411028485705</v>
      </c>
      <c r="I1152" s="12">
        <v>2.8040000000000003</v>
      </c>
      <c r="J1152" s="12">
        <v>2.6116945899999999</v>
      </c>
      <c r="K1152" s="13">
        <v>0</v>
      </c>
      <c r="L1152" s="13">
        <v>-13969.4933</v>
      </c>
    </row>
    <row r="1153" spans="1:12" x14ac:dyDescent="0.2">
      <c r="A1153" s="3" t="s">
        <v>130</v>
      </c>
      <c r="B1153" s="3" t="s">
        <v>312</v>
      </c>
      <c r="C1153" s="3" t="s">
        <v>132</v>
      </c>
      <c r="D1153" s="3" t="s">
        <v>35</v>
      </c>
      <c r="E1153" s="9" t="s">
        <v>48</v>
      </c>
      <c r="F1153" s="10">
        <v>-71086.274099999995</v>
      </c>
      <c r="G1153" s="10">
        <v>-70168.065600000002</v>
      </c>
      <c r="H1153" s="11">
        <v>0.98708318147198404</v>
      </c>
      <c r="I1153" s="12">
        <v>2.839</v>
      </c>
      <c r="J1153" s="12">
        <v>2.6115746899999999</v>
      </c>
      <c r="K1153" s="13">
        <v>0</v>
      </c>
      <c r="L1153" s="13">
        <v>-15957.9941</v>
      </c>
    </row>
    <row r="1154" spans="1:12" x14ac:dyDescent="0.2">
      <c r="A1154" s="3" t="s">
        <v>130</v>
      </c>
      <c r="B1154" s="3" t="s">
        <v>312</v>
      </c>
      <c r="C1154" s="3" t="s">
        <v>132</v>
      </c>
      <c r="D1154" s="3" t="s">
        <v>35</v>
      </c>
      <c r="E1154" s="9" t="s">
        <v>49</v>
      </c>
      <c r="F1154" s="10">
        <v>-73455.816600000006</v>
      </c>
      <c r="G1154" s="10">
        <v>-72371.644</v>
      </c>
      <c r="H1154" s="11">
        <v>0.98524048010433707</v>
      </c>
      <c r="I1154" s="12">
        <v>2.8740000000000001</v>
      </c>
      <c r="J1154" s="12">
        <v>2.61149349</v>
      </c>
      <c r="K1154" s="13">
        <v>0</v>
      </c>
      <c r="L1154" s="13">
        <v>-18998.0278</v>
      </c>
    </row>
    <row r="1155" spans="1:12" x14ac:dyDescent="0.2">
      <c r="A1155" s="3" t="s">
        <v>130</v>
      </c>
      <c r="B1155" s="3" t="s">
        <v>312</v>
      </c>
      <c r="C1155" s="3" t="s">
        <v>132</v>
      </c>
      <c r="D1155" s="3" t="s">
        <v>35</v>
      </c>
      <c r="E1155" s="9" t="s">
        <v>50</v>
      </c>
      <c r="F1155" s="10">
        <v>-73455.816600000006</v>
      </c>
      <c r="G1155" s="10">
        <v>-72221.953800000003</v>
      </c>
      <c r="H1155" s="11">
        <v>0.98320265394341699</v>
      </c>
      <c r="I1155" s="12">
        <v>2.9090000000000003</v>
      </c>
      <c r="J1155" s="12">
        <v>2.6115094700000001</v>
      </c>
      <c r="K1155" s="13">
        <v>0</v>
      </c>
      <c r="L1155" s="13">
        <v>-21485.347000000002</v>
      </c>
    </row>
    <row r="1156" spans="1:12" x14ac:dyDescent="0.2">
      <c r="A1156" s="3" t="s">
        <v>130</v>
      </c>
      <c r="B1156" s="3" t="s">
        <v>312</v>
      </c>
      <c r="C1156" s="3" t="s">
        <v>132</v>
      </c>
      <c r="D1156" s="3" t="s">
        <v>35</v>
      </c>
      <c r="E1156" s="9" t="s">
        <v>51</v>
      </c>
      <c r="F1156" s="10">
        <v>-71086.274099999995</v>
      </c>
      <c r="G1156" s="10">
        <v>-69744.691399999996</v>
      </c>
      <c r="H1156" s="11">
        <v>0.981127402252856</v>
      </c>
      <c r="I1156" s="12">
        <v>2.9090000000000003</v>
      </c>
      <c r="J1156" s="12">
        <v>2.6115911500000002</v>
      </c>
      <c r="K1156" s="13">
        <v>0</v>
      </c>
      <c r="L1156" s="13">
        <v>-20742.688300000002</v>
      </c>
    </row>
    <row r="1157" spans="1:12" x14ac:dyDescent="0.2">
      <c r="A1157" s="3" t="s">
        <v>130</v>
      </c>
      <c r="B1157" s="3" t="s">
        <v>312</v>
      </c>
      <c r="C1157" s="3" t="s">
        <v>132</v>
      </c>
      <c r="D1157" s="3" t="s">
        <v>35</v>
      </c>
      <c r="E1157" s="9" t="s">
        <v>52</v>
      </c>
      <c r="F1157" s="10">
        <v>-73455.816600000006</v>
      </c>
      <c r="G1157" s="10">
        <v>-71914.813800000004</v>
      </c>
      <c r="H1157" s="11">
        <v>0.979021365286731</v>
      </c>
      <c r="I1157" s="12">
        <v>2.9340000000000002</v>
      </c>
      <c r="J1157" s="12">
        <v>2.6116421000000001</v>
      </c>
      <c r="K1157" s="13">
        <v>0</v>
      </c>
      <c r="L1157" s="13">
        <v>-23182.308499999999</v>
      </c>
    </row>
    <row r="1158" spans="1:12" x14ac:dyDescent="0.2">
      <c r="A1158" s="3" t="s">
        <v>130</v>
      </c>
      <c r="B1158" s="3" t="s">
        <v>313</v>
      </c>
      <c r="C1158" s="3" t="s">
        <v>132</v>
      </c>
      <c r="D1158" s="3" t="s">
        <v>41</v>
      </c>
      <c r="E1158" s="9" t="s">
        <v>36</v>
      </c>
      <c r="F1158" s="10">
        <v>0</v>
      </c>
      <c r="G1158" s="10">
        <v>0</v>
      </c>
      <c r="H1158" s="11">
        <v>0.99978650549124604</v>
      </c>
      <c r="I1158" s="12">
        <v>-0.87651889999999999</v>
      </c>
      <c r="J1158" s="12">
        <v>-0.45</v>
      </c>
      <c r="K1158" s="13">
        <v>0</v>
      </c>
      <c r="L1158" s="13">
        <v>127928.3535</v>
      </c>
    </row>
    <row r="1159" spans="1:12" x14ac:dyDescent="0.2">
      <c r="A1159" s="3" t="s">
        <v>130</v>
      </c>
      <c r="B1159" s="3" t="s">
        <v>314</v>
      </c>
      <c r="C1159" s="3" t="s">
        <v>132</v>
      </c>
      <c r="D1159" s="3" t="s">
        <v>41</v>
      </c>
      <c r="E1159" s="9" t="s">
        <v>36</v>
      </c>
      <c r="F1159" s="10">
        <v>0</v>
      </c>
      <c r="G1159" s="10">
        <v>0</v>
      </c>
      <c r="H1159" s="11">
        <v>0.99978650549124604</v>
      </c>
      <c r="I1159" s="12">
        <v>-0.87651889999999999</v>
      </c>
      <c r="J1159" s="12">
        <v>-0.46</v>
      </c>
      <c r="K1159" s="13">
        <v>0</v>
      </c>
      <c r="L1159" s="13">
        <v>124928.99400000001</v>
      </c>
    </row>
    <row r="1160" spans="1:12" x14ac:dyDescent="0.2">
      <c r="A1160" s="3" t="s">
        <v>130</v>
      </c>
      <c r="B1160" s="3" t="s">
        <v>315</v>
      </c>
      <c r="C1160" s="3" t="s">
        <v>132</v>
      </c>
      <c r="D1160" s="3" t="s">
        <v>41</v>
      </c>
      <c r="E1160" s="9" t="s">
        <v>36</v>
      </c>
      <c r="F1160" s="10">
        <v>0</v>
      </c>
      <c r="G1160" s="10">
        <v>0</v>
      </c>
      <c r="H1160" s="11">
        <v>0.99978650549124604</v>
      </c>
      <c r="I1160" s="12">
        <v>-0.87651889999999999</v>
      </c>
      <c r="J1160" s="12">
        <v>-0.45500000000000002</v>
      </c>
      <c r="K1160" s="13">
        <v>0</v>
      </c>
      <c r="L1160" s="13">
        <v>-63214.336900000002</v>
      </c>
    </row>
    <row r="1161" spans="1:12" x14ac:dyDescent="0.2">
      <c r="A1161" s="3" t="s">
        <v>130</v>
      </c>
      <c r="B1161" s="3" t="s">
        <v>315</v>
      </c>
      <c r="C1161" s="3" t="s">
        <v>132</v>
      </c>
      <c r="D1161" s="3" t="s">
        <v>41</v>
      </c>
      <c r="E1161" s="9" t="s">
        <v>57</v>
      </c>
      <c r="F1161" s="10">
        <v>155000</v>
      </c>
      <c r="G1161" s="10">
        <v>154666.18049999999</v>
      </c>
      <c r="H1161" s="11">
        <v>0.99784632553673402</v>
      </c>
      <c r="I1161" s="12">
        <v>-0.43</v>
      </c>
      <c r="J1161" s="12">
        <v>-0.45500000000000002</v>
      </c>
      <c r="K1161" s="13">
        <v>0</v>
      </c>
      <c r="L1161" s="13">
        <v>3866.6545000000001</v>
      </c>
    </row>
    <row r="1162" spans="1:12" x14ac:dyDescent="0.2">
      <c r="A1162" s="3" t="s">
        <v>130</v>
      </c>
      <c r="B1162" s="3" t="s">
        <v>315</v>
      </c>
      <c r="C1162" s="3" t="s">
        <v>132</v>
      </c>
      <c r="D1162" s="3" t="s">
        <v>41</v>
      </c>
      <c r="E1162" s="9" t="s">
        <v>37</v>
      </c>
      <c r="F1162" s="10">
        <v>155000</v>
      </c>
      <c r="G1162" s="10">
        <v>154371.8303</v>
      </c>
      <c r="H1162" s="11">
        <v>0.99594729229687506</v>
      </c>
      <c r="I1162" s="12">
        <v>-0.46</v>
      </c>
      <c r="J1162" s="12">
        <v>-0.45500000000000002</v>
      </c>
      <c r="K1162" s="13">
        <v>0</v>
      </c>
      <c r="L1162" s="13">
        <v>-771.85919999999999</v>
      </c>
    </row>
    <row r="1163" spans="1:12" x14ac:dyDescent="0.2">
      <c r="A1163" s="3" t="s">
        <v>130</v>
      </c>
      <c r="B1163" s="3" t="s">
        <v>315</v>
      </c>
      <c r="C1163" s="3" t="s">
        <v>132</v>
      </c>
      <c r="D1163" s="3" t="s">
        <v>41</v>
      </c>
      <c r="E1163" s="9" t="s">
        <v>38</v>
      </c>
      <c r="F1163" s="10">
        <v>140000</v>
      </c>
      <c r="G1163" s="10">
        <v>139164.61319999999</v>
      </c>
      <c r="H1163" s="11">
        <v>0.99403295146999504</v>
      </c>
      <c r="I1163" s="12">
        <v>-0.48499999999999999</v>
      </c>
      <c r="J1163" s="12">
        <v>-0.45500000000000002</v>
      </c>
      <c r="K1163" s="13">
        <v>0</v>
      </c>
      <c r="L1163" s="13">
        <v>-4174.9384</v>
      </c>
    </row>
    <row r="1164" spans="1:12" x14ac:dyDescent="0.2">
      <c r="A1164" s="3" t="s">
        <v>130</v>
      </c>
      <c r="B1164" s="3" t="s">
        <v>315</v>
      </c>
      <c r="C1164" s="3" t="s">
        <v>132</v>
      </c>
      <c r="D1164" s="3" t="s">
        <v>41</v>
      </c>
      <c r="E1164" s="9" t="s">
        <v>39</v>
      </c>
      <c r="F1164" s="10">
        <v>155000</v>
      </c>
      <c r="G1164" s="10">
        <v>153831.00469999999</v>
      </c>
      <c r="H1164" s="11">
        <v>0.99245809498243098</v>
      </c>
      <c r="I1164" s="12">
        <v>-0.505</v>
      </c>
      <c r="J1164" s="12">
        <v>-0.45500000000000002</v>
      </c>
      <c r="K1164" s="13">
        <v>0</v>
      </c>
      <c r="L1164" s="13">
        <v>-7691.5502000000006</v>
      </c>
    </row>
    <row r="1165" spans="1:12" x14ac:dyDescent="0.2">
      <c r="A1165" s="3" t="s">
        <v>130</v>
      </c>
      <c r="B1165" s="3" t="s">
        <v>316</v>
      </c>
      <c r="C1165" s="3" t="s">
        <v>132</v>
      </c>
      <c r="D1165" s="3" t="s">
        <v>41</v>
      </c>
      <c r="E1165" s="9" t="s">
        <v>44</v>
      </c>
      <c r="F1165" s="10">
        <v>0</v>
      </c>
      <c r="G1165" s="10">
        <v>0</v>
      </c>
      <c r="H1165" s="11">
        <v>1</v>
      </c>
      <c r="I1165" s="12">
        <v>-0.16190000000000002</v>
      </c>
      <c r="J1165" s="12">
        <v>-0.46</v>
      </c>
      <c r="K1165" s="13">
        <v>0</v>
      </c>
      <c r="L1165" s="13">
        <v>-92411</v>
      </c>
    </row>
    <row r="1166" spans="1:12" x14ac:dyDescent="0.2">
      <c r="A1166" s="3" t="s">
        <v>130</v>
      </c>
      <c r="B1166" s="3" t="s">
        <v>317</v>
      </c>
      <c r="C1166" s="3" t="s">
        <v>132</v>
      </c>
      <c r="D1166" s="3" t="s">
        <v>41</v>
      </c>
      <c r="E1166" s="9" t="s">
        <v>46</v>
      </c>
      <c r="F1166" s="10">
        <v>-150000</v>
      </c>
      <c r="G1166" s="10">
        <v>-148606.87609999999</v>
      </c>
      <c r="H1166" s="11">
        <v>0.99071250738572603</v>
      </c>
      <c r="I1166" s="12">
        <v>-0.505</v>
      </c>
      <c r="J1166" s="12">
        <v>-0.45500000000000002</v>
      </c>
      <c r="K1166" s="13">
        <v>0</v>
      </c>
      <c r="L1166" s="13">
        <v>7430.3438000000006</v>
      </c>
    </row>
    <row r="1167" spans="1:12" x14ac:dyDescent="0.2">
      <c r="A1167" s="3" t="s">
        <v>130</v>
      </c>
      <c r="B1167" s="3" t="s">
        <v>317</v>
      </c>
      <c r="C1167" s="3" t="s">
        <v>132</v>
      </c>
      <c r="D1167" s="3" t="s">
        <v>41</v>
      </c>
      <c r="E1167" s="9" t="s">
        <v>47</v>
      </c>
      <c r="F1167" s="10">
        <v>-155000</v>
      </c>
      <c r="G1167" s="10">
        <v>-153283.2371</v>
      </c>
      <c r="H1167" s="11">
        <v>0.98892411028485705</v>
      </c>
      <c r="I1167" s="12">
        <v>-0.505</v>
      </c>
      <c r="J1167" s="12">
        <v>-0.45500000000000002</v>
      </c>
      <c r="K1167" s="13">
        <v>0</v>
      </c>
      <c r="L1167" s="13">
        <v>7664.1619000000001</v>
      </c>
    </row>
    <row r="1168" spans="1:12" x14ac:dyDescent="0.2">
      <c r="A1168" s="3" t="s">
        <v>130</v>
      </c>
      <c r="B1168" s="3" t="s">
        <v>317</v>
      </c>
      <c r="C1168" s="3" t="s">
        <v>132</v>
      </c>
      <c r="D1168" s="3" t="s">
        <v>41</v>
      </c>
      <c r="E1168" s="9" t="s">
        <v>48</v>
      </c>
      <c r="F1168" s="10">
        <v>-150000</v>
      </c>
      <c r="G1168" s="10">
        <v>-148062.47719999999</v>
      </c>
      <c r="H1168" s="11">
        <v>0.98708318147198404</v>
      </c>
      <c r="I1168" s="12">
        <v>-0.505</v>
      </c>
      <c r="J1168" s="12">
        <v>-0.45500000000000002</v>
      </c>
      <c r="K1168" s="13">
        <v>0</v>
      </c>
      <c r="L1168" s="13">
        <v>7403.1239000000005</v>
      </c>
    </row>
    <row r="1169" spans="1:12" x14ac:dyDescent="0.2">
      <c r="A1169" s="3" t="s">
        <v>130</v>
      </c>
      <c r="B1169" s="3" t="s">
        <v>317</v>
      </c>
      <c r="C1169" s="3" t="s">
        <v>132</v>
      </c>
      <c r="D1169" s="3" t="s">
        <v>41</v>
      </c>
      <c r="E1169" s="9" t="s">
        <v>49</v>
      </c>
      <c r="F1169" s="10">
        <v>-155000</v>
      </c>
      <c r="G1169" s="10">
        <v>-152712.27439999999</v>
      </c>
      <c r="H1169" s="11">
        <v>0.98524048010433707</v>
      </c>
      <c r="I1169" s="12">
        <v>-0.505</v>
      </c>
      <c r="J1169" s="12">
        <v>-0.45500000000000002</v>
      </c>
      <c r="K1169" s="13">
        <v>0</v>
      </c>
      <c r="L1169" s="13">
        <v>7635.6137000000008</v>
      </c>
    </row>
    <row r="1170" spans="1:12" x14ac:dyDescent="0.2">
      <c r="A1170" s="3" t="s">
        <v>130</v>
      </c>
      <c r="B1170" s="3" t="s">
        <v>317</v>
      </c>
      <c r="C1170" s="3" t="s">
        <v>132</v>
      </c>
      <c r="D1170" s="3" t="s">
        <v>41</v>
      </c>
      <c r="E1170" s="9" t="s">
        <v>50</v>
      </c>
      <c r="F1170" s="10">
        <v>-155000</v>
      </c>
      <c r="G1170" s="10">
        <v>-152396.41140000001</v>
      </c>
      <c r="H1170" s="11">
        <v>0.98320265394341699</v>
      </c>
      <c r="I1170" s="12">
        <v>-0.505</v>
      </c>
      <c r="J1170" s="12">
        <v>-0.45500000000000002</v>
      </c>
      <c r="K1170" s="13">
        <v>0</v>
      </c>
      <c r="L1170" s="13">
        <v>7619.8206</v>
      </c>
    </row>
    <row r="1171" spans="1:12" x14ac:dyDescent="0.2">
      <c r="A1171" s="3" t="s">
        <v>130</v>
      </c>
      <c r="B1171" s="3" t="s">
        <v>317</v>
      </c>
      <c r="C1171" s="3" t="s">
        <v>132</v>
      </c>
      <c r="D1171" s="3" t="s">
        <v>41</v>
      </c>
      <c r="E1171" s="9" t="s">
        <v>51</v>
      </c>
      <c r="F1171" s="10">
        <v>-150000</v>
      </c>
      <c r="G1171" s="10">
        <v>-147169.1103</v>
      </c>
      <c r="H1171" s="11">
        <v>0.981127402252856</v>
      </c>
      <c r="I1171" s="12">
        <v>-0.505</v>
      </c>
      <c r="J1171" s="12">
        <v>-0.45500000000000002</v>
      </c>
      <c r="K1171" s="13">
        <v>0</v>
      </c>
      <c r="L1171" s="13">
        <v>7358.4555</v>
      </c>
    </row>
    <row r="1172" spans="1:12" x14ac:dyDescent="0.2">
      <c r="A1172" s="3" t="s">
        <v>130</v>
      </c>
      <c r="B1172" s="3" t="s">
        <v>317</v>
      </c>
      <c r="C1172" s="3" t="s">
        <v>132</v>
      </c>
      <c r="D1172" s="3" t="s">
        <v>41</v>
      </c>
      <c r="E1172" s="9" t="s">
        <v>52</v>
      </c>
      <c r="F1172" s="10">
        <v>-155000</v>
      </c>
      <c r="G1172" s="10">
        <v>-151748.31159999999</v>
      </c>
      <c r="H1172" s="11">
        <v>0.979021365286731</v>
      </c>
      <c r="I1172" s="12">
        <v>-0.505</v>
      </c>
      <c r="J1172" s="12">
        <v>-0.45500000000000002</v>
      </c>
      <c r="K1172" s="13">
        <v>0</v>
      </c>
      <c r="L1172" s="13">
        <v>7587.4156000000003</v>
      </c>
    </row>
    <row r="1173" spans="1:12" x14ac:dyDescent="0.2">
      <c r="A1173" s="3" t="s">
        <v>130</v>
      </c>
      <c r="B1173" s="3" t="s">
        <v>318</v>
      </c>
      <c r="C1173" s="3" t="s">
        <v>132</v>
      </c>
      <c r="D1173" s="3" t="s">
        <v>144</v>
      </c>
      <c r="E1173" s="9" t="s">
        <v>44</v>
      </c>
      <c r="F1173" s="10">
        <v>0</v>
      </c>
      <c r="G1173" s="10">
        <v>0</v>
      </c>
      <c r="H1173" s="11">
        <v>1</v>
      </c>
      <c r="I1173" s="12">
        <v>-0.45</v>
      </c>
      <c r="J1173" s="12">
        <v>-0.505</v>
      </c>
      <c r="K1173" s="13">
        <v>0</v>
      </c>
      <c r="L1173" s="13">
        <v>-17050</v>
      </c>
    </row>
    <row r="1174" spans="1:12" x14ac:dyDescent="0.2">
      <c r="A1174" s="3" t="s">
        <v>130</v>
      </c>
      <c r="B1174" s="3" t="s">
        <v>319</v>
      </c>
      <c r="C1174" s="3" t="s">
        <v>132</v>
      </c>
      <c r="D1174" s="3" t="s">
        <v>144</v>
      </c>
      <c r="E1174" s="9" t="s">
        <v>44</v>
      </c>
      <c r="F1174" s="10">
        <v>0</v>
      </c>
      <c r="G1174" s="10">
        <v>0</v>
      </c>
      <c r="H1174" s="11">
        <v>1</v>
      </c>
      <c r="I1174" s="12">
        <v>-0.45</v>
      </c>
      <c r="J1174" s="12">
        <v>-0.505</v>
      </c>
      <c r="K1174" s="13">
        <v>0</v>
      </c>
      <c r="L1174" s="13">
        <v>-34100</v>
      </c>
    </row>
    <row r="1175" spans="1:12" x14ac:dyDescent="0.2">
      <c r="A1175" s="3" t="s">
        <v>130</v>
      </c>
      <c r="B1175" s="3" t="s">
        <v>320</v>
      </c>
      <c r="C1175" s="3" t="s">
        <v>132</v>
      </c>
      <c r="D1175" s="3" t="s">
        <v>41</v>
      </c>
      <c r="E1175" s="9" t="s">
        <v>36</v>
      </c>
      <c r="F1175" s="10">
        <v>0</v>
      </c>
      <c r="G1175" s="10">
        <v>0</v>
      </c>
      <c r="H1175" s="11">
        <v>0.99978650549124604</v>
      </c>
      <c r="I1175" s="12">
        <v>-0.87651889999999999</v>
      </c>
      <c r="J1175" s="12">
        <v>-0.46500000000000002</v>
      </c>
      <c r="K1175" s="13">
        <v>0</v>
      </c>
      <c r="L1175" s="13">
        <v>-61714.657099999997</v>
      </c>
    </row>
    <row r="1176" spans="1:12" x14ac:dyDescent="0.2">
      <c r="A1176" s="3" t="s">
        <v>130</v>
      </c>
      <c r="B1176" s="3" t="s">
        <v>320</v>
      </c>
      <c r="C1176" s="3" t="s">
        <v>132</v>
      </c>
      <c r="D1176" s="3" t="s">
        <v>41</v>
      </c>
      <c r="E1176" s="9" t="s">
        <v>57</v>
      </c>
      <c r="F1176" s="10">
        <v>155000</v>
      </c>
      <c r="G1176" s="10">
        <v>154666.18049999999</v>
      </c>
      <c r="H1176" s="11">
        <v>0.99784632553673402</v>
      </c>
      <c r="I1176" s="12">
        <v>-0.43</v>
      </c>
      <c r="J1176" s="12">
        <v>-0.46500000000000002</v>
      </c>
      <c r="K1176" s="13">
        <v>0</v>
      </c>
      <c r="L1176" s="13">
        <v>5413.3163000000004</v>
      </c>
    </row>
    <row r="1177" spans="1:12" x14ac:dyDescent="0.2">
      <c r="A1177" s="3" t="s">
        <v>130</v>
      </c>
      <c r="B1177" s="3" t="s">
        <v>320</v>
      </c>
      <c r="C1177" s="3" t="s">
        <v>132</v>
      </c>
      <c r="D1177" s="3" t="s">
        <v>41</v>
      </c>
      <c r="E1177" s="9" t="s">
        <v>37</v>
      </c>
      <c r="F1177" s="10">
        <v>155000</v>
      </c>
      <c r="G1177" s="10">
        <v>154371.8303</v>
      </c>
      <c r="H1177" s="11">
        <v>0.99594729229687506</v>
      </c>
      <c r="I1177" s="12">
        <v>-0.46</v>
      </c>
      <c r="J1177" s="12">
        <v>-0.46500000000000002</v>
      </c>
      <c r="K1177" s="13">
        <v>0</v>
      </c>
      <c r="L1177" s="13">
        <v>771.85919999999999</v>
      </c>
    </row>
    <row r="1178" spans="1:12" x14ac:dyDescent="0.2">
      <c r="A1178" s="3" t="s">
        <v>130</v>
      </c>
      <c r="B1178" s="3" t="s">
        <v>320</v>
      </c>
      <c r="C1178" s="3" t="s">
        <v>132</v>
      </c>
      <c r="D1178" s="3" t="s">
        <v>41</v>
      </c>
      <c r="E1178" s="9" t="s">
        <v>38</v>
      </c>
      <c r="F1178" s="10">
        <v>140000</v>
      </c>
      <c r="G1178" s="10">
        <v>139164.61319999999</v>
      </c>
      <c r="H1178" s="11">
        <v>0.99403295146999504</v>
      </c>
      <c r="I1178" s="12">
        <v>-0.48499999999999999</v>
      </c>
      <c r="J1178" s="12">
        <v>-0.46500000000000002</v>
      </c>
      <c r="K1178" s="13">
        <v>0</v>
      </c>
      <c r="L1178" s="13">
        <v>-2783.2923000000001</v>
      </c>
    </row>
    <row r="1179" spans="1:12" x14ac:dyDescent="0.2">
      <c r="A1179" s="3" t="s">
        <v>130</v>
      </c>
      <c r="B1179" s="3" t="s">
        <v>320</v>
      </c>
      <c r="C1179" s="3" t="s">
        <v>132</v>
      </c>
      <c r="D1179" s="3" t="s">
        <v>41</v>
      </c>
      <c r="E1179" s="9" t="s">
        <v>39</v>
      </c>
      <c r="F1179" s="10">
        <v>155000</v>
      </c>
      <c r="G1179" s="10">
        <v>153831.00469999999</v>
      </c>
      <c r="H1179" s="11">
        <v>0.99245809498243098</v>
      </c>
      <c r="I1179" s="12">
        <v>-0.505</v>
      </c>
      <c r="J1179" s="12">
        <v>-0.46500000000000002</v>
      </c>
      <c r="K1179" s="13">
        <v>0</v>
      </c>
      <c r="L1179" s="13">
        <v>-6153.2402000000002</v>
      </c>
    </row>
    <row r="1180" spans="1:12" x14ac:dyDescent="0.2">
      <c r="A1180" s="3" t="s">
        <v>130</v>
      </c>
      <c r="B1180" s="3" t="s">
        <v>321</v>
      </c>
      <c r="C1180" s="3" t="s">
        <v>132</v>
      </c>
      <c r="D1180" s="3" t="s">
        <v>144</v>
      </c>
      <c r="E1180" s="9" t="s">
        <v>44</v>
      </c>
      <c r="F1180" s="10">
        <v>0</v>
      </c>
      <c r="G1180" s="10">
        <v>0</v>
      </c>
      <c r="H1180" s="11">
        <v>1</v>
      </c>
      <c r="I1180" s="12">
        <v>-0.45</v>
      </c>
      <c r="J1180" s="12">
        <v>-0.56499999999999995</v>
      </c>
      <c r="K1180" s="13">
        <v>0</v>
      </c>
      <c r="L1180" s="13">
        <v>17825</v>
      </c>
    </row>
    <row r="1181" spans="1:12" x14ac:dyDescent="0.2">
      <c r="A1181" s="3" t="s">
        <v>130</v>
      </c>
      <c r="B1181" s="3" t="s">
        <v>322</v>
      </c>
      <c r="C1181" s="3" t="s">
        <v>132</v>
      </c>
      <c r="D1181" s="3" t="s">
        <v>41</v>
      </c>
      <c r="E1181" s="9" t="s">
        <v>36</v>
      </c>
      <c r="F1181" s="10">
        <v>0</v>
      </c>
      <c r="G1181" s="10">
        <v>0</v>
      </c>
      <c r="H1181" s="11">
        <v>0.99978650549124604</v>
      </c>
      <c r="I1181" s="12">
        <v>-0.87651889999999999</v>
      </c>
      <c r="J1181" s="12">
        <v>-0.46</v>
      </c>
      <c r="K1181" s="13">
        <v>0</v>
      </c>
      <c r="L1181" s="13">
        <v>62464.497000000003</v>
      </c>
    </row>
    <row r="1182" spans="1:12" x14ac:dyDescent="0.2">
      <c r="A1182" s="3" t="s">
        <v>130</v>
      </c>
      <c r="B1182" s="3" t="s">
        <v>322</v>
      </c>
      <c r="C1182" s="3" t="s">
        <v>132</v>
      </c>
      <c r="D1182" s="3" t="s">
        <v>41</v>
      </c>
      <c r="E1182" s="9" t="s">
        <v>57</v>
      </c>
      <c r="F1182" s="10">
        <v>-155000</v>
      </c>
      <c r="G1182" s="10">
        <v>-154666.18049999999</v>
      </c>
      <c r="H1182" s="11">
        <v>0.99784632553673402</v>
      </c>
      <c r="I1182" s="12">
        <v>-0.43</v>
      </c>
      <c r="J1182" s="12">
        <v>-0.46</v>
      </c>
      <c r="K1182" s="13">
        <v>0</v>
      </c>
      <c r="L1182" s="13">
        <v>-4639.9854000000005</v>
      </c>
    </row>
    <row r="1183" spans="1:12" x14ac:dyDescent="0.2">
      <c r="A1183" s="3" t="s">
        <v>130</v>
      </c>
      <c r="B1183" s="3" t="s">
        <v>322</v>
      </c>
      <c r="C1183" s="3" t="s">
        <v>132</v>
      </c>
      <c r="D1183" s="3" t="s">
        <v>41</v>
      </c>
      <c r="E1183" s="9" t="s">
        <v>37</v>
      </c>
      <c r="F1183" s="10">
        <v>-155000</v>
      </c>
      <c r="G1183" s="10">
        <v>-154371.8303</v>
      </c>
      <c r="H1183" s="11">
        <v>0.99594729229687506</v>
      </c>
      <c r="I1183" s="12">
        <v>-0.46</v>
      </c>
      <c r="J1183" s="12">
        <v>-0.46</v>
      </c>
      <c r="K1183" s="13">
        <v>0</v>
      </c>
      <c r="L1183" s="13">
        <v>0</v>
      </c>
    </row>
    <row r="1184" spans="1:12" x14ac:dyDescent="0.2">
      <c r="A1184" s="3" t="s">
        <v>130</v>
      </c>
      <c r="B1184" s="3" t="s">
        <v>322</v>
      </c>
      <c r="C1184" s="3" t="s">
        <v>132</v>
      </c>
      <c r="D1184" s="3" t="s">
        <v>41</v>
      </c>
      <c r="E1184" s="9" t="s">
        <v>38</v>
      </c>
      <c r="F1184" s="10">
        <v>-140000</v>
      </c>
      <c r="G1184" s="10">
        <v>-139164.61319999999</v>
      </c>
      <c r="H1184" s="11">
        <v>0.99403295146999504</v>
      </c>
      <c r="I1184" s="12">
        <v>-0.48499999999999999</v>
      </c>
      <c r="J1184" s="12">
        <v>-0.46</v>
      </c>
      <c r="K1184" s="13">
        <v>0</v>
      </c>
      <c r="L1184" s="13">
        <v>3479.1153000000004</v>
      </c>
    </row>
    <row r="1185" spans="1:12" x14ac:dyDescent="0.2">
      <c r="A1185" s="3" t="s">
        <v>130</v>
      </c>
      <c r="B1185" s="3" t="s">
        <v>322</v>
      </c>
      <c r="C1185" s="3" t="s">
        <v>132</v>
      </c>
      <c r="D1185" s="3" t="s">
        <v>41</v>
      </c>
      <c r="E1185" s="9" t="s">
        <v>39</v>
      </c>
      <c r="F1185" s="10">
        <v>-155000</v>
      </c>
      <c r="G1185" s="10">
        <v>-153831.00469999999</v>
      </c>
      <c r="H1185" s="11">
        <v>0.99245809498243098</v>
      </c>
      <c r="I1185" s="12">
        <v>-0.505</v>
      </c>
      <c r="J1185" s="12">
        <v>-0.46</v>
      </c>
      <c r="K1185" s="13">
        <v>0</v>
      </c>
      <c r="L1185" s="13">
        <v>6922.3951999999999</v>
      </c>
    </row>
    <row r="1186" spans="1:12" x14ac:dyDescent="0.2">
      <c r="A1186" s="3" t="s">
        <v>130</v>
      </c>
      <c r="B1186" s="3" t="s">
        <v>323</v>
      </c>
      <c r="C1186" s="3" t="s">
        <v>132</v>
      </c>
      <c r="D1186" s="3" t="s">
        <v>41</v>
      </c>
      <c r="E1186" s="9" t="s">
        <v>57</v>
      </c>
      <c r="F1186" s="10">
        <v>-310000</v>
      </c>
      <c r="G1186" s="10">
        <v>-309332.36090000003</v>
      </c>
      <c r="H1186" s="11">
        <v>0.99784632553673402</v>
      </c>
      <c r="I1186" s="12">
        <v>-0.43</v>
      </c>
      <c r="J1186" s="12">
        <v>-0.45</v>
      </c>
      <c r="K1186" s="13">
        <v>0</v>
      </c>
      <c r="L1186" s="13">
        <v>-6186.6472000000003</v>
      </c>
    </row>
    <row r="1187" spans="1:12" x14ac:dyDescent="0.2">
      <c r="A1187" s="3" t="s">
        <v>130</v>
      </c>
      <c r="B1187" s="3" t="s">
        <v>324</v>
      </c>
      <c r="C1187" s="3" t="s">
        <v>132</v>
      </c>
      <c r="D1187" s="3" t="s">
        <v>41</v>
      </c>
      <c r="E1187" s="9" t="s">
        <v>46</v>
      </c>
      <c r="F1187" s="10">
        <v>150000</v>
      </c>
      <c r="G1187" s="10">
        <v>148606.87609999999</v>
      </c>
      <c r="H1187" s="11">
        <v>0.99071250738572603</v>
      </c>
      <c r="I1187" s="12">
        <v>-0.505</v>
      </c>
      <c r="J1187" s="12">
        <v>-0.46</v>
      </c>
      <c r="K1187" s="13">
        <v>0</v>
      </c>
      <c r="L1187" s="13">
        <v>-6687.3094000000001</v>
      </c>
    </row>
    <row r="1188" spans="1:12" x14ac:dyDescent="0.2">
      <c r="A1188" s="3" t="s">
        <v>130</v>
      </c>
      <c r="B1188" s="3" t="s">
        <v>324</v>
      </c>
      <c r="C1188" s="3" t="s">
        <v>132</v>
      </c>
      <c r="D1188" s="3" t="s">
        <v>41</v>
      </c>
      <c r="E1188" s="9" t="s">
        <v>47</v>
      </c>
      <c r="F1188" s="10">
        <v>155000</v>
      </c>
      <c r="G1188" s="10">
        <v>153283.2371</v>
      </c>
      <c r="H1188" s="11">
        <v>0.98892411028485705</v>
      </c>
      <c r="I1188" s="12">
        <v>-0.505</v>
      </c>
      <c r="J1188" s="12">
        <v>-0.46</v>
      </c>
      <c r="K1188" s="13">
        <v>0</v>
      </c>
      <c r="L1188" s="13">
        <v>-6897.7457000000004</v>
      </c>
    </row>
    <row r="1189" spans="1:12" x14ac:dyDescent="0.2">
      <c r="A1189" s="3" t="s">
        <v>130</v>
      </c>
      <c r="B1189" s="3" t="s">
        <v>324</v>
      </c>
      <c r="C1189" s="3" t="s">
        <v>132</v>
      </c>
      <c r="D1189" s="3" t="s">
        <v>41</v>
      </c>
      <c r="E1189" s="9" t="s">
        <v>48</v>
      </c>
      <c r="F1189" s="10">
        <v>150000</v>
      </c>
      <c r="G1189" s="10">
        <v>148062.47719999999</v>
      </c>
      <c r="H1189" s="11">
        <v>0.98708318147198404</v>
      </c>
      <c r="I1189" s="12">
        <v>-0.505</v>
      </c>
      <c r="J1189" s="12">
        <v>-0.46</v>
      </c>
      <c r="K1189" s="13">
        <v>0</v>
      </c>
      <c r="L1189" s="13">
        <v>-6662.8115000000007</v>
      </c>
    </row>
    <row r="1190" spans="1:12" x14ac:dyDescent="0.2">
      <c r="A1190" s="3" t="s">
        <v>130</v>
      </c>
      <c r="B1190" s="3" t="s">
        <v>324</v>
      </c>
      <c r="C1190" s="3" t="s">
        <v>132</v>
      </c>
      <c r="D1190" s="3" t="s">
        <v>41</v>
      </c>
      <c r="E1190" s="9" t="s">
        <v>49</v>
      </c>
      <c r="F1190" s="10">
        <v>155000</v>
      </c>
      <c r="G1190" s="10">
        <v>152712.27439999999</v>
      </c>
      <c r="H1190" s="11">
        <v>0.98524048010433707</v>
      </c>
      <c r="I1190" s="12">
        <v>-0.505</v>
      </c>
      <c r="J1190" s="12">
        <v>-0.46</v>
      </c>
      <c r="K1190" s="13">
        <v>0</v>
      </c>
      <c r="L1190" s="13">
        <v>-6872.0523000000003</v>
      </c>
    </row>
    <row r="1191" spans="1:12" x14ac:dyDescent="0.2">
      <c r="A1191" s="3" t="s">
        <v>130</v>
      </c>
      <c r="B1191" s="3" t="s">
        <v>324</v>
      </c>
      <c r="C1191" s="3" t="s">
        <v>132</v>
      </c>
      <c r="D1191" s="3" t="s">
        <v>41</v>
      </c>
      <c r="E1191" s="9" t="s">
        <v>50</v>
      </c>
      <c r="F1191" s="10">
        <v>155000</v>
      </c>
      <c r="G1191" s="10">
        <v>152396.41140000001</v>
      </c>
      <c r="H1191" s="11">
        <v>0.98320265394341699</v>
      </c>
      <c r="I1191" s="12">
        <v>-0.505</v>
      </c>
      <c r="J1191" s="12">
        <v>-0.46</v>
      </c>
      <c r="K1191" s="13">
        <v>0</v>
      </c>
      <c r="L1191" s="13">
        <v>-6857.8385000000007</v>
      </c>
    </row>
    <row r="1192" spans="1:12" x14ac:dyDescent="0.2">
      <c r="A1192" s="3" t="s">
        <v>130</v>
      </c>
      <c r="B1192" s="3" t="s">
        <v>324</v>
      </c>
      <c r="C1192" s="3" t="s">
        <v>132</v>
      </c>
      <c r="D1192" s="3" t="s">
        <v>41</v>
      </c>
      <c r="E1192" s="9" t="s">
        <v>51</v>
      </c>
      <c r="F1192" s="10">
        <v>150000</v>
      </c>
      <c r="G1192" s="10">
        <v>147169.1103</v>
      </c>
      <c r="H1192" s="11">
        <v>0.981127402252856</v>
      </c>
      <c r="I1192" s="12">
        <v>-0.505</v>
      </c>
      <c r="J1192" s="12">
        <v>-0.46</v>
      </c>
      <c r="K1192" s="13">
        <v>0</v>
      </c>
      <c r="L1192" s="13">
        <v>-6622.61</v>
      </c>
    </row>
    <row r="1193" spans="1:12" x14ac:dyDescent="0.2">
      <c r="A1193" s="3" t="s">
        <v>130</v>
      </c>
      <c r="B1193" s="3" t="s">
        <v>324</v>
      </c>
      <c r="C1193" s="3" t="s">
        <v>132</v>
      </c>
      <c r="D1193" s="3" t="s">
        <v>41</v>
      </c>
      <c r="E1193" s="9" t="s">
        <v>52</v>
      </c>
      <c r="F1193" s="10">
        <v>155000</v>
      </c>
      <c r="G1193" s="10">
        <v>151748.31159999999</v>
      </c>
      <c r="H1193" s="11">
        <v>0.979021365286731</v>
      </c>
      <c r="I1193" s="12">
        <v>-0.505</v>
      </c>
      <c r="J1193" s="12">
        <v>-0.46</v>
      </c>
      <c r="K1193" s="13">
        <v>0</v>
      </c>
      <c r="L1193" s="13">
        <v>-6828.674</v>
      </c>
    </row>
    <row r="1194" spans="1:12" x14ac:dyDescent="0.2">
      <c r="A1194" s="3" t="s">
        <v>130</v>
      </c>
      <c r="B1194" s="3" t="s">
        <v>325</v>
      </c>
      <c r="C1194" s="3" t="s">
        <v>132</v>
      </c>
      <c r="D1194" s="3" t="s">
        <v>41</v>
      </c>
      <c r="E1194" s="9" t="s">
        <v>44</v>
      </c>
      <c r="F1194" s="10">
        <v>0</v>
      </c>
      <c r="G1194" s="10">
        <v>0</v>
      </c>
      <c r="H1194" s="11">
        <v>1</v>
      </c>
      <c r="I1194" s="12">
        <v>-0.16190000000000002</v>
      </c>
      <c r="J1194" s="12">
        <v>-0.215</v>
      </c>
      <c r="K1194" s="13">
        <v>0</v>
      </c>
      <c r="L1194" s="13">
        <v>-16461</v>
      </c>
    </row>
    <row r="1195" spans="1:12" x14ac:dyDescent="0.2">
      <c r="A1195" s="3" t="s">
        <v>130</v>
      </c>
      <c r="B1195" s="3" t="s">
        <v>326</v>
      </c>
      <c r="C1195" s="3" t="s">
        <v>132</v>
      </c>
      <c r="D1195" s="3" t="s">
        <v>41</v>
      </c>
      <c r="E1195" s="9" t="s">
        <v>57</v>
      </c>
      <c r="F1195" s="10">
        <v>-155000</v>
      </c>
      <c r="G1195" s="10">
        <v>-154666.18049999999</v>
      </c>
      <c r="H1195" s="11">
        <v>0.99784632553673402</v>
      </c>
      <c r="I1195" s="12">
        <v>-0.43</v>
      </c>
      <c r="J1195" s="12">
        <v>-0.42</v>
      </c>
      <c r="K1195" s="13">
        <v>0</v>
      </c>
      <c r="L1195" s="13">
        <v>1546.6618000000001</v>
      </c>
    </row>
    <row r="1196" spans="1:12" x14ac:dyDescent="0.2">
      <c r="A1196" s="3" t="s">
        <v>130</v>
      </c>
      <c r="B1196" s="3" t="s">
        <v>327</v>
      </c>
      <c r="C1196" s="3" t="s">
        <v>132</v>
      </c>
      <c r="D1196" s="3" t="s">
        <v>41</v>
      </c>
      <c r="E1196" s="9" t="s">
        <v>36</v>
      </c>
      <c r="F1196" s="10">
        <v>0</v>
      </c>
      <c r="G1196" s="10">
        <v>0</v>
      </c>
      <c r="H1196" s="11">
        <v>0.99978650549124604</v>
      </c>
      <c r="I1196" s="12">
        <v>-0.87651889999999999</v>
      </c>
      <c r="J1196" s="12">
        <v>-0.4</v>
      </c>
      <c r="K1196" s="13">
        <v>0</v>
      </c>
      <c r="L1196" s="13">
        <v>-142925.15109999999</v>
      </c>
    </row>
    <row r="1197" spans="1:12" x14ac:dyDescent="0.2">
      <c r="A1197" s="3" t="s">
        <v>130</v>
      </c>
      <c r="B1197" s="3" t="s">
        <v>328</v>
      </c>
      <c r="C1197" s="3" t="s">
        <v>132</v>
      </c>
      <c r="D1197" s="3" t="s">
        <v>41</v>
      </c>
      <c r="E1197" s="9" t="s">
        <v>36</v>
      </c>
      <c r="F1197" s="10">
        <v>0</v>
      </c>
      <c r="G1197" s="10">
        <v>0</v>
      </c>
      <c r="H1197" s="11">
        <v>0.99978650549124604</v>
      </c>
      <c r="I1197" s="12">
        <v>-0.87651889999999999</v>
      </c>
      <c r="J1197" s="12">
        <v>-0.40500000000000003</v>
      </c>
      <c r="K1197" s="13">
        <v>0</v>
      </c>
      <c r="L1197" s="13">
        <v>-141425.4713</v>
      </c>
    </row>
    <row r="1198" spans="1:12" x14ac:dyDescent="0.2">
      <c r="A1198" s="3" t="s">
        <v>130</v>
      </c>
      <c r="B1198" s="3" t="s">
        <v>329</v>
      </c>
      <c r="C1198" s="3" t="s">
        <v>132</v>
      </c>
      <c r="D1198" s="3" t="s">
        <v>41</v>
      </c>
      <c r="E1198" s="9" t="s">
        <v>36</v>
      </c>
      <c r="F1198" s="10">
        <v>0</v>
      </c>
      <c r="G1198" s="10">
        <v>0</v>
      </c>
      <c r="H1198" s="11">
        <v>0.99978650549124604</v>
      </c>
      <c r="I1198" s="12">
        <v>-0.87651889999999999</v>
      </c>
      <c r="J1198" s="12">
        <v>-0.44</v>
      </c>
      <c r="K1198" s="13">
        <v>0</v>
      </c>
      <c r="L1198" s="13">
        <v>-65463.856500000002</v>
      </c>
    </row>
    <row r="1199" spans="1:12" x14ac:dyDescent="0.2">
      <c r="A1199" s="3" t="s">
        <v>130</v>
      </c>
      <c r="B1199" s="3" t="s">
        <v>329</v>
      </c>
      <c r="C1199" s="3" t="s">
        <v>132</v>
      </c>
      <c r="D1199" s="3" t="s">
        <v>41</v>
      </c>
      <c r="E1199" s="9" t="s">
        <v>57</v>
      </c>
      <c r="F1199" s="10">
        <v>155000</v>
      </c>
      <c r="G1199" s="10">
        <v>154666.18049999999</v>
      </c>
      <c r="H1199" s="11">
        <v>0.99784632553673402</v>
      </c>
      <c r="I1199" s="12">
        <v>-0.43</v>
      </c>
      <c r="J1199" s="12">
        <v>-0.44</v>
      </c>
      <c r="K1199" s="13">
        <v>0</v>
      </c>
      <c r="L1199" s="13">
        <v>1546.6618000000001</v>
      </c>
    </row>
    <row r="1200" spans="1:12" x14ac:dyDescent="0.2">
      <c r="A1200" s="3" t="s">
        <v>130</v>
      </c>
      <c r="B1200" s="3" t="s">
        <v>329</v>
      </c>
      <c r="C1200" s="3" t="s">
        <v>132</v>
      </c>
      <c r="D1200" s="3" t="s">
        <v>41</v>
      </c>
      <c r="E1200" s="9" t="s">
        <v>37</v>
      </c>
      <c r="F1200" s="10">
        <v>155000</v>
      </c>
      <c r="G1200" s="10">
        <v>154371.8303</v>
      </c>
      <c r="H1200" s="11">
        <v>0.99594729229687506</v>
      </c>
      <c r="I1200" s="12">
        <v>-0.46</v>
      </c>
      <c r="J1200" s="12">
        <v>-0.44</v>
      </c>
      <c r="K1200" s="13">
        <v>0</v>
      </c>
      <c r="L1200" s="13">
        <v>-3087.4366</v>
      </c>
    </row>
    <row r="1201" spans="1:12" x14ac:dyDescent="0.2">
      <c r="A1201" s="3" t="s">
        <v>130</v>
      </c>
      <c r="B1201" s="3" t="s">
        <v>329</v>
      </c>
      <c r="C1201" s="3" t="s">
        <v>132</v>
      </c>
      <c r="D1201" s="3" t="s">
        <v>41</v>
      </c>
      <c r="E1201" s="9" t="s">
        <v>38</v>
      </c>
      <c r="F1201" s="10">
        <v>140000</v>
      </c>
      <c r="G1201" s="10">
        <v>139164.61319999999</v>
      </c>
      <c r="H1201" s="11">
        <v>0.99403295146999504</v>
      </c>
      <c r="I1201" s="12">
        <v>-0.48499999999999999</v>
      </c>
      <c r="J1201" s="12">
        <v>-0.44</v>
      </c>
      <c r="K1201" s="13">
        <v>0</v>
      </c>
      <c r="L1201" s="13">
        <v>-6262.4076000000005</v>
      </c>
    </row>
    <row r="1202" spans="1:12" x14ac:dyDescent="0.2">
      <c r="A1202" s="3" t="s">
        <v>130</v>
      </c>
      <c r="B1202" s="3" t="s">
        <v>329</v>
      </c>
      <c r="C1202" s="3" t="s">
        <v>132</v>
      </c>
      <c r="D1202" s="3" t="s">
        <v>41</v>
      </c>
      <c r="E1202" s="9" t="s">
        <v>39</v>
      </c>
      <c r="F1202" s="10">
        <v>155000</v>
      </c>
      <c r="G1202" s="10">
        <v>153831.00469999999</v>
      </c>
      <c r="H1202" s="11">
        <v>0.99245809498243098</v>
      </c>
      <c r="I1202" s="12">
        <v>-0.505</v>
      </c>
      <c r="J1202" s="12">
        <v>-0.44</v>
      </c>
      <c r="K1202" s="13">
        <v>0</v>
      </c>
      <c r="L1202" s="13">
        <v>-9999.0153000000009</v>
      </c>
    </row>
    <row r="1203" spans="1:12" x14ac:dyDescent="0.2">
      <c r="A1203" s="3" t="s">
        <v>130</v>
      </c>
      <c r="B1203" s="3" t="s">
        <v>330</v>
      </c>
      <c r="C1203" s="3" t="s">
        <v>132</v>
      </c>
      <c r="D1203" s="3" t="s">
        <v>41</v>
      </c>
      <c r="E1203" s="9" t="s">
        <v>36</v>
      </c>
      <c r="F1203" s="10">
        <v>0</v>
      </c>
      <c r="G1203" s="10">
        <v>0</v>
      </c>
      <c r="H1203" s="11">
        <v>0.99978650549124604</v>
      </c>
      <c r="I1203" s="12">
        <v>-0.87651889999999999</v>
      </c>
      <c r="J1203" s="12">
        <v>-0.44500000000000001</v>
      </c>
      <c r="K1203" s="13">
        <v>0</v>
      </c>
      <c r="L1203" s="13">
        <v>-64714.016600000003</v>
      </c>
    </row>
    <row r="1204" spans="1:12" x14ac:dyDescent="0.2">
      <c r="A1204" s="3" t="s">
        <v>130</v>
      </c>
      <c r="B1204" s="3" t="s">
        <v>330</v>
      </c>
      <c r="C1204" s="3" t="s">
        <v>132</v>
      </c>
      <c r="D1204" s="3" t="s">
        <v>41</v>
      </c>
      <c r="E1204" s="9" t="s">
        <v>57</v>
      </c>
      <c r="F1204" s="10">
        <v>155000</v>
      </c>
      <c r="G1204" s="10">
        <v>154666.18049999999</v>
      </c>
      <c r="H1204" s="11">
        <v>0.99784632553673402</v>
      </c>
      <c r="I1204" s="12">
        <v>-0.43</v>
      </c>
      <c r="J1204" s="12">
        <v>-0.44500000000000001</v>
      </c>
      <c r="K1204" s="13">
        <v>0</v>
      </c>
      <c r="L1204" s="13">
        <v>2319.9927000000002</v>
      </c>
    </row>
    <row r="1205" spans="1:12" x14ac:dyDescent="0.2">
      <c r="A1205" s="3" t="s">
        <v>130</v>
      </c>
      <c r="B1205" s="3" t="s">
        <v>330</v>
      </c>
      <c r="C1205" s="3" t="s">
        <v>132</v>
      </c>
      <c r="D1205" s="3" t="s">
        <v>41</v>
      </c>
      <c r="E1205" s="9" t="s">
        <v>37</v>
      </c>
      <c r="F1205" s="10">
        <v>155000</v>
      </c>
      <c r="G1205" s="10">
        <v>154371.8303</v>
      </c>
      <c r="H1205" s="11">
        <v>0.99594729229687506</v>
      </c>
      <c r="I1205" s="12">
        <v>-0.46</v>
      </c>
      <c r="J1205" s="12">
        <v>-0.44500000000000001</v>
      </c>
      <c r="K1205" s="13">
        <v>0</v>
      </c>
      <c r="L1205" s="13">
        <v>-2315.5775000000003</v>
      </c>
    </row>
    <row r="1206" spans="1:12" x14ac:dyDescent="0.2">
      <c r="A1206" s="3" t="s">
        <v>130</v>
      </c>
      <c r="B1206" s="3" t="s">
        <v>330</v>
      </c>
      <c r="C1206" s="3" t="s">
        <v>132</v>
      </c>
      <c r="D1206" s="3" t="s">
        <v>41</v>
      </c>
      <c r="E1206" s="9" t="s">
        <v>38</v>
      </c>
      <c r="F1206" s="10">
        <v>140000</v>
      </c>
      <c r="G1206" s="10">
        <v>139164.61319999999</v>
      </c>
      <c r="H1206" s="11">
        <v>0.99403295146999504</v>
      </c>
      <c r="I1206" s="12">
        <v>-0.48499999999999999</v>
      </c>
      <c r="J1206" s="12">
        <v>-0.44500000000000001</v>
      </c>
      <c r="K1206" s="13">
        <v>0</v>
      </c>
      <c r="L1206" s="13">
        <v>-5566.5844999999999</v>
      </c>
    </row>
    <row r="1207" spans="1:12" x14ac:dyDescent="0.2">
      <c r="A1207" s="3" t="s">
        <v>130</v>
      </c>
      <c r="B1207" s="3" t="s">
        <v>330</v>
      </c>
      <c r="C1207" s="3" t="s">
        <v>132</v>
      </c>
      <c r="D1207" s="3" t="s">
        <v>41</v>
      </c>
      <c r="E1207" s="9" t="s">
        <v>39</v>
      </c>
      <c r="F1207" s="10">
        <v>155000</v>
      </c>
      <c r="G1207" s="10">
        <v>153831.00469999999</v>
      </c>
      <c r="H1207" s="11">
        <v>0.99245809498243098</v>
      </c>
      <c r="I1207" s="12">
        <v>-0.505</v>
      </c>
      <c r="J1207" s="12">
        <v>-0.44500000000000001</v>
      </c>
      <c r="K1207" s="13">
        <v>0</v>
      </c>
      <c r="L1207" s="13">
        <v>-9229.8603000000003</v>
      </c>
    </row>
    <row r="1208" spans="1:12" x14ac:dyDescent="0.2">
      <c r="A1208" s="3" t="s">
        <v>130</v>
      </c>
      <c r="B1208" s="3" t="s">
        <v>331</v>
      </c>
      <c r="C1208" s="3" t="s">
        <v>132</v>
      </c>
      <c r="D1208" s="3" t="s">
        <v>41</v>
      </c>
      <c r="E1208" s="9" t="s">
        <v>39</v>
      </c>
      <c r="F1208" s="10">
        <v>-310000</v>
      </c>
      <c r="G1208" s="10">
        <v>-307662.00939999998</v>
      </c>
      <c r="H1208" s="11">
        <v>0.99245809498243098</v>
      </c>
      <c r="I1208" s="12">
        <v>-0.505</v>
      </c>
      <c r="J1208" s="12">
        <v>-0.46500000000000002</v>
      </c>
      <c r="K1208" s="13">
        <v>0</v>
      </c>
      <c r="L1208" s="13">
        <v>12306.4804</v>
      </c>
    </row>
    <row r="1209" spans="1:12" x14ac:dyDescent="0.2">
      <c r="A1209" s="3" t="s">
        <v>130</v>
      </c>
      <c r="B1209" s="3" t="s">
        <v>332</v>
      </c>
      <c r="C1209" s="3" t="s">
        <v>132</v>
      </c>
      <c r="D1209" s="3" t="s">
        <v>41</v>
      </c>
      <c r="E1209" s="9" t="s">
        <v>36</v>
      </c>
      <c r="F1209" s="10">
        <v>0</v>
      </c>
      <c r="G1209" s="10">
        <v>0</v>
      </c>
      <c r="H1209" s="11">
        <v>0.99978650549124604</v>
      </c>
      <c r="I1209" s="12">
        <v>-0.87651889999999999</v>
      </c>
      <c r="J1209" s="12">
        <v>-0.40500000000000003</v>
      </c>
      <c r="K1209" s="13">
        <v>0</v>
      </c>
      <c r="L1209" s="13">
        <v>-141425.4713</v>
      </c>
    </row>
    <row r="1210" spans="1:12" x14ac:dyDescent="0.2">
      <c r="A1210" s="3" t="s">
        <v>130</v>
      </c>
      <c r="B1210" s="3" t="s">
        <v>333</v>
      </c>
      <c r="C1210" s="3" t="s">
        <v>132</v>
      </c>
      <c r="D1210" s="3" t="s">
        <v>41</v>
      </c>
      <c r="E1210" s="9" t="s">
        <v>36</v>
      </c>
      <c r="F1210" s="10">
        <v>0</v>
      </c>
      <c r="G1210" s="10">
        <v>0</v>
      </c>
      <c r="H1210" s="11">
        <v>0.99978650549124604</v>
      </c>
      <c r="I1210" s="12">
        <v>-0.87651889999999999</v>
      </c>
      <c r="J1210" s="12">
        <v>-0.4</v>
      </c>
      <c r="K1210" s="13">
        <v>0</v>
      </c>
      <c r="L1210" s="13">
        <v>-142925.15109999999</v>
      </c>
    </row>
    <row r="1211" spans="1:12" x14ac:dyDescent="0.2">
      <c r="A1211" s="3" t="s">
        <v>130</v>
      </c>
      <c r="B1211" s="3" t="s">
        <v>334</v>
      </c>
      <c r="C1211" s="3" t="s">
        <v>132</v>
      </c>
      <c r="D1211" s="3" t="s">
        <v>41</v>
      </c>
      <c r="E1211" s="9" t="s">
        <v>46</v>
      </c>
      <c r="F1211" s="10">
        <v>-150000</v>
      </c>
      <c r="G1211" s="10">
        <v>-148606.87609999999</v>
      </c>
      <c r="H1211" s="11">
        <v>0.99071250738572603</v>
      </c>
      <c r="I1211" s="12">
        <v>-0.505</v>
      </c>
      <c r="J1211" s="12">
        <v>-0.48249999999999998</v>
      </c>
      <c r="K1211" s="13">
        <v>0</v>
      </c>
      <c r="L1211" s="13">
        <v>3343.6547</v>
      </c>
    </row>
    <row r="1212" spans="1:12" x14ac:dyDescent="0.2">
      <c r="A1212" s="3" t="s">
        <v>130</v>
      </c>
      <c r="B1212" s="3" t="s">
        <v>334</v>
      </c>
      <c r="C1212" s="3" t="s">
        <v>132</v>
      </c>
      <c r="D1212" s="3" t="s">
        <v>41</v>
      </c>
      <c r="E1212" s="9" t="s">
        <v>47</v>
      </c>
      <c r="F1212" s="10">
        <v>-155000</v>
      </c>
      <c r="G1212" s="10">
        <v>-153283.2371</v>
      </c>
      <c r="H1212" s="11">
        <v>0.98892411028485705</v>
      </c>
      <c r="I1212" s="12">
        <v>-0.505</v>
      </c>
      <c r="J1212" s="12">
        <v>-0.48249999999999998</v>
      </c>
      <c r="K1212" s="13">
        <v>0</v>
      </c>
      <c r="L1212" s="13">
        <v>3448.8728000000001</v>
      </c>
    </row>
    <row r="1213" spans="1:12" x14ac:dyDescent="0.2">
      <c r="A1213" s="3" t="s">
        <v>130</v>
      </c>
      <c r="B1213" s="3" t="s">
        <v>334</v>
      </c>
      <c r="C1213" s="3" t="s">
        <v>132</v>
      </c>
      <c r="D1213" s="3" t="s">
        <v>41</v>
      </c>
      <c r="E1213" s="9" t="s">
        <v>48</v>
      </c>
      <c r="F1213" s="10">
        <v>-150000</v>
      </c>
      <c r="G1213" s="10">
        <v>-148062.47719999999</v>
      </c>
      <c r="H1213" s="11">
        <v>0.98708318147198404</v>
      </c>
      <c r="I1213" s="12">
        <v>-0.505</v>
      </c>
      <c r="J1213" s="12">
        <v>-0.48249999999999998</v>
      </c>
      <c r="K1213" s="13">
        <v>0</v>
      </c>
      <c r="L1213" s="13">
        <v>3331.4057000000003</v>
      </c>
    </row>
    <row r="1214" spans="1:12" x14ac:dyDescent="0.2">
      <c r="A1214" s="3" t="s">
        <v>130</v>
      </c>
      <c r="B1214" s="3" t="s">
        <v>334</v>
      </c>
      <c r="C1214" s="3" t="s">
        <v>132</v>
      </c>
      <c r="D1214" s="3" t="s">
        <v>41</v>
      </c>
      <c r="E1214" s="9" t="s">
        <v>49</v>
      </c>
      <c r="F1214" s="10">
        <v>-155000</v>
      </c>
      <c r="G1214" s="10">
        <v>-152712.27439999999</v>
      </c>
      <c r="H1214" s="11">
        <v>0.98524048010433707</v>
      </c>
      <c r="I1214" s="12">
        <v>-0.505</v>
      </c>
      <c r="J1214" s="12">
        <v>-0.48249999999999998</v>
      </c>
      <c r="K1214" s="13">
        <v>0</v>
      </c>
      <c r="L1214" s="13">
        <v>3436.0262000000002</v>
      </c>
    </row>
    <row r="1215" spans="1:12" x14ac:dyDescent="0.2">
      <c r="A1215" s="3" t="s">
        <v>130</v>
      </c>
      <c r="B1215" s="3" t="s">
        <v>334</v>
      </c>
      <c r="C1215" s="3" t="s">
        <v>132</v>
      </c>
      <c r="D1215" s="3" t="s">
        <v>41</v>
      </c>
      <c r="E1215" s="9" t="s">
        <v>50</v>
      </c>
      <c r="F1215" s="10">
        <v>-155000</v>
      </c>
      <c r="G1215" s="10">
        <v>-152396.41140000001</v>
      </c>
      <c r="H1215" s="11">
        <v>0.98320265394341699</v>
      </c>
      <c r="I1215" s="12">
        <v>-0.505</v>
      </c>
      <c r="J1215" s="12">
        <v>-0.48249999999999998</v>
      </c>
      <c r="K1215" s="13">
        <v>0</v>
      </c>
      <c r="L1215" s="13">
        <v>3428.9193</v>
      </c>
    </row>
    <row r="1216" spans="1:12" x14ac:dyDescent="0.2">
      <c r="A1216" s="3" t="s">
        <v>130</v>
      </c>
      <c r="B1216" s="3" t="s">
        <v>334</v>
      </c>
      <c r="C1216" s="3" t="s">
        <v>132</v>
      </c>
      <c r="D1216" s="3" t="s">
        <v>41</v>
      </c>
      <c r="E1216" s="9" t="s">
        <v>51</v>
      </c>
      <c r="F1216" s="10">
        <v>-150000</v>
      </c>
      <c r="G1216" s="10">
        <v>-147169.1103</v>
      </c>
      <c r="H1216" s="11">
        <v>0.981127402252856</v>
      </c>
      <c r="I1216" s="12">
        <v>-0.505</v>
      </c>
      <c r="J1216" s="12">
        <v>-0.48249999999999998</v>
      </c>
      <c r="K1216" s="13">
        <v>0</v>
      </c>
      <c r="L1216" s="13">
        <v>3311.3050000000003</v>
      </c>
    </row>
    <row r="1217" spans="1:12" x14ac:dyDescent="0.2">
      <c r="A1217" s="3" t="s">
        <v>130</v>
      </c>
      <c r="B1217" s="3" t="s">
        <v>334</v>
      </c>
      <c r="C1217" s="3" t="s">
        <v>132</v>
      </c>
      <c r="D1217" s="3" t="s">
        <v>41</v>
      </c>
      <c r="E1217" s="9" t="s">
        <v>52</v>
      </c>
      <c r="F1217" s="10">
        <v>-155000</v>
      </c>
      <c r="G1217" s="10">
        <v>-151748.31159999999</v>
      </c>
      <c r="H1217" s="11">
        <v>0.979021365286731</v>
      </c>
      <c r="I1217" s="12">
        <v>-0.505</v>
      </c>
      <c r="J1217" s="12">
        <v>-0.48249999999999998</v>
      </c>
      <c r="K1217" s="13">
        <v>0</v>
      </c>
      <c r="L1217" s="13">
        <v>3414.337</v>
      </c>
    </row>
    <row r="1218" spans="1:12" x14ac:dyDescent="0.2">
      <c r="A1218" s="3" t="s">
        <v>130</v>
      </c>
      <c r="B1218" s="3" t="s">
        <v>335</v>
      </c>
      <c r="C1218" s="3" t="s">
        <v>132</v>
      </c>
      <c r="D1218" s="3" t="s">
        <v>41</v>
      </c>
      <c r="E1218" s="9" t="s">
        <v>36</v>
      </c>
      <c r="F1218" s="10">
        <v>0</v>
      </c>
      <c r="G1218" s="10">
        <v>0</v>
      </c>
      <c r="H1218" s="11">
        <v>0.99978650549124604</v>
      </c>
      <c r="I1218" s="12">
        <v>-0.87651889999999999</v>
      </c>
      <c r="J1218" s="12">
        <v>-0.44</v>
      </c>
      <c r="K1218" s="13">
        <v>0</v>
      </c>
      <c r="L1218" s="13">
        <v>65463.856500000002</v>
      </c>
    </row>
    <row r="1219" spans="1:12" x14ac:dyDescent="0.2">
      <c r="A1219" s="3" t="s">
        <v>130</v>
      </c>
      <c r="B1219" s="3" t="s">
        <v>335</v>
      </c>
      <c r="C1219" s="3" t="s">
        <v>132</v>
      </c>
      <c r="D1219" s="3" t="s">
        <v>41</v>
      </c>
      <c r="E1219" s="9" t="s">
        <v>57</v>
      </c>
      <c r="F1219" s="10">
        <v>-155000</v>
      </c>
      <c r="G1219" s="10">
        <v>-154666.18049999999</v>
      </c>
      <c r="H1219" s="11">
        <v>0.99784632553673402</v>
      </c>
      <c r="I1219" s="12">
        <v>-0.43</v>
      </c>
      <c r="J1219" s="12">
        <v>-0.44</v>
      </c>
      <c r="K1219" s="13">
        <v>0</v>
      </c>
      <c r="L1219" s="13">
        <v>-1546.6618000000001</v>
      </c>
    </row>
    <row r="1220" spans="1:12" x14ac:dyDescent="0.2">
      <c r="A1220" s="3" t="s">
        <v>130</v>
      </c>
      <c r="B1220" s="3" t="s">
        <v>335</v>
      </c>
      <c r="C1220" s="3" t="s">
        <v>132</v>
      </c>
      <c r="D1220" s="3" t="s">
        <v>41</v>
      </c>
      <c r="E1220" s="9" t="s">
        <v>37</v>
      </c>
      <c r="F1220" s="10">
        <v>-155000</v>
      </c>
      <c r="G1220" s="10">
        <v>-154371.8303</v>
      </c>
      <c r="H1220" s="11">
        <v>0.99594729229687506</v>
      </c>
      <c r="I1220" s="12">
        <v>-0.46</v>
      </c>
      <c r="J1220" s="12">
        <v>-0.44</v>
      </c>
      <c r="K1220" s="13">
        <v>0</v>
      </c>
      <c r="L1220" s="13">
        <v>3087.4366</v>
      </c>
    </row>
    <row r="1221" spans="1:12" x14ac:dyDescent="0.2">
      <c r="A1221" s="3" t="s">
        <v>130</v>
      </c>
      <c r="B1221" s="3" t="s">
        <v>335</v>
      </c>
      <c r="C1221" s="3" t="s">
        <v>132</v>
      </c>
      <c r="D1221" s="3" t="s">
        <v>41</v>
      </c>
      <c r="E1221" s="9" t="s">
        <v>38</v>
      </c>
      <c r="F1221" s="10">
        <v>-140000</v>
      </c>
      <c r="G1221" s="10">
        <v>-139164.61319999999</v>
      </c>
      <c r="H1221" s="11">
        <v>0.99403295146999504</v>
      </c>
      <c r="I1221" s="12">
        <v>-0.48499999999999999</v>
      </c>
      <c r="J1221" s="12">
        <v>-0.44</v>
      </c>
      <c r="K1221" s="13">
        <v>0</v>
      </c>
      <c r="L1221" s="13">
        <v>6262.4076000000005</v>
      </c>
    </row>
    <row r="1222" spans="1:12" x14ac:dyDescent="0.2">
      <c r="A1222" s="3" t="s">
        <v>130</v>
      </c>
      <c r="B1222" s="3" t="s">
        <v>335</v>
      </c>
      <c r="C1222" s="3" t="s">
        <v>132</v>
      </c>
      <c r="D1222" s="3" t="s">
        <v>41</v>
      </c>
      <c r="E1222" s="9" t="s">
        <v>39</v>
      </c>
      <c r="F1222" s="10">
        <v>-155000</v>
      </c>
      <c r="G1222" s="10">
        <v>-153831.00469999999</v>
      </c>
      <c r="H1222" s="11">
        <v>0.99245809498243098</v>
      </c>
      <c r="I1222" s="12">
        <v>-0.505</v>
      </c>
      <c r="J1222" s="12">
        <v>-0.44</v>
      </c>
      <c r="K1222" s="13">
        <v>0</v>
      </c>
      <c r="L1222" s="13">
        <v>9999.0153000000009</v>
      </c>
    </row>
    <row r="1223" spans="1:12" x14ac:dyDescent="0.2">
      <c r="A1223" s="3" t="s">
        <v>130</v>
      </c>
      <c r="B1223" s="3" t="s">
        <v>336</v>
      </c>
      <c r="C1223" s="3" t="s">
        <v>132</v>
      </c>
      <c r="D1223" s="3" t="s">
        <v>41</v>
      </c>
      <c r="E1223" s="9" t="s">
        <v>57</v>
      </c>
      <c r="F1223" s="10">
        <v>-310000</v>
      </c>
      <c r="G1223" s="10">
        <v>-309332.36090000003</v>
      </c>
      <c r="H1223" s="11">
        <v>0.99784632553673402</v>
      </c>
      <c r="I1223" s="12">
        <v>-0.43</v>
      </c>
      <c r="J1223" s="12">
        <v>-0.40500000000000003</v>
      </c>
      <c r="K1223" s="13">
        <v>0</v>
      </c>
      <c r="L1223" s="13">
        <v>7733.3090000000002</v>
      </c>
    </row>
    <row r="1224" spans="1:12" x14ac:dyDescent="0.2">
      <c r="A1224" s="3" t="s">
        <v>130</v>
      </c>
      <c r="B1224" s="3" t="s">
        <v>337</v>
      </c>
      <c r="C1224" s="3" t="s">
        <v>132</v>
      </c>
      <c r="D1224" s="3" t="s">
        <v>41</v>
      </c>
      <c r="E1224" s="9" t="s">
        <v>36</v>
      </c>
      <c r="F1224" s="10">
        <v>0</v>
      </c>
      <c r="G1224" s="10">
        <v>0</v>
      </c>
      <c r="H1224" s="11">
        <v>0.99978650549124604</v>
      </c>
      <c r="I1224" s="12">
        <v>-0.87651889999999999</v>
      </c>
      <c r="J1224" s="12">
        <v>-0.41</v>
      </c>
      <c r="K1224" s="13">
        <v>0</v>
      </c>
      <c r="L1224" s="13">
        <v>139925.7916</v>
      </c>
    </row>
    <row r="1225" spans="1:12" x14ac:dyDescent="0.2">
      <c r="A1225" s="3" t="s">
        <v>130</v>
      </c>
      <c r="B1225" s="3" t="s">
        <v>338</v>
      </c>
      <c r="C1225" s="3" t="s">
        <v>132</v>
      </c>
      <c r="D1225" s="3" t="s">
        <v>41</v>
      </c>
      <c r="E1225" s="9" t="s">
        <v>57</v>
      </c>
      <c r="F1225" s="10">
        <v>-310000</v>
      </c>
      <c r="G1225" s="10">
        <v>-309332.36090000003</v>
      </c>
      <c r="H1225" s="11">
        <v>0.99784632553673402</v>
      </c>
      <c r="I1225" s="12">
        <v>-0.43</v>
      </c>
      <c r="J1225" s="12">
        <v>-0.43</v>
      </c>
      <c r="K1225" s="13">
        <v>0</v>
      </c>
      <c r="L1225" s="13">
        <v>0</v>
      </c>
    </row>
    <row r="1226" spans="1:12" x14ac:dyDescent="0.2">
      <c r="A1226" s="3" t="s">
        <v>130</v>
      </c>
      <c r="B1226" s="3" t="s">
        <v>339</v>
      </c>
      <c r="C1226" s="3" t="s">
        <v>132</v>
      </c>
      <c r="D1226" s="3" t="s">
        <v>41</v>
      </c>
      <c r="E1226" s="9" t="s">
        <v>36</v>
      </c>
      <c r="F1226" s="10">
        <v>0</v>
      </c>
      <c r="G1226" s="10">
        <v>0</v>
      </c>
      <c r="H1226" s="11">
        <v>0.99978650549124604</v>
      </c>
      <c r="I1226" s="12">
        <v>-0.87651889999999999</v>
      </c>
      <c r="J1226" s="12">
        <v>-0.44</v>
      </c>
      <c r="K1226" s="13">
        <v>0</v>
      </c>
      <c r="L1226" s="13">
        <v>65463.856500000002</v>
      </c>
    </row>
    <row r="1227" spans="1:12" x14ac:dyDescent="0.2">
      <c r="A1227" s="3" t="s">
        <v>130</v>
      </c>
      <c r="B1227" s="3" t="s">
        <v>339</v>
      </c>
      <c r="C1227" s="3" t="s">
        <v>132</v>
      </c>
      <c r="D1227" s="3" t="s">
        <v>41</v>
      </c>
      <c r="E1227" s="9" t="s">
        <v>57</v>
      </c>
      <c r="F1227" s="10">
        <v>-155000</v>
      </c>
      <c r="G1227" s="10">
        <v>-154666.18049999999</v>
      </c>
      <c r="H1227" s="11">
        <v>0.99784632553673402</v>
      </c>
      <c r="I1227" s="12">
        <v>-0.43</v>
      </c>
      <c r="J1227" s="12">
        <v>-0.44</v>
      </c>
      <c r="K1227" s="13">
        <v>0</v>
      </c>
      <c r="L1227" s="13">
        <v>-1546.6618000000001</v>
      </c>
    </row>
    <row r="1228" spans="1:12" x14ac:dyDescent="0.2">
      <c r="A1228" s="3" t="s">
        <v>130</v>
      </c>
      <c r="B1228" s="3" t="s">
        <v>339</v>
      </c>
      <c r="C1228" s="3" t="s">
        <v>132</v>
      </c>
      <c r="D1228" s="3" t="s">
        <v>41</v>
      </c>
      <c r="E1228" s="9" t="s">
        <v>37</v>
      </c>
      <c r="F1228" s="10">
        <v>-155000</v>
      </c>
      <c r="G1228" s="10">
        <v>-154371.8303</v>
      </c>
      <c r="H1228" s="11">
        <v>0.99594729229687506</v>
      </c>
      <c r="I1228" s="12">
        <v>-0.46</v>
      </c>
      <c r="J1228" s="12">
        <v>-0.44</v>
      </c>
      <c r="K1228" s="13">
        <v>0</v>
      </c>
      <c r="L1228" s="13">
        <v>3087.4366</v>
      </c>
    </row>
    <row r="1229" spans="1:12" x14ac:dyDescent="0.2">
      <c r="A1229" s="3" t="s">
        <v>130</v>
      </c>
      <c r="B1229" s="3" t="s">
        <v>339</v>
      </c>
      <c r="C1229" s="3" t="s">
        <v>132</v>
      </c>
      <c r="D1229" s="3" t="s">
        <v>41</v>
      </c>
      <c r="E1229" s="9" t="s">
        <v>38</v>
      </c>
      <c r="F1229" s="10">
        <v>-140000</v>
      </c>
      <c r="G1229" s="10">
        <v>-139164.61319999999</v>
      </c>
      <c r="H1229" s="11">
        <v>0.99403295146999504</v>
      </c>
      <c r="I1229" s="12">
        <v>-0.48499999999999999</v>
      </c>
      <c r="J1229" s="12">
        <v>-0.44</v>
      </c>
      <c r="K1229" s="13">
        <v>0</v>
      </c>
      <c r="L1229" s="13">
        <v>6262.4076000000005</v>
      </c>
    </row>
    <row r="1230" spans="1:12" x14ac:dyDescent="0.2">
      <c r="A1230" s="3" t="s">
        <v>130</v>
      </c>
      <c r="B1230" s="3" t="s">
        <v>339</v>
      </c>
      <c r="C1230" s="3" t="s">
        <v>132</v>
      </c>
      <c r="D1230" s="3" t="s">
        <v>41</v>
      </c>
      <c r="E1230" s="9" t="s">
        <v>39</v>
      </c>
      <c r="F1230" s="10">
        <v>-155000</v>
      </c>
      <c r="G1230" s="10">
        <v>-153831.00469999999</v>
      </c>
      <c r="H1230" s="11">
        <v>0.99245809498243098</v>
      </c>
      <c r="I1230" s="12">
        <v>-0.505</v>
      </c>
      <c r="J1230" s="12">
        <v>-0.44</v>
      </c>
      <c r="K1230" s="13">
        <v>0</v>
      </c>
      <c r="L1230" s="13">
        <v>9999.0153000000009</v>
      </c>
    </row>
    <row r="1231" spans="1:12" x14ac:dyDescent="0.2">
      <c r="A1231" s="3" t="s">
        <v>130</v>
      </c>
      <c r="B1231" s="3" t="s">
        <v>340</v>
      </c>
      <c r="C1231" s="3" t="s">
        <v>132</v>
      </c>
      <c r="D1231" s="3" t="s">
        <v>41</v>
      </c>
      <c r="E1231" s="9" t="s">
        <v>57</v>
      </c>
      <c r="F1231" s="10">
        <v>310000</v>
      </c>
      <c r="G1231" s="10">
        <v>309332.36090000003</v>
      </c>
      <c r="H1231" s="11">
        <v>0.99784632553673402</v>
      </c>
      <c r="I1231" s="12">
        <v>-0.43</v>
      </c>
      <c r="J1231" s="12">
        <v>-0.41499999999999998</v>
      </c>
      <c r="K1231" s="13">
        <v>0</v>
      </c>
      <c r="L1231" s="13">
        <v>-4639.9854000000005</v>
      </c>
    </row>
    <row r="1232" spans="1:12" x14ac:dyDescent="0.2">
      <c r="A1232" s="3" t="s">
        <v>130</v>
      </c>
      <c r="B1232" s="3" t="s">
        <v>341</v>
      </c>
      <c r="C1232" s="3" t="s">
        <v>132</v>
      </c>
      <c r="D1232" s="3" t="s">
        <v>144</v>
      </c>
      <c r="E1232" s="9" t="s">
        <v>57</v>
      </c>
      <c r="F1232" s="10">
        <v>310000</v>
      </c>
      <c r="G1232" s="10">
        <v>309332.36090000003</v>
      </c>
      <c r="H1232" s="11">
        <v>0.99784632553673402</v>
      </c>
      <c r="I1232" s="12">
        <v>0.12</v>
      </c>
      <c r="J1232" s="12">
        <v>0.2</v>
      </c>
      <c r="K1232" s="13">
        <v>0</v>
      </c>
      <c r="L1232" s="13">
        <v>-24746.588899999999</v>
      </c>
    </row>
    <row r="1233" spans="1:12" x14ac:dyDescent="0.2">
      <c r="A1233" s="3" t="s">
        <v>130</v>
      </c>
      <c r="B1233" s="3" t="s">
        <v>341</v>
      </c>
      <c r="C1233" s="3" t="s">
        <v>132</v>
      </c>
      <c r="D1233" s="3" t="s">
        <v>144</v>
      </c>
      <c r="E1233" s="9" t="s">
        <v>37</v>
      </c>
      <c r="F1233" s="10">
        <v>310000</v>
      </c>
      <c r="G1233" s="10">
        <v>308743.6606</v>
      </c>
      <c r="H1233" s="11">
        <v>0.99594729229687506</v>
      </c>
      <c r="I1233" s="12">
        <v>0.16</v>
      </c>
      <c r="J1233" s="12">
        <v>0.2</v>
      </c>
      <c r="K1233" s="13">
        <v>0</v>
      </c>
      <c r="L1233" s="13">
        <v>-12349.7464</v>
      </c>
    </row>
    <row r="1234" spans="1:12" x14ac:dyDescent="0.2">
      <c r="A1234" s="3" t="s">
        <v>130</v>
      </c>
      <c r="B1234" s="3" t="s">
        <v>342</v>
      </c>
      <c r="C1234" s="3" t="s">
        <v>132</v>
      </c>
      <c r="D1234" s="3" t="s">
        <v>41</v>
      </c>
      <c r="E1234" s="9" t="s">
        <v>37</v>
      </c>
      <c r="F1234" s="10">
        <v>-310000</v>
      </c>
      <c r="G1234" s="10">
        <v>-308743.6606</v>
      </c>
      <c r="H1234" s="11">
        <v>0.99594729229687506</v>
      </c>
      <c r="I1234" s="12">
        <v>-0.46</v>
      </c>
      <c r="J1234" s="12">
        <v>-0.42</v>
      </c>
      <c r="K1234" s="13">
        <v>0</v>
      </c>
      <c r="L1234" s="13">
        <v>12349.7464</v>
      </c>
    </row>
    <row r="1235" spans="1:12" x14ac:dyDescent="0.2">
      <c r="A1235" s="3" t="s">
        <v>130</v>
      </c>
      <c r="B1235" s="3" t="s">
        <v>343</v>
      </c>
      <c r="C1235" s="3" t="s">
        <v>132</v>
      </c>
      <c r="D1235" s="3" t="s">
        <v>144</v>
      </c>
      <c r="E1235" s="9" t="s">
        <v>57</v>
      </c>
      <c r="F1235" s="10">
        <v>620000</v>
      </c>
      <c r="G1235" s="10">
        <v>618664.72180000006</v>
      </c>
      <c r="H1235" s="11">
        <v>0.99784632553673402</v>
      </c>
      <c r="I1235" s="12">
        <v>0.12</v>
      </c>
      <c r="J1235" s="12">
        <v>0.22</v>
      </c>
      <c r="K1235" s="13">
        <v>0</v>
      </c>
      <c r="L1235" s="13">
        <v>-61866.472199999997</v>
      </c>
    </row>
    <row r="1236" spans="1:12" x14ac:dyDescent="0.2">
      <c r="A1236" s="3" t="s">
        <v>130</v>
      </c>
      <c r="B1236" s="3" t="s">
        <v>343</v>
      </c>
      <c r="C1236" s="3" t="s">
        <v>132</v>
      </c>
      <c r="D1236" s="3" t="s">
        <v>144</v>
      </c>
      <c r="E1236" s="9" t="s">
        <v>37</v>
      </c>
      <c r="F1236" s="10">
        <v>620000</v>
      </c>
      <c r="G1236" s="10">
        <v>617487.32120000001</v>
      </c>
      <c r="H1236" s="11">
        <v>0.99594729229687506</v>
      </c>
      <c r="I1236" s="12">
        <v>0.16</v>
      </c>
      <c r="J1236" s="12">
        <v>0.22</v>
      </c>
      <c r="K1236" s="13">
        <v>0</v>
      </c>
      <c r="L1236" s="13">
        <v>-37049.239300000001</v>
      </c>
    </row>
    <row r="1237" spans="1:12" x14ac:dyDescent="0.2">
      <c r="A1237" s="3" t="s">
        <v>130</v>
      </c>
      <c r="B1237" s="3" t="s">
        <v>344</v>
      </c>
      <c r="C1237" s="3" t="s">
        <v>132</v>
      </c>
      <c r="D1237" s="3" t="s">
        <v>144</v>
      </c>
      <c r="E1237" s="9" t="s">
        <v>36</v>
      </c>
      <c r="F1237" s="10">
        <v>0</v>
      </c>
      <c r="G1237" s="10">
        <v>0</v>
      </c>
      <c r="H1237" s="11">
        <v>0.99978650549124604</v>
      </c>
      <c r="I1237" s="12">
        <v>-0.4</v>
      </c>
      <c r="J1237" s="12">
        <v>-0.06</v>
      </c>
      <c r="K1237" s="13">
        <v>0</v>
      </c>
      <c r="L1237" s="13">
        <v>-50989.111799999999</v>
      </c>
    </row>
    <row r="1238" spans="1:12" x14ac:dyDescent="0.2">
      <c r="A1238" s="3" t="s">
        <v>130</v>
      </c>
      <c r="B1238" s="3" t="s">
        <v>345</v>
      </c>
      <c r="C1238" s="3" t="s">
        <v>132</v>
      </c>
      <c r="D1238" s="3" t="s">
        <v>41</v>
      </c>
      <c r="E1238" s="9" t="s">
        <v>57</v>
      </c>
      <c r="F1238" s="10">
        <v>155000</v>
      </c>
      <c r="G1238" s="10">
        <v>154666.18049999999</v>
      </c>
      <c r="H1238" s="11">
        <v>0.99784632553673402</v>
      </c>
      <c r="I1238" s="12">
        <v>-0.43</v>
      </c>
      <c r="J1238" s="12">
        <v>-0.42</v>
      </c>
      <c r="K1238" s="13">
        <v>0</v>
      </c>
      <c r="L1238" s="13">
        <v>-1546.6618000000001</v>
      </c>
    </row>
    <row r="1239" spans="1:12" x14ac:dyDescent="0.2">
      <c r="A1239" s="3" t="s">
        <v>130</v>
      </c>
      <c r="B1239" s="3" t="s">
        <v>345</v>
      </c>
      <c r="C1239" s="3" t="s">
        <v>132</v>
      </c>
      <c r="D1239" s="3" t="s">
        <v>41</v>
      </c>
      <c r="E1239" s="9" t="s">
        <v>37</v>
      </c>
      <c r="F1239" s="10">
        <v>155000</v>
      </c>
      <c r="G1239" s="10">
        <v>154371.8303</v>
      </c>
      <c r="H1239" s="11">
        <v>0.99594729229687506</v>
      </c>
      <c r="I1239" s="12">
        <v>-0.46</v>
      </c>
      <c r="J1239" s="12">
        <v>-0.42</v>
      </c>
      <c r="K1239" s="13">
        <v>0</v>
      </c>
      <c r="L1239" s="13">
        <v>-6174.8732</v>
      </c>
    </row>
    <row r="1240" spans="1:12" x14ac:dyDescent="0.2">
      <c r="A1240" s="3" t="s">
        <v>130</v>
      </c>
      <c r="B1240" s="3" t="s">
        <v>345</v>
      </c>
      <c r="C1240" s="3" t="s">
        <v>132</v>
      </c>
      <c r="D1240" s="3" t="s">
        <v>41</v>
      </c>
      <c r="E1240" s="9" t="s">
        <v>38</v>
      </c>
      <c r="F1240" s="10">
        <v>140000</v>
      </c>
      <c r="G1240" s="10">
        <v>139164.61319999999</v>
      </c>
      <c r="H1240" s="11">
        <v>0.99403295146999504</v>
      </c>
      <c r="I1240" s="12">
        <v>-0.48499999999999999</v>
      </c>
      <c r="J1240" s="12">
        <v>-0.42</v>
      </c>
      <c r="K1240" s="13">
        <v>0</v>
      </c>
      <c r="L1240" s="13">
        <v>-9045.6998999999996</v>
      </c>
    </row>
    <row r="1241" spans="1:12" x14ac:dyDescent="0.2">
      <c r="A1241" s="3" t="s">
        <v>130</v>
      </c>
      <c r="B1241" s="3" t="s">
        <v>345</v>
      </c>
      <c r="C1241" s="3" t="s">
        <v>132</v>
      </c>
      <c r="D1241" s="3" t="s">
        <v>41</v>
      </c>
      <c r="E1241" s="9" t="s">
        <v>39</v>
      </c>
      <c r="F1241" s="10">
        <v>155000</v>
      </c>
      <c r="G1241" s="10">
        <v>153831.00469999999</v>
      </c>
      <c r="H1241" s="11">
        <v>0.99245809498243098</v>
      </c>
      <c r="I1241" s="12">
        <v>-0.505</v>
      </c>
      <c r="J1241" s="12">
        <v>-0.42</v>
      </c>
      <c r="K1241" s="13">
        <v>0</v>
      </c>
      <c r="L1241" s="13">
        <v>-13075.635400000001</v>
      </c>
    </row>
    <row r="1242" spans="1:12" x14ac:dyDescent="0.2">
      <c r="A1242" s="3" t="s">
        <v>130</v>
      </c>
      <c r="B1242" s="3" t="s">
        <v>346</v>
      </c>
      <c r="C1242" s="3" t="s">
        <v>132</v>
      </c>
      <c r="D1242" s="3" t="s">
        <v>41</v>
      </c>
      <c r="E1242" s="9" t="s">
        <v>57</v>
      </c>
      <c r="F1242" s="10">
        <v>155000</v>
      </c>
      <c r="G1242" s="10">
        <v>154666.18049999999</v>
      </c>
      <c r="H1242" s="11">
        <v>0.99784632553673402</v>
      </c>
      <c r="I1242" s="12">
        <v>-0.43</v>
      </c>
      <c r="J1242" s="12">
        <v>-0.40500000000000003</v>
      </c>
      <c r="K1242" s="13">
        <v>0</v>
      </c>
      <c r="L1242" s="13">
        <v>-3866.6545000000001</v>
      </c>
    </row>
    <row r="1243" spans="1:12" x14ac:dyDescent="0.2">
      <c r="A1243" s="3" t="s">
        <v>130</v>
      </c>
      <c r="B1243" s="3" t="s">
        <v>346</v>
      </c>
      <c r="C1243" s="3" t="s">
        <v>132</v>
      </c>
      <c r="D1243" s="3" t="s">
        <v>41</v>
      </c>
      <c r="E1243" s="9" t="s">
        <v>37</v>
      </c>
      <c r="F1243" s="10">
        <v>155000</v>
      </c>
      <c r="G1243" s="10">
        <v>154371.8303</v>
      </c>
      <c r="H1243" s="11">
        <v>0.99594729229687506</v>
      </c>
      <c r="I1243" s="12">
        <v>-0.46</v>
      </c>
      <c r="J1243" s="12">
        <v>-0.40500000000000003</v>
      </c>
      <c r="K1243" s="13">
        <v>0</v>
      </c>
      <c r="L1243" s="13">
        <v>-8490.4507000000012</v>
      </c>
    </row>
    <row r="1244" spans="1:12" x14ac:dyDescent="0.2">
      <c r="A1244" s="3" t="s">
        <v>130</v>
      </c>
      <c r="B1244" s="3" t="s">
        <v>346</v>
      </c>
      <c r="C1244" s="3" t="s">
        <v>132</v>
      </c>
      <c r="D1244" s="3" t="s">
        <v>41</v>
      </c>
      <c r="E1244" s="9" t="s">
        <v>38</v>
      </c>
      <c r="F1244" s="10">
        <v>140000</v>
      </c>
      <c r="G1244" s="10">
        <v>139164.61319999999</v>
      </c>
      <c r="H1244" s="11">
        <v>0.99403295146999504</v>
      </c>
      <c r="I1244" s="12">
        <v>-0.48499999999999999</v>
      </c>
      <c r="J1244" s="12">
        <v>-0.40500000000000003</v>
      </c>
      <c r="K1244" s="13">
        <v>0</v>
      </c>
      <c r="L1244" s="13">
        <v>-11133.169099999999</v>
      </c>
    </row>
    <row r="1245" spans="1:12" x14ac:dyDescent="0.2">
      <c r="A1245" s="3" t="s">
        <v>130</v>
      </c>
      <c r="B1245" s="3" t="s">
        <v>346</v>
      </c>
      <c r="C1245" s="3" t="s">
        <v>132</v>
      </c>
      <c r="D1245" s="3" t="s">
        <v>41</v>
      </c>
      <c r="E1245" s="9" t="s">
        <v>39</v>
      </c>
      <c r="F1245" s="10">
        <v>155000</v>
      </c>
      <c r="G1245" s="10">
        <v>153831.00469999999</v>
      </c>
      <c r="H1245" s="11">
        <v>0.99245809498243098</v>
      </c>
      <c r="I1245" s="12">
        <v>-0.505</v>
      </c>
      <c r="J1245" s="12">
        <v>-0.40500000000000003</v>
      </c>
      <c r="K1245" s="13">
        <v>0</v>
      </c>
      <c r="L1245" s="13">
        <v>-15383.1005</v>
      </c>
    </row>
    <row r="1246" spans="1:12" x14ac:dyDescent="0.2">
      <c r="A1246" s="3" t="s">
        <v>130</v>
      </c>
      <c r="B1246" s="3" t="s">
        <v>347</v>
      </c>
      <c r="C1246" s="3" t="s">
        <v>132</v>
      </c>
      <c r="D1246" s="3" t="s">
        <v>180</v>
      </c>
      <c r="E1246" s="9" t="s">
        <v>58</v>
      </c>
      <c r="F1246" s="10">
        <v>300000</v>
      </c>
      <c r="G1246" s="10">
        <v>293010.33250000002</v>
      </c>
      <c r="H1246" s="11">
        <v>0.97670110831559098</v>
      </c>
      <c r="I1246" s="12">
        <v>0.09</v>
      </c>
      <c r="J1246" s="12">
        <v>0.10249999999999999</v>
      </c>
      <c r="K1246" s="13">
        <v>0</v>
      </c>
      <c r="L1246" s="13">
        <v>-3662.6292000000003</v>
      </c>
    </row>
    <row r="1247" spans="1:12" x14ac:dyDescent="0.2">
      <c r="A1247" s="3" t="s">
        <v>130</v>
      </c>
      <c r="B1247" s="3" t="s">
        <v>347</v>
      </c>
      <c r="C1247" s="3" t="s">
        <v>132</v>
      </c>
      <c r="D1247" s="3" t="s">
        <v>180</v>
      </c>
      <c r="E1247" s="9" t="s">
        <v>59</v>
      </c>
      <c r="F1247" s="10">
        <v>310000</v>
      </c>
      <c r="G1247" s="10">
        <v>302062.44549999997</v>
      </c>
      <c r="H1247" s="11">
        <v>0.97439498548463999</v>
      </c>
      <c r="I1247" s="12">
        <v>0.11</v>
      </c>
      <c r="J1247" s="12">
        <v>0.10249999999999999</v>
      </c>
      <c r="K1247" s="13">
        <v>0</v>
      </c>
      <c r="L1247" s="13">
        <v>2265.4683</v>
      </c>
    </row>
    <row r="1248" spans="1:12" x14ac:dyDescent="0.2">
      <c r="A1248" s="3" t="s">
        <v>130</v>
      </c>
      <c r="B1248" s="3" t="s">
        <v>347</v>
      </c>
      <c r="C1248" s="3" t="s">
        <v>132</v>
      </c>
      <c r="D1248" s="3" t="s">
        <v>180</v>
      </c>
      <c r="E1248" s="9" t="s">
        <v>60</v>
      </c>
      <c r="F1248" s="10">
        <v>310000</v>
      </c>
      <c r="G1248" s="10">
        <v>301280.33649999998</v>
      </c>
      <c r="H1248" s="11">
        <v>0.97187205313944502</v>
      </c>
      <c r="I1248" s="12">
        <v>0.13</v>
      </c>
      <c r="J1248" s="12">
        <v>0.10249999999999999</v>
      </c>
      <c r="K1248" s="13">
        <v>0</v>
      </c>
      <c r="L1248" s="13">
        <v>8285.2093000000004</v>
      </c>
    </row>
    <row r="1249" spans="1:12" x14ac:dyDescent="0.2">
      <c r="A1249" s="3" t="s">
        <v>130</v>
      </c>
      <c r="B1249" s="3" t="s">
        <v>347</v>
      </c>
      <c r="C1249" s="3" t="s">
        <v>132</v>
      </c>
      <c r="D1249" s="3" t="s">
        <v>180</v>
      </c>
      <c r="E1249" s="9" t="s">
        <v>61</v>
      </c>
      <c r="F1249" s="10">
        <v>280000</v>
      </c>
      <c r="G1249" s="10">
        <v>271368.935</v>
      </c>
      <c r="H1249" s="11">
        <v>0.96917476781587897</v>
      </c>
      <c r="I1249" s="12">
        <v>0.09</v>
      </c>
      <c r="J1249" s="12">
        <v>0.10249999999999999</v>
      </c>
      <c r="K1249" s="13">
        <v>0</v>
      </c>
      <c r="L1249" s="13">
        <v>-3392.1117000000004</v>
      </c>
    </row>
    <row r="1250" spans="1:12" x14ac:dyDescent="0.2">
      <c r="A1250" s="3" t="s">
        <v>130</v>
      </c>
      <c r="B1250" s="3" t="s">
        <v>347</v>
      </c>
      <c r="C1250" s="3" t="s">
        <v>132</v>
      </c>
      <c r="D1250" s="3" t="s">
        <v>180</v>
      </c>
      <c r="E1250" s="9" t="s">
        <v>62</v>
      </c>
      <c r="F1250" s="10">
        <v>310000</v>
      </c>
      <c r="G1250" s="10">
        <v>299666.0784</v>
      </c>
      <c r="H1250" s="11">
        <v>0.96666476899901499</v>
      </c>
      <c r="I1250" s="12">
        <v>0.05</v>
      </c>
      <c r="J1250" s="12">
        <v>0.10249999999999999</v>
      </c>
      <c r="K1250" s="13">
        <v>0</v>
      </c>
      <c r="L1250" s="13">
        <v>-15732.4691</v>
      </c>
    </row>
    <row r="1251" spans="1:12" x14ac:dyDescent="0.2">
      <c r="A1251" s="3" t="s">
        <v>130</v>
      </c>
      <c r="B1251" s="3" t="s">
        <v>348</v>
      </c>
      <c r="C1251" s="3" t="s">
        <v>132</v>
      </c>
      <c r="D1251" s="3" t="s">
        <v>41</v>
      </c>
      <c r="E1251" s="9" t="s">
        <v>57</v>
      </c>
      <c r="F1251" s="10">
        <v>310000</v>
      </c>
      <c r="G1251" s="10">
        <v>309332.36090000003</v>
      </c>
      <c r="H1251" s="11">
        <v>0.99784632553673402</v>
      </c>
      <c r="I1251" s="12">
        <v>-0.43</v>
      </c>
      <c r="J1251" s="12">
        <v>-0.32500000000000001</v>
      </c>
      <c r="K1251" s="13">
        <v>0</v>
      </c>
      <c r="L1251" s="13">
        <v>-32479.8979</v>
      </c>
    </row>
    <row r="1252" spans="1:12" x14ac:dyDescent="0.2">
      <c r="A1252" s="3" t="s">
        <v>130</v>
      </c>
      <c r="B1252" s="3" t="s">
        <v>349</v>
      </c>
      <c r="C1252" s="3" t="s">
        <v>132</v>
      </c>
      <c r="D1252" s="3" t="s">
        <v>41</v>
      </c>
      <c r="E1252" s="9" t="s">
        <v>37</v>
      </c>
      <c r="F1252" s="10">
        <v>310000</v>
      </c>
      <c r="G1252" s="10">
        <v>308743.6606</v>
      </c>
      <c r="H1252" s="11">
        <v>0.99594729229687506</v>
      </c>
      <c r="I1252" s="12">
        <v>-0.46</v>
      </c>
      <c r="J1252" s="12">
        <v>-0.42</v>
      </c>
      <c r="K1252" s="13">
        <v>0</v>
      </c>
      <c r="L1252" s="13">
        <v>-12349.7464</v>
      </c>
    </row>
    <row r="1253" spans="1:12" x14ac:dyDescent="0.2">
      <c r="A1253" s="3" t="s">
        <v>130</v>
      </c>
      <c r="B1253" s="3" t="s">
        <v>350</v>
      </c>
      <c r="C1253" s="3" t="s">
        <v>132</v>
      </c>
      <c r="D1253" s="3" t="s">
        <v>180</v>
      </c>
      <c r="E1253" s="9" t="s">
        <v>37</v>
      </c>
      <c r="F1253" s="10">
        <v>-310000</v>
      </c>
      <c r="G1253" s="10">
        <v>-308743.6606</v>
      </c>
      <c r="H1253" s="11">
        <v>0.99594729229687506</v>
      </c>
      <c r="I1253" s="12">
        <v>1.4999999999999999E-2</v>
      </c>
      <c r="J1253" s="12">
        <v>0.09</v>
      </c>
      <c r="K1253" s="13">
        <v>0</v>
      </c>
      <c r="L1253" s="13">
        <v>23155.7745</v>
      </c>
    </row>
    <row r="1254" spans="1:12" x14ac:dyDescent="0.2">
      <c r="A1254" s="3" t="s">
        <v>130</v>
      </c>
      <c r="B1254" s="3" t="s">
        <v>351</v>
      </c>
      <c r="C1254" s="3" t="s">
        <v>132</v>
      </c>
      <c r="D1254" s="3" t="s">
        <v>41</v>
      </c>
      <c r="E1254" s="9" t="s">
        <v>46</v>
      </c>
      <c r="F1254" s="10">
        <v>-150000</v>
      </c>
      <c r="G1254" s="10">
        <v>-148606.87609999999</v>
      </c>
      <c r="H1254" s="11">
        <v>0.99071250738572603</v>
      </c>
      <c r="I1254" s="12">
        <v>-0.505</v>
      </c>
      <c r="J1254" s="12">
        <v>-0.47499999999999998</v>
      </c>
      <c r="K1254" s="13">
        <v>0</v>
      </c>
      <c r="L1254" s="13">
        <v>4458.2062999999998</v>
      </c>
    </row>
    <row r="1255" spans="1:12" x14ac:dyDescent="0.2">
      <c r="A1255" s="3" t="s">
        <v>130</v>
      </c>
      <c r="B1255" s="3" t="s">
        <v>351</v>
      </c>
      <c r="C1255" s="3" t="s">
        <v>132</v>
      </c>
      <c r="D1255" s="3" t="s">
        <v>41</v>
      </c>
      <c r="E1255" s="9" t="s">
        <v>47</v>
      </c>
      <c r="F1255" s="10">
        <v>-155000</v>
      </c>
      <c r="G1255" s="10">
        <v>-153283.2371</v>
      </c>
      <c r="H1255" s="11">
        <v>0.98892411028485705</v>
      </c>
      <c r="I1255" s="12">
        <v>-0.505</v>
      </c>
      <c r="J1255" s="12">
        <v>-0.47499999999999998</v>
      </c>
      <c r="K1255" s="13">
        <v>0</v>
      </c>
      <c r="L1255" s="13">
        <v>4598.4971000000005</v>
      </c>
    </row>
    <row r="1256" spans="1:12" x14ac:dyDescent="0.2">
      <c r="A1256" s="3" t="s">
        <v>130</v>
      </c>
      <c r="B1256" s="3" t="s">
        <v>351</v>
      </c>
      <c r="C1256" s="3" t="s">
        <v>132</v>
      </c>
      <c r="D1256" s="3" t="s">
        <v>41</v>
      </c>
      <c r="E1256" s="9" t="s">
        <v>48</v>
      </c>
      <c r="F1256" s="10">
        <v>-150000</v>
      </c>
      <c r="G1256" s="10">
        <v>-148062.47719999999</v>
      </c>
      <c r="H1256" s="11">
        <v>0.98708318147198404</v>
      </c>
      <c r="I1256" s="12">
        <v>-0.505</v>
      </c>
      <c r="J1256" s="12">
        <v>-0.47499999999999998</v>
      </c>
      <c r="K1256" s="13">
        <v>0</v>
      </c>
      <c r="L1256" s="13">
        <v>4441.8743000000004</v>
      </c>
    </row>
    <row r="1257" spans="1:12" x14ac:dyDescent="0.2">
      <c r="A1257" s="3" t="s">
        <v>130</v>
      </c>
      <c r="B1257" s="3" t="s">
        <v>351</v>
      </c>
      <c r="C1257" s="3" t="s">
        <v>132</v>
      </c>
      <c r="D1257" s="3" t="s">
        <v>41</v>
      </c>
      <c r="E1257" s="9" t="s">
        <v>49</v>
      </c>
      <c r="F1257" s="10">
        <v>-155000</v>
      </c>
      <c r="G1257" s="10">
        <v>-152712.27439999999</v>
      </c>
      <c r="H1257" s="11">
        <v>0.98524048010433707</v>
      </c>
      <c r="I1257" s="12">
        <v>-0.505</v>
      </c>
      <c r="J1257" s="12">
        <v>-0.47499999999999998</v>
      </c>
      <c r="K1257" s="13">
        <v>0</v>
      </c>
      <c r="L1257" s="13">
        <v>4581.3681999999999</v>
      </c>
    </row>
    <row r="1258" spans="1:12" x14ac:dyDescent="0.2">
      <c r="A1258" s="3" t="s">
        <v>130</v>
      </c>
      <c r="B1258" s="3" t="s">
        <v>351</v>
      </c>
      <c r="C1258" s="3" t="s">
        <v>132</v>
      </c>
      <c r="D1258" s="3" t="s">
        <v>41</v>
      </c>
      <c r="E1258" s="9" t="s">
        <v>50</v>
      </c>
      <c r="F1258" s="10">
        <v>-155000</v>
      </c>
      <c r="G1258" s="10">
        <v>-152396.41140000001</v>
      </c>
      <c r="H1258" s="11">
        <v>0.98320265394341699</v>
      </c>
      <c r="I1258" s="12">
        <v>-0.505</v>
      </c>
      <c r="J1258" s="12">
        <v>-0.47499999999999998</v>
      </c>
      <c r="K1258" s="13">
        <v>0</v>
      </c>
      <c r="L1258" s="13">
        <v>4571.8923000000004</v>
      </c>
    </row>
    <row r="1259" spans="1:12" x14ac:dyDescent="0.2">
      <c r="A1259" s="3" t="s">
        <v>130</v>
      </c>
      <c r="B1259" s="3" t="s">
        <v>351</v>
      </c>
      <c r="C1259" s="3" t="s">
        <v>132</v>
      </c>
      <c r="D1259" s="3" t="s">
        <v>41</v>
      </c>
      <c r="E1259" s="9" t="s">
        <v>51</v>
      </c>
      <c r="F1259" s="10">
        <v>-150000</v>
      </c>
      <c r="G1259" s="10">
        <v>-147169.1103</v>
      </c>
      <c r="H1259" s="11">
        <v>0.981127402252856</v>
      </c>
      <c r="I1259" s="12">
        <v>-0.505</v>
      </c>
      <c r="J1259" s="12">
        <v>-0.47499999999999998</v>
      </c>
      <c r="K1259" s="13">
        <v>0</v>
      </c>
      <c r="L1259" s="13">
        <v>4415.0733</v>
      </c>
    </row>
    <row r="1260" spans="1:12" x14ac:dyDescent="0.2">
      <c r="A1260" s="3" t="s">
        <v>130</v>
      </c>
      <c r="B1260" s="3" t="s">
        <v>351</v>
      </c>
      <c r="C1260" s="3" t="s">
        <v>132</v>
      </c>
      <c r="D1260" s="3" t="s">
        <v>41</v>
      </c>
      <c r="E1260" s="9" t="s">
        <v>52</v>
      </c>
      <c r="F1260" s="10">
        <v>-155000</v>
      </c>
      <c r="G1260" s="10">
        <v>-151748.31159999999</v>
      </c>
      <c r="H1260" s="11">
        <v>0.979021365286731</v>
      </c>
      <c r="I1260" s="12">
        <v>-0.505</v>
      </c>
      <c r="J1260" s="12">
        <v>-0.47499999999999998</v>
      </c>
      <c r="K1260" s="13">
        <v>0</v>
      </c>
      <c r="L1260" s="13">
        <v>4552.4493000000002</v>
      </c>
    </row>
    <row r="1261" spans="1:12" x14ac:dyDescent="0.2">
      <c r="A1261" s="3" t="s">
        <v>130</v>
      </c>
      <c r="B1261" s="3" t="s">
        <v>352</v>
      </c>
      <c r="C1261" s="3" t="s">
        <v>132</v>
      </c>
      <c r="D1261" s="3" t="s">
        <v>41</v>
      </c>
      <c r="E1261" s="9" t="s">
        <v>37</v>
      </c>
      <c r="F1261" s="10">
        <v>-620000</v>
      </c>
      <c r="G1261" s="10">
        <v>-617487.32120000001</v>
      </c>
      <c r="H1261" s="11">
        <v>0.99594729229687506</v>
      </c>
      <c r="I1261" s="12">
        <v>-0.46</v>
      </c>
      <c r="J1261" s="12">
        <v>-0.41</v>
      </c>
      <c r="K1261" s="13">
        <v>0</v>
      </c>
      <c r="L1261" s="13">
        <v>30874.366099999999</v>
      </c>
    </row>
    <row r="1262" spans="1:12" x14ac:dyDescent="0.2">
      <c r="A1262" s="3" t="s">
        <v>130</v>
      </c>
      <c r="B1262" s="3" t="s">
        <v>353</v>
      </c>
      <c r="C1262" s="3" t="s">
        <v>132</v>
      </c>
      <c r="D1262" s="3" t="s">
        <v>41</v>
      </c>
      <c r="E1262" s="9" t="s">
        <v>57</v>
      </c>
      <c r="F1262" s="10">
        <v>-310000</v>
      </c>
      <c r="G1262" s="10">
        <v>-309332.36090000003</v>
      </c>
      <c r="H1262" s="11">
        <v>0.99784632553673402</v>
      </c>
      <c r="I1262" s="12">
        <v>-0.43</v>
      </c>
      <c r="J1262" s="12">
        <v>-0.32500000000000001</v>
      </c>
      <c r="K1262" s="13">
        <v>0</v>
      </c>
      <c r="L1262" s="13">
        <v>32479.8979</v>
      </c>
    </row>
    <row r="1263" spans="1:12" x14ac:dyDescent="0.2">
      <c r="A1263" s="3" t="s">
        <v>130</v>
      </c>
      <c r="B1263" s="3" t="s">
        <v>354</v>
      </c>
      <c r="C1263" s="3" t="s">
        <v>132</v>
      </c>
      <c r="D1263" s="3" t="s">
        <v>41</v>
      </c>
      <c r="E1263" s="9" t="s">
        <v>36</v>
      </c>
      <c r="F1263" s="10">
        <v>0</v>
      </c>
      <c r="G1263" s="10">
        <v>0</v>
      </c>
      <c r="H1263" s="11">
        <v>0.99978650549124604</v>
      </c>
      <c r="I1263" s="12">
        <v>-0.87651889999999999</v>
      </c>
      <c r="J1263" s="12">
        <v>-0.6</v>
      </c>
      <c r="K1263" s="13">
        <v>0</v>
      </c>
      <c r="L1263" s="13">
        <v>-82937.960699999996</v>
      </c>
    </row>
    <row r="1264" spans="1:12" x14ac:dyDescent="0.2">
      <c r="A1264" s="3" t="s">
        <v>130</v>
      </c>
      <c r="B1264" s="3" t="s">
        <v>355</v>
      </c>
      <c r="C1264" s="3" t="s">
        <v>132</v>
      </c>
      <c r="D1264" s="3" t="s">
        <v>180</v>
      </c>
      <c r="E1264" s="9" t="s">
        <v>58</v>
      </c>
      <c r="F1264" s="10">
        <v>-150000</v>
      </c>
      <c r="G1264" s="10">
        <v>-146505.16620000001</v>
      </c>
      <c r="H1264" s="11">
        <v>0.97670110831559098</v>
      </c>
      <c r="I1264" s="12">
        <v>0.09</v>
      </c>
      <c r="J1264" s="12">
        <v>9.5000000000000001E-2</v>
      </c>
      <c r="K1264" s="13">
        <v>0</v>
      </c>
      <c r="L1264" s="13">
        <v>732.5258</v>
      </c>
    </row>
    <row r="1265" spans="1:12" x14ac:dyDescent="0.2">
      <c r="A1265" s="3" t="s">
        <v>130</v>
      </c>
      <c r="B1265" s="3" t="s">
        <v>355</v>
      </c>
      <c r="C1265" s="3" t="s">
        <v>132</v>
      </c>
      <c r="D1265" s="3" t="s">
        <v>180</v>
      </c>
      <c r="E1265" s="9" t="s">
        <v>59</v>
      </c>
      <c r="F1265" s="10">
        <v>-155000</v>
      </c>
      <c r="G1265" s="10">
        <v>-151031.22279999999</v>
      </c>
      <c r="H1265" s="11">
        <v>0.97439498548463999</v>
      </c>
      <c r="I1265" s="12">
        <v>0.11</v>
      </c>
      <c r="J1265" s="12">
        <v>9.5000000000000001E-2</v>
      </c>
      <c r="K1265" s="13">
        <v>0</v>
      </c>
      <c r="L1265" s="13">
        <v>-2265.4683</v>
      </c>
    </row>
    <row r="1266" spans="1:12" x14ac:dyDescent="0.2">
      <c r="A1266" s="3" t="s">
        <v>130</v>
      </c>
      <c r="B1266" s="3" t="s">
        <v>355</v>
      </c>
      <c r="C1266" s="3" t="s">
        <v>132</v>
      </c>
      <c r="D1266" s="3" t="s">
        <v>180</v>
      </c>
      <c r="E1266" s="9" t="s">
        <v>60</v>
      </c>
      <c r="F1266" s="10">
        <v>-155000</v>
      </c>
      <c r="G1266" s="10">
        <v>-150640.16819999999</v>
      </c>
      <c r="H1266" s="11">
        <v>0.97187205313944502</v>
      </c>
      <c r="I1266" s="12">
        <v>0.13</v>
      </c>
      <c r="J1266" s="12">
        <v>9.5000000000000001E-2</v>
      </c>
      <c r="K1266" s="13">
        <v>0</v>
      </c>
      <c r="L1266" s="13">
        <v>-5272.4059000000007</v>
      </c>
    </row>
    <row r="1267" spans="1:12" x14ac:dyDescent="0.2">
      <c r="A1267" s="3" t="s">
        <v>130</v>
      </c>
      <c r="B1267" s="3" t="s">
        <v>355</v>
      </c>
      <c r="C1267" s="3" t="s">
        <v>132</v>
      </c>
      <c r="D1267" s="3" t="s">
        <v>180</v>
      </c>
      <c r="E1267" s="9" t="s">
        <v>61</v>
      </c>
      <c r="F1267" s="10">
        <v>-140000</v>
      </c>
      <c r="G1267" s="10">
        <v>-135684.4675</v>
      </c>
      <c r="H1267" s="11">
        <v>0.96917476781587897</v>
      </c>
      <c r="I1267" s="12">
        <v>0.09</v>
      </c>
      <c r="J1267" s="12">
        <v>9.5000000000000001E-2</v>
      </c>
      <c r="K1267" s="13">
        <v>0</v>
      </c>
      <c r="L1267" s="13">
        <v>678.42230000000006</v>
      </c>
    </row>
    <row r="1268" spans="1:12" x14ac:dyDescent="0.2">
      <c r="A1268" s="3" t="s">
        <v>130</v>
      </c>
      <c r="B1268" s="3" t="s">
        <v>355</v>
      </c>
      <c r="C1268" s="3" t="s">
        <v>132</v>
      </c>
      <c r="D1268" s="3" t="s">
        <v>180</v>
      </c>
      <c r="E1268" s="9" t="s">
        <v>62</v>
      </c>
      <c r="F1268" s="10">
        <v>-155000</v>
      </c>
      <c r="G1268" s="10">
        <v>-149833.0392</v>
      </c>
      <c r="H1268" s="11">
        <v>0.96666476899901499</v>
      </c>
      <c r="I1268" s="12">
        <v>0.05</v>
      </c>
      <c r="J1268" s="12">
        <v>9.5000000000000001E-2</v>
      </c>
      <c r="K1268" s="13">
        <v>0</v>
      </c>
      <c r="L1268" s="13">
        <v>6742.4868000000006</v>
      </c>
    </row>
    <row r="1269" spans="1:12" x14ac:dyDescent="0.2">
      <c r="A1269" s="3" t="s">
        <v>130</v>
      </c>
      <c r="B1269" s="3" t="s">
        <v>356</v>
      </c>
      <c r="C1269" s="3" t="s">
        <v>132</v>
      </c>
      <c r="D1269" s="3" t="s">
        <v>41</v>
      </c>
      <c r="E1269" s="9" t="s">
        <v>37</v>
      </c>
      <c r="F1269" s="10">
        <v>155000</v>
      </c>
      <c r="G1269" s="10">
        <v>154371.8303</v>
      </c>
      <c r="H1269" s="11">
        <v>0.99594729229687506</v>
      </c>
      <c r="I1269" s="12">
        <v>-0.46</v>
      </c>
      <c r="J1269" s="12">
        <v>-0.48</v>
      </c>
      <c r="K1269" s="13">
        <v>0</v>
      </c>
      <c r="L1269" s="13">
        <v>3087.4366</v>
      </c>
    </row>
    <row r="1270" spans="1:12" x14ac:dyDescent="0.2">
      <c r="A1270" s="3" t="s">
        <v>130</v>
      </c>
      <c r="B1270" s="3" t="s">
        <v>356</v>
      </c>
      <c r="C1270" s="3" t="s">
        <v>132</v>
      </c>
      <c r="D1270" s="3" t="s">
        <v>41</v>
      </c>
      <c r="E1270" s="9" t="s">
        <v>38</v>
      </c>
      <c r="F1270" s="10">
        <v>140000</v>
      </c>
      <c r="G1270" s="10">
        <v>139164.61319999999</v>
      </c>
      <c r="H1270" s="11">
        <v>0.99403295146999504</v>
      </c>
      <c r="I1270" s="12">
        <v>-0.48499999999999999</v>
      </c>
      <c r="J1270" s="12">
        <v>-0.48</v>
      </c>
      <c r="K1270" s="13">
        <v>0</v>
      </c>
      <c r="L1270" s="13">
        <v>-695.82310000000007</v>
      </c>
    </row>
    <row r="1271" spans="1:12" x14ac:dyDescent="0.2">
      <c r="A1271" s="3" t="s">
        <v>130</v>
      </c>
      <c r="B1271" s="3" t="s">
        <v>356</v>
      </c>
      <c r="C1271" s="3" t="s">
        <v>132</v>
      </c>
      <c r="D1271" s="3" t="s">
        <v>41</v>
      </c>
      <c r="E1271" s="9" t="s">
        <v>39</v>
      </c>
      <c r="F1271" s="10">
        <v>155000</v>
      </c>
      <c r="G1271" s="10">
        <v>153831.00469999999</v>
      </c>
      <c r="H1271" s="11">
        <v>0.99245809498243098</v>
      </c>
      <c r="I1271" s="12">
        <v>-0.505</v>
      </c>
      <c r="J1271" s="12">
        <v>-0.48</v>
      </c>
      <c r="K1271" s="13">
        <v>0</v>
      </c>
      <c r="L1271" s="13">
        <v>-3845.7751000000003</v>
      </c>
    </row>
    <row r="1272" spans="1:12" x14ac:dyDescent="0.2">
      <c r="A1272" s="3" t="s">
        <v>130</v>
      </c>
      <c r="B1272" s="3" t="s">
        <v>356</v>
      </c>
      <c r="C1272" s="3" t="s">
        <v>132</v>
      </c>
      <c r="D1272" s="3" t="s">
        <v>41</v>
      </c>
      <c r="E1272" s="9" t="s">
        <v>46</v>
      </c>
      <c r="F1272" s="10">
        <v>150000</v>
      </c>
      <c r="G1272" s="10">
        <v>148606.87609999999</v>
      </c>
      <c r="H1272" s="11">
        <v>0.99071250738572603</v>
      </c>
      <c r="I1272" s="12">
        <v>-0.505</v>
      </c>
      <c r="J1272" s="12">
        <v>-0.48</v>
      </c>
      <c r="K1272" s="13">
        <v>0</v>
      </c>
      <c r="L1272" s="13">
        <v>-3715.1719000000003</v>
      </c>
    </row>
    <row r="1273" spans="1:12" x14ac:dyDescent="0.2">
      <c r="A1273" s="3" t="s">
        <v>130</v>
      </c>
      <c r="B1273" s="3" t="s">
        <v>356</v>
      </c>
      <c r="C1273" s="3" t="s">
        <v>132</v>
      </c>
      <c r="D1273" s="3" t="s">
        <v>41</v>
      </c>
      <c r="E1273" s="9" t="s">
        <v>47</v>
      </c>
      <c r="F1273" s="10">
        <v>155000</v>
      </c>
      <c r="G1273" s="10">
        <v>153283.2371</v>
      </c>
      <c r="H1273" s="11">
        <v>0.98892411028485705</v>
      </c>
      <c r="I1273" s="12">
        <v>-0.505</v>
      </c>
      <c r="J1273" s="12">
        <v>-0.48</v>
      </c>
      <c r="K1273" s="13">
        <v>0</v>
      </c>
      <c r="L1273" s="13">
        <v>-3832.0809000000004</v>
      </c>
    </row>
    <row r="1274" spans="1:12" x14ac:dyDescent="0.2">
      <c r="A1274" s="3" t="s">
        <v>130</v>
      </c>
      <c r="B1274" s="3" t="s">
        <v>356</v>
      </c>
      <c r="C1274" s="3" t="s">
        <v>132</v>
      </c>
      <c r="D1274" s="3" t="s">
        <v>41</v>
      </c>
      <c r="E1274" s="9" t="s">
        <v>48</v>
      </c>
      <c r="F1274" s="10">
        <v>150000</v>
      </c>
      <c r="G1274" s="10">
        <v>148062.47719999999</v>
      </c>
      <c r="H1274" s="11">
        <v>0.98708318147198404</v>
      </c>
      <c r="I1274" s="12">
        <v>-0.505</v>
      </c>
      <c r="J1274" s="12">
        <v>-0.48</v>
      </c>
      <c r="K1274" s="13">
        <v>0</v>
      </c>
      <c r="L1274" s="13">
        <v>-3701.5619000000002</v>
      </c>
    </row>
    <row r="1275" spans="1:12" x14ac:dyDescent="0.2">
      <c r="A1275" s="3" t="s">
        <v>130</v>
      </c>
      <c r="B1275" s="3" t="s">
        <v>356</v>
      </c>
      <c r="C1275" s="3" t="s">
        <v>132</v>
      </c>
      <c r="D1275" s="3" t="s">
        <v>41</v>
      </c>
      <c r="E1275" s="9" t="s">
        <v>49</v>
      </c>
      <c r="F1275" s="10">
        <v>155000</v>
      </c>
      <c r="G1275" s="10">
        <v>152712.27439999999</v>
      </c>
      <c r="H1275" s="11">
        <v>0.98524048010433707</v>
      </c>
      <c r="I1275" s="12">
        <v>-0.505</v>
      </c>
      <c r="J1275" s="12">
        <v>-0.48</v>
      </c>
      <c r="K1275" s="13">
        <v>0</v>
      </c>
      <c r="L1275" s="13">
        <v>-3817.8069</v>
      </c>
    </row>
    <row r="1276" spans="1:12" x14ac:dyDescent="0.2">
      <c r="A1276" s="3" t="s">
        <v>130</v>
      </c>
      <c r="B1276" s="3" t="s">
        <v>356</v>
      </c>
      <c r="C1276" s="3" t="s">
        <v>132</v>
      </c>
      <c r="D1276" s="3" t="s">
        <v>41</v>
      </c>
      <c r="E1276" s="9" t="s">
        <v>50</v>
      </c>
      <c r="F1276" s="10">
        <v>155000</v>
      </c>
      <c r="G1276" s="10">
        <v>152396.41140000001</v>
      </c>
      <c r="H1276" s="11">
        <v>0.98320265394341699</v>
      </c>
      <c r="I1276" s="12">
        <v>-0.505</v>
      </c>
      <c r="J1276" s="12">
        <v>-0.48</v>
      </c>
      <c r="K1276" s="13">
        <v>0</v>
      </c>
      <c r="L1276" s="13">
        <v>-3809.9103</v>
      </c>
    </row>
    <row r="1277" spans="1:12" x14ac:dyDescent="0.2">
      <c r="A1277" s="3" t="s">
        <v>130</v>
      </c>
      <c r="B1277" s="3" t="s">
        <v>356</v>
      </c>
      <c r="C1277" s="3" t="s">
        <v>132</v>
      </c>
      <c r="D1277" s="3" t="s">
        <v>41</v>
      </c>
      <c r="E1277" s="9" t="s">
        <v>51</v>
      </c>
      <c r="F1277" s="10">
        <v>150000</v>
      </c>
      <c r="G1277" s="10">
        <v>147169.1103</v>
      </c>
      <c r="H1277" s="11">
        <v>0.981127402252856</v>
      </c>
      <c r="I1277" s="12">
        <v>-0.505</v>
      </c>
      <c r="J1277" s="12">
        <v>-0.48</v>
      </c>
      <c r="K1277" s="13">
        <v>0</v>
      </c>
      <c r="L1277" s="13">
        <v>-3679.2278000000001</v>
      </c>
    </row>
    <row r="1278" spans="1:12" x14ac:dyDescent="0.2">
      <c r="A1278" s="3" t="s">
        <v>130</v>
      </c>
      <c r="B1278" s="3" t="s">
        <v>356</v>
      </c>
      <c r="C1278" s="3" t="s">
        <v>132</v>
      </c>
      <c r="D1278" s="3" t="s">
        <v>41</v>
      </c>
      <c r="E1278" s="9" t="s">
        <v>52</v>
      </c>
      <c r="F1278" s="10">
        <v>155000</v>
      </c>
      <c r="G1278" s="10">
        <v>151748.31159999999</v>
      </c>
      <c r="H1278" s="11">
        <v>0.979021365286731</v>
      </c>
      <c r="I1278" s="12">
        <v>-0.505</v>
      </c>
      <c r="J1278" s="12">
        <v>-0.48</v>
      </c>
      <c r="K1278" s="13">
        <v>0</v>
      </c>
      <c r="L1278" s="13">
        <v>-3793.7078000000001</v>
      </c>
    </row>
    <row r="1279" spans="1:12" x14ac:dyDescent="0.2">
      <c r="A1279" s="3" t="s">
        <v>130</v>
      </c>
      <c r="B1279" s="3" t="s">
        <v>356</v>
      </c>
      <c r="C1279" s="3" t="s">
        <v>132</v>
      </c>
      <c r="D1279" s="3" t="s">
        <v>41</v>
      </c>
      <c r="E1279" s="9" t="s">
        <v>58</v>
      </c>
      <c r="F1279" s="10">
        <v>150000</v>
      </c>
      <c r="G1279" s="10">
        <v>146505.16620000001</v>
      </c>
      <c r="H1279" s="11">
        <v>0.97670110831559098</v>
      </c>
      <c r="I1279" s="12">
        <v>-0.42</v>
      </c>
      <c r="J1279" s="12">
        <v>-0.48</v>
      </c>
      <c r="K1279" s="13">
        <v>0</v>
      </c>
      <c r="L1279" s="13">
        <v>8790.31</v>
      </c>
    </row>
    <row r="1280" spans="1:12" x14ac:dyDescent="0.2">
      <c r="A1280" s="3" t="s">
        <v>130</v>
      </c>
      <c r="B1280" s="3" t="s">
        <v>356</v>
      </c>
      <c r="C1280" s="3" t="s">
        <v>132</v>
      </c>
      <c r="D1280" s="3" t="s">
        <v>41</v>
      </c>
      <c r="E1280" s="9" t="s">
        <v>59</v>
      </c>
      <c r="F1280" s="10">
        <v>155000</v>
      </c>
      <c r="G1280" s="10">
        <v>151031.22279999999</v>
      </c>
      <c r="H1280" s="11">
        <v>0.97439498548463999</v>
      </c>
      <c r="I1280" s="12">
        <v>-0.42</v>
      </c>
      <c r="J1280" s="12">
        <v>-0.48</v>
      </c>
      <c r="K1280" s="13">
        <v>0</v>
      </c>
      <c r="L1280" s="13">
        <v>9061.8734000000004</v>
      </c>
    </row>
    <row r="1281" spans="1:12" x14ac:dyDescent="0.2">
      <c r="A1281" s="3" t="s">
        <v>130</v>
      </c>
      <c r="B1281" s="3" t="s">
        <v>357</v>
      </c>
      <c r="C1281" s="3" t="s">
        <v>132</v>
      </c>
      <c r="D1281" s="3" t="s">
        <v>41</v>
      </c>
      <c r="E1281" s="9" t="s">
        <v>37</v>
      </c>
      <c r="F1281" s="10">
        <v>155000</v>
      </c>
      <c r="G1281" s="10">
        <v>154371.8303</v>
      </c>
      <c r="H1281" s="11">
        <v>0.99594729229687506</v>
      </c>
      <c r="I1281" s="12">
        <v>-0.46</v>
      </c>
      <c r="J1281" s="12">
        <v>-0.45500000000000002</v>
      </c>
      <c r="K1281" s="13">
        <v>0</v>
      </c>
      <c r="L1281" s="13">
        <v>-771.85919999999999</v>
      </c>
    </row>
    <row r="1282" spans="1:12" x14ac:dyDescent="0.2">
      <c r="A1282" s="3" t="s">
        <v>130</v>
      </c>
      <c r="B1282" s="3" t="s">
        <v>358</v>
      </c>
      <c r="C1282" s="3" t="s">
        <v>132</v>
      </c>
      <c r="D1282" s="3" t="s">
        <v>41</v>
      </c>
      <c r="E1282" s="9" t="s">
        <v>37</v>
      </c>
      <c r="F1282" s="10">
        <v>155000</v>
      </c>
      <c r="G1282" s="10">
        <v>154371.8303</v>
      </c>
      <c r="H1282" s="11">
        <v>0.99594729229687506</v>
      </c>
      <c r="I1282" s="12">
        <v>-0.46</v>
      </c>
      <c r="J1282" s="12">
        <v>-0.48</v>
      </c>
      <c r="K1282" s="13">
        <v>0</v>
      </c>
      <c r="L1282" s="13">
        <v>3087.4366</v>
      </c>
    </row>
    <row r="1283" spans="1:12" x14ac:dyDescent="0.2">
      <c r="A1283" s="3" t="s">
        <v>130</v>
      </c>
      <c r="B1283" s="3" t="s">
        <v>358</v>
      </c>
      <c r="C1283" s="3" t="s">
        <v>132</v>
      </c>
      <c r="D1283" s="3" t="s">
        <v>41</v>
      </c>
      <c r="E1283" s="9" t="s">
        <v>38</v>
      </c>
      <c r="F1283" s="10">
        <v>140000</v>
      </c>
      <c r="G1283" s="10">
        <v>139164.61319999999</v>
      </c>
      <c r="H1283" s="11">
        <v>0.99403295146999504</v>
      </c>
      <c r="I1283" s="12">
        <v>-0.48499999999999999</v>
      </c>
      <c r="J1283" s="12">
        <v>-0.48</v>
      </c>
      <c r="K1283" s="13">
        <v>0</v>
      </c>
      <c r="L1283" s="13">
        <v>-695.82310000000007</v>
      </c>
    </row>
    <row r="1284" spans="1:12" x14ac:dyDescent="0.2">
      <c r="A1284" s="3" t="s">
        <v>130</v>
      </c>
      <c r="B1284" s="3" t="s">
        <v>358</v>
      </c>
      <c r="C1284" s="3" t="s">
        <v>132</v>
      </c>
      <c r="D1284" s="3" t="s">
        <v>41</v>
      </c>
      <c r="E1284" s="9" t="s">
        <v>39</v>
      </c>
      <c r="F1284" s="10">
        <v>155000</v>
      </c>
      <c r="G1284" s="10">
        <v>153831.00469999999</v>
      </c>
      <c r="H1284" s="11">
        <v>0.99245809498243098</v>
      </c>
      <c r="I1284" s="12">
        <v>-0.505</v>
      </c>
      <c r="J1284" s="12">
        <v>-0.48</v>
      </c>
      <c r="K1284" s="13">
        <v>0</v>
      </c>
      <c r="L1284" s="13">
        <v>-3845.7751000000003</v>
      </c>
    </row>
    <row r="1285" spans="1:12" x14ac:dyDescent="0.2">
      <c r="A1285" s="3" t="s">
        <v>130</v>
      </c>
      <c r="B1285" s="3" t="s">
        <v>358</v>
      </c>
      <c r="C1285" s="3" t="s">
        <v>132</v>
      </c>
      <c r="D1285" s="3" t="s">
        <v>41</v>
      </c>
      <c r="E1285" s="9" t="s">
        <v>46</v>
      </c>
      <c r="F1285" s="10">
        <v>150000</v>
      </c>
      <c r="G1285" s="10">
        <v>148606.87609999999</v>
      </c>
      <c r="H1285" s="11">
        <v>0.99071250738572603</v>
      </c>
      <c r="I1285" s="12">
        <v>-0.505</v>
      </c>
      <c r="J1285" s="12">
        <v>-0.48</v>
      </c>
      <c r="K1285" s="13">
        <v>0</v>
      </c>
      <c r="L1285" s="13">
        <v>-3715.1719000000003</v>
      </c>
    </row>
    <row r="1286" spans="1:12" x14ac:dyDescent="0.2">
      <c r="A1286" s="3" t="s">
        <v>130</v>
      </c>
      <c r="B1286" s="3" t="s">
        <v>358</v>
      </c>
      <c r="C1286" s="3" t="s">
        <v>132</v>
      </c>
      <c r="D1286" s="3" t="s">
        <v>41</v>
      </c>
      <c r="E1286" s="9" t="s">
        <v>47</v>
      </c>
      <c r="F1286" s="10">
        <v>155000</v>
      </c>
      <c r="G1286" s="10">
        <v>153283.2371</v>
      </c>
      <c r="H1286" s="11">
        <v>0.98892411028485705</v>
      </c>
      <c r="I1286" s="12">
        <v>-0.505</v>
      </c>
      <c r="J1286" s="12">
        <v>-0.48</v>
      </c>
      <c r="K1286" s="13">
        <v>0</v>
      </c>
      <c r="L1286" s="13">
        <v>-3832.0809000000004</v>
      </c>
    </row>
    <row r="1287" spans="1:12" x14ac:dyDescent="0.2">
      <c r="A1287" s="3" t="s">
        <v>130</v>
      </c>
      <c r="B1287" s="3" t="s">
        <v>358</v>
      </c>
      <c r="C1287" s="3" t="s">
        <v>132</v>
      </c>
      <c r="D1287" s="3" t="s">
        <v>41</v>
      </c>
      <c r="E1287" s="9" t="s">
        <v>48</v>
      </c>
      <c r="F1287" s="10">
        <v>150000</v>
      </c>
      <c r="G1287" s="10">
        <v>148062.47719999999</v>
      </c>
      <c r="H1287" s="11">
        <v>0.98708318147198404</v>
      </c>
      <c r="I1287" s="12">
        <v>-0.505</v>
      </c>
      <c r="J1287" s="12">
        <v>-0.48</v>
      </c>
      <c r="K1287" s="13">
        <v>0</v>
      </c>
      <c r="L1287" s="13">
        <v>-3701.5619000000002</v>
      </c>
    </row>
    <row r="1288" spans="1:12" x14ac:dyDescent="0.2">
      <c r="A1288" s="3" t="s">
        <v>130</v>
      </c>
      <c r="B1288" s="3" t="s">
        <v>358</v>
      </c>
      <c r="C1288" s="3" t="s">
        <v>132</v>
      </c>
      <c r="D1288" s="3" t="s">
        <v>41</v>
      </c>
      <c r="E1288" s="9" t="s">
        <v>49</v>
      </c>
      <c r="F1288" s="10">
        <v>155000</v>
      </c>
      <c r="G1288" s="10">
        <v>152712.27439999999</v>
      </c>
      <c r="H1288" s="11">
        <v>0.98524048010433707</v>
      </c>
      <c r="I1288" s="12">
        <v>-0.505</v>
      </c>
      <c r="J1288" s="12">
        <v>-0.48</v>
      </c>
      <c r="K1288" s="13">
        <v>0</v>
      </c>
      <c r="L1288" s="13">
        <v>-3817.8069</v>
      </c>
    </row>
    <row r="1289" spans="1:12" x14ac:dyDescent="0.2">
      <c r="A1289" s="3" t="s">
        <v>130</v>
      </c>
      <c r="B1289" s="3" t="s">
        <v>358</v>
      </c>
      <c r="C1289" s="3" t="s">
        <v>132</v>
      </c>
      <c r="D1289" s="3" t="s">
        <v>41</v>
      </c>
      <c r="E1289" s="9" t="s">
        <v>50</v>
      </c>
      <c r="F1289" s="10">
        <v>155000</v>
      </c>
      <c r="G1289" s="10">
        <v>152396.41140000001</v>
      </c>
      <c r="H1289" s="11">
        <v>0.98320265394341699</v>
      </c>
      <c r="I1289" s="12">
        <v>-0.505</v>
      </c>
      <c r="J1289" s="12">
        <v>-0.48</v>
      </c>
      <c r="K1289" s="13">
        <v>0</v>
      </c>
      <c r="L1289" s="13">
        <v>-3809.9103</v>
      </c>
    </row>
    <row r="1290" spans="1:12" x14ac:dyDescent="0.2">
      <c r="A1290" s="3" t="s">
        <v>130</v>
      </c>
      <c r="B1290" s="3" t="s">
        <v>358</v>
      </c>
      <c r="C1290" s="3" t="s">
        <v>132</v>
      </c>
      <c r="D1290" s="3" t="s">
        <v>41</v>
      </c>
      <c r="E1290" s="9" t="s">
        <v>51</v>
      </c>
      <c r="F1290" s="10">
        <v>150000</v>
      </c>
      <c r="G1290" s="10">
        <v>147169.1103</v>
      </c>
      <c r="H1290" s="11">
        <v>0.981127402252856</v>
      </c>
      <c r="I1290" s="12">
        <v>-0.505</v>
      </c>
      <c r="J1290" s="12">
        <v>-0.48</v>
      </c>
      <c r="K1290" s="13">
        <v>0</v>
      </c>
      <c r="L1290" s="13">
        <v>-3679.2278000000001</v>
      </c>
    </row>
    <row r="1291" spans="1:12" x14ac:dyDescent="0.2">
      <c r="A1291" s="3" t="s">
        <v>130</v>
      </c>
      <c r="B1291" s="3" t="s">
        <v>358</v>
      </c>
      <c r="C1291" s="3" t="s">
        <v>132</v>
      </c>
      <c r="D1291" s="3" t="s">
        <v>41</v>
      </c>
      <c r="E1291" s="9" t="s">
        <v>52</v>
      </c>
      <c r="F1291" s="10">
        <v>155000</v>
      </c>
      <c r="G1291" s="10">
        <v>151748.31159999999</v>
      </c>
      <c r="H1291" s="11">
        <v>0.979021365286731</v>
      </c>
      <c r="I1291" s="12">
        <v>-0.505</v>
      </c>
      <c r="J1291" s="12">
        <v>-0.48</v>
      </c>
      <c r="K1291" s="13">
        <v>0</v>
      </c>
      <c r="L1291" s="13">
        <v>-3793.7078000000001</v>
      </c>
    </row>
    <row r="1292" spans="1:12" x14ac:dyDescent="0.2">
      <c r="A1292" s="3" t="s">
        <v>130</v>
      </c>
      <c r="B1292" s="3" t="s">
        <v>358</v>
      </c>
      <c r="C1292" s="3" t="s">
        <v>132</v>
      </c>
      <c r="D1292" s="3" t="s">
        <v>41</v>
      </c>
      <c r="E1292" s="9" t="s">
        <v>58</v>
      </c>
      <c r="F1292" s="10">
        <v>150000</v>
      </c>
      <c r="G1292" s="10">
        <v>146505.16620000001</v>
      </c>
      <c r="H1292" s="11">
        <v>0.97670110831559098</v>
      </c>
      <c r="I1292" s="12">
        <v>-0.42</v>
      </c>
      <c r="J1292" s="12">
        <v>-0.48</v>
      </c>
      <c r="K1292" s="13">
        <v>0</v>
      </c>
      <c r="L1292" s="13">
        <v>8790.31</v>
      </c>
    </row>
    <row r="1293" spans="1:12" x14ac:dyDescent="0.2">
      <c r="A1293" s="3" t="s">
        <v>130</v>
      </c>
      <c r="B1293" s="3" t="s">
        <v>358</v>
      </c>
      <c r="C1293" s="3" t="s">
        <v>132</v>
      </c>
      <c r="D1293" s="3" t="s">
        <v>41</v>
      </c>
      <c r="E1293" s="9" t="s">
        <v>59</v>
      </c>
      <c r="F1293" s="10">
        <v>155000</v>
      </c>
      <c r="G1293" s="10">
        <v>151031.22279999999</v>
      </c>
      <c r="H1293" s="11">
        <v>0.97439498548463999</v>
      </c>
      <c r="I1293" s="12">
        <v>-0.42</v>
      </c>
      <c r="J1293" s="12">
        <v>-0.48</v>
      </c>
      <c r="K1293" s="13">
        <v>0</v>
      </c>
      <c r="L1293" s="13">
        <v>9061.8734000000004</v>
      </c>
    </row>
    <row r="1294" spans="1:12" x14ac:dyDescent="0.2">
      <c r="A1294" s="3" t="s">
        <v>130</v>
      </c>
      <c r="B1294" s="3" t="s">
        <v>359</v>
      </c>
      <c r="C1294" s="3" t="s">
        <v>132</v>
      </c>
      <c r="D1294" s="3" t="s">
        <v>41</v>
      </c>
      <c r="E1294" s="9" t="s">
        <v>37</v>
      </c>
      <c r="F1294" s="10">
        <v>155000</v>
      </c>
      <c r="G1294" s="10">
        <v>154371.8303</v>
      </c>
      <c r="H1294" s="11">
        <v>0.99594729229687506</v>
      </c>
      <c r="I1294" s="12">
        <v>-0.46</v>
      </c>
      <c r="J1294" s="12">
        <v>-0.48249999999999998</v>
      </c>
      <c r="K1294" s="13">
        <v>0</v>
      </c>
      <c r="L1294" s="13">
        <v>3473.3662000000004</v>
      </c>
    </row>
    <row r="1295" spans="1:12" x14ac:dyDescent="0.2">
      <c r="A1295" s="3" t="s">
        <v>130</v>
      </c>
      <c r="B1295" s="3" t="s">
        <v>359</v>
      </c>
      <c r="C1295" s="3" t="s">
        <v>132</v>
      </c>
      <c r="D1295" s="3" t="s">
        <v>41</v>
      </c>
      <c r="E1295" s="9" t="s">
        <v>38</v>
      </c>
      <c r="F1295" s="10">
        <v>140000</v>
      </c>
      <c r="G1295" s="10">
        <v>139164.61319999999</v>
      </c>
      <c r="H1295" s="11">
        <v>0.99403295146999504</v>
      </c>
      <c r="I1295" s="12">
        <v>-0.48499999999999999</v>
      </c>
      <c r="J1295" s="12">
        <v>-0.48249999999999998</v>
      </c>
      <c r="K1295" s="13">
        <v>0</v>
      </c>
      <c r="L1295" s="13">
        <v>-347.91149999999999</v>
      </c>
    </row>
    <row r="1296" spans="1:12" x14ac:dyDescent="0.2">
      <c r="A1296" s="3" t="s">
        <v>130</v>
      </c>
      <c r="B1296" s="3" t="s">
        <v>359</v>
      </c>
      <c r="C1296" s="3" t="s">
        <v>132</v>
      </c>
      <c r="D1296" s="3" t="s">
        <v>41</v>
      </c>
      <c r="E1296" s="9" t="s">
        <v>39</v>
      </c>
      <c r="F1296" s="10">
        <v>155000</v>
      </c>
      <c r="G1296" s="10">
        <v>153831.00469999999</v>
      </c>
      <c r="H1296" s="11">
        <v>0.99245809498243098</v>
      </c>
      <c r="I1296" s="12">
        <v>-0.505</v>
      </c>
      <c r="J1296" s="12">
        <v>-0.48249999999999998</v>
      </c>
      <c r="K1296" s="13">
        <v>0</v>
      </c>
      <c r="L1296" s="13">
        <v>-3461.1976</v>
      </c>
    </row>
    <row r="1297" spans="1:12" x14ac:dyDescent="0.2">
      <c r="A1297" s="3" t="s">
        <v>130</v>
      </c>
      <c r="B1297" s="3" t="s">
        <v>359</v>
      </c>
      <c r="C1297" s="3" t="s">
        <v>132</v>
      </c>
      <c r="D1297" s="3" t="s">
        <v>41</v>
      </c>
      <c r="E1297" s="9" t="s">
        <v>46</v>
      </c>
      <c r="F1297" s="10">
        <v>150000</v>
      </c>
      <c r="G1297" s="10">
        <v>148606.87609999999</v>
      </c>
      <c r="H1297" s="11">
        <v>0.99071250738572603</v>
      </c>
      <c r="I1297" s="12">
        <v>-0.505</v>
      </c>
      <c r="J1297" s="12">
        <v>-0.48249999999999998</v>
      </c>
      <c r="K1297" s="13">
        <v>0</v>
      </c>
      <c r="L1297" s="13">
        <v>-3343.6547</v>
      </c>
    </row>
    <row r="1298" spans="1:12" x14ac:dyDescent="0.2">
      <c r="A1298" s="3" t="s">
        <v>130</v>
      </c>
      <c r="B1298" s="3" t="s">
        <v>359</v>
      </c>
      <c r="C1298" s="3" t="s">
        <v>132</v>
      </c>
      <c r="D1298" s="3" t="s">
        <v>41</v>
      </c>
      <c r="E1298" s="9" t="s">
        <v>47</v>
      </c>
      <c r="F1298" s="10">
        <v>155000</v>
      </c>
      <c r="G1298" s="10">
        <v>153283.2371</v>
      </c>
      <c r="H1298" s="11">
        <v>0.98892411028485705</v>
      </c>
      <c r="I1298" s="12">
        <v>-0.505</v>
      </c>
      <c r="J1298" s="12">
        <v>-0.48249999999999998</v>
      </c>
      <c r="K1298" s="13">
        <v>0</v>
      </c>
      <c r="L1298" s="13">
        <v>-3448.8728000000001</v>
      </c>
    </row>
    <row r="1299" spans="1:12" x14ac:dyDescent="0.2">
      <c r="A1299" s="3" t="s">
        <v>130</v>
      </c>
      <c r="B1299" s="3" t="s">
        <v>359</v>
      </c>
      <c r="C1299" s="3" t="s">
        <v>132</v>
      </c>
      <c r="D1299" s="3" t="s">
        <v>41</v>
      </c>
      <c r="E1299" s="9" t="s">
        <v>48</v>
      </c>
      <c r="F1299" s="10">
        <v>150000</v>
      </c>
      <c r="G1299" s="10">
        <v>148062.47719999999</v>
      </c>
      <c r="H1299" s="11">
        <v>0.98708318147198404</v>
      </c>
      <c r="I1299" s="12">
        <v>-0.505</v>
      </c>
      <c r="J1299" s="12">
        <v>-0.48249999999999998</v>
      </c>
      <c r="K1299" s="13">
        <v>0</v>
      </c>
      <c r="L1299" s="13">
        <v>-3331.4057000000003</v>
      </c>
    </row>
    <row r="1300" spans="1:12" x14ac:dyDescent="0.2">
      <c r="A1300" s="3" t="s">
        <v>130</v>
      </c>
      <c r="B1300" s="3" t="s">
        <v>359</v>
      </c>
      <c r="C1300" s="3" t="s">
        <v>132</v>
      </c>
      <c r="D1300" s="3" t="s">
        <v>41</v>
      </c>
      <c r="E1300" s="9" t="s">
        <v>49</v>
      </c>
      <c r="F1300" s="10">
        <v>155000</v>
      </c>
      <c r="G1300" s="10">
        <v>152712.27439999999</v>
      </c>
      <c r="H1300" s="11">
        <v>0.98524048010433707</v>
      </c>
      <c r="I1300" s="12">
        <v>-0.505</v>
      </c>
      <c r="J1300" s="12">
        <v>-0.48249999999999998</v>
      </c>
      <c r="K1300" s="13">
        <v>0</v>
      </c>
      <c r="L1300" s="13">
        <v>-3436.0262000000002</v>
      </c>
    </row>
    <row r="1301" spans="1:12" x14ac:dyDescent="0.2">
      <c r="A1301" s="3" t="s">
        <v>130</v>
      </c>
      <c r="B1301" s="3" t="s">
        <v>359</v>
      </c>
      <c r="C1301" s="3" t="s">
        <v>132</v>
      </c>
      <c r="D1301" s="3" t="s">
        <v>41</v>
      </c>
      <c r="E1301" s="9" t="s">
        <v>50</v>
      </c>
      <c r="F1301" s="10">
        <v>155000</v>
      </c>
      <c r="G1301" s="10">
        <v>152396.41140000001</v>
      </c>
      <c r="H1301" s="11">
        <v>0.98320265394341699</v>
      </c>
      <c r="I1301" s="12">
        <v>-0.505</v>
      </c>
      <c r="J1301" s="12">
        <v>-0.48249999999999998</v>
      </c>
      <c r="K1301" s="13">
        <v>0</v>
      </c>
      <c r="L1301" s="13">
        <v>-3428.9193</v>
      </c>
    </row>
    <row r="1302" spans="1:12" x14ac:dyDescent="0.2">
      <c r="A1302" s="3" t="s">
        <v>130</v>
      </c>
      <c r="B1302" s="3" t="s">
        <v>359</v>
      </c>
      <c r="C1302" s="3" t="s">
        <v>132</v>
      </c>
      <c r="D1302" s="3" t="s">
        <v>41</v>
      </c>
      <c r="E1302" s="9" t="s">
        <v>51</v>
      </c>
      <c r="F1302" s="10">
        <v>150000</v>
      </c>
      <c r="G1302" s="10">
        <v>147169.1103</v>
      </c>
      <c r="H1302" s="11">
        <v>0.981127402252856</v>
      </c>
      <c r="I1302" s="12">
        <v>-0.505</v>
      </c>
      <c r="J1302" s="12">
        <v>-0.48249999999999998</v>
      </c>
      <c r="K1302" s="13">
        <v>0</v>
      </c>
      <c r="L1302" s="13">
        <v>-3311.3050000000003</v>
      </c>
    </row>
    <row r="1303" spans="1:12" x14ac:dyDescent="0.2">
      <c r="A1303" s="3" t="s">
        <v>130</v>
      </c>
      <c r="B1303" s="3" t="s">
        <v>359</v>
      </c>
      <c r="C1303" s="3" t="s">
        <v>132</v>
      </c>
      <c r="D1303" s="3" t="s">
        <v>41</v>
      </c>
      <c r="E1303" s="9" t="s">
        <v>52</v>
      </c>
      <c r="F1303" s="10">
        <v>155000</v>
      </c>
      <c r="G1303" s="10">
        <v>151748.31159999999</v>
      </c>
      <c r="H1303" s="11">
        <v>0.979021365286731</v>
      </c>
      <c r="I1303" s="12">
        <v>-0.505</v>
      </c>
      <c r="J1303" s="12">
        <v>-0.48249999999999998</v>
      </c>
      <c r="K1303" s="13">
        <v>0</v>
      </c>
      <c r="L1303" s="13">
        <v>-3414.337</v>
      </c>
    </row>
    <row r="1304" spans="1:12" x14ac:dyDescent="0.2">
      <c r="A1304" s="3" t="s">
        <v>130</v>
      </c>
      <c r="B1304" s="3" t="s">
        <v>359</v>
      </c>
      <c r="C1304" s="3" t="s">
        <v>132</v>
      </c>
      <c r="D1304" s="3" t="s">
        <v>41</v>
      </c>
      <c r="E1304" s="9" t="s">
        <v>58</v>
      </c>
      <c r="F1304" s="10">
        <v>150000</v>
      </c>
      <c r="G1304" s="10">
        <v>146505.16620000001</v>
      </c>
      <c r="H1304" s="11">
        <v>0.97670110831559098</v>
      </c>
      <c r="I1304" s="12">
        <v>-0.42</v>
      </c>
      <c r="J1304" s="12">
        <v>-0.48249999999999998</v>
      </c>
      <c r="K1304" s="13">
        <v>0</v>
      </c>
      <c r="L1304" s="13">
        <v>9156.572900000001</v>
      </c>
    </row>
    <row r="1305" spans="1:12" x14ac:dyDescent="0.2">
      <c r="A1305" s="3" t="s">
        <v>130</v>
      </c>
      <c r="B1305" s="3" t="s">
        <v>359</v>
      </c>
      <c r="C1305" s="3" t="s">
        <v>132</v>
      </c>
      <c r="D1305" s="3" t="s">
        <v>41</v>
      </c>
      <c r="E1305" s="9" t="s">
        <v>59</v>
      </c>
      <c r="F1305" s="10">
        <v>155000</v>
      </c>
      <c r="G1305" s="10">
        <v>151031.22279999999</v>
      </c>
      <c r="H1305" s="11">
        <v>0.97439498548463999</v>
      </c>
      <c r="I1305" s="12">
        <v>-0.42</v>
      </c>
      <c r="J1305" s="12">
        <v>-0.48249999999999998</v>
      </c>
      <c r="K1305" s="13">
        <v>0</v>
      </c>
      <c r="L1305" s="13">
        <v>9439.4513999999999</v>
      </c>
    </row>
    <row r="1306" spans="1:12" x14ac:dyDescent="0.2">
      <c r="A1306" s="3" t="s">
        <v>130</v>
      </c>
      <c r="B1306" s="3" t="s">
        <v>360</v>
      </c>
      <c r="C1306" s="3" t="s">
        <v>132</v>
      </c>
      <c r="D1306" s="3" t="s">
        <v>41</v>
      </c>
      <c r="E1306" s="9" t="s">
        <v>46</v>
      </c>
      <c r="F1306" s="10">
        <v>-150000</v>
      </c>
      <c r="G1306" s="10">
        <v>-148606.87609999999</v>
      </c>
      <c r="H1306" s="11">
        <v>0.99071250738572603</v>
      </c>
      <c r="I1306" s="12">
        <v>-0.505</v>
      </c>
      <c r="J1306" s="12">
        <v>-0.5</v>
      </c>
      <c r="K1306" s="13">
        <v>0</v>
      </c>
      <c r="L1306" s="13">
        <v>743.03440000000001</v>
      </c>
    </row>
    <row r="1307" spans="1:12" x14ac:dyDescent="0.2">
      <c r="A1307" s="3" t="s">
        <v>130</v>
      </c>
      <c r="B1307" s="3" t="s">
        <v>360</v>
      </c>
      <c r="C1307" s="3" t="s">
        <v>132</v>
      </c>
      <c r="D1307" s="3" t="s">
        <v>41</v>
      </c>
      <c r="E1307" s="9" t="s">
        <v>47</v>
      </c>
      <c r="F1307" s="10">
        <v>-155000</v>
      </c>
      <c r="G1307" s="10">
        <v>-153283.2371</v>
      </c>
      <c r="H1307" s="11">
        <v>0.98892411028485705</v>
      </c>
      <c r="I1307" s="12">
        <v>-0.505</v>
      </c>
      <c r="J1307" s="12">
        <v>-0.5</v>
      </c>
      <c r="K1307" s="13">
        <v>0</v>
      </c>
      <c r="L1307" s="13">
        <v>766.4162</v>
      </c>
    </row>
    <row r="1308" spans="1:12" x14ac:dyDescent="0.2">
      <c r="A1308" s="3" t="s">
        <v>130</v>
      </c>
      <c r="B1308" s="3" t="s">
        <v>360</v>
      </c>
      <c r="C1308" s="3" t="s">
        <v>132</v>
      </c>
      <c r="D1308" s="3" t="s">
        <v>41</v>
      </c>
      <c r="E1308" s="9" t="s">
        <v>48</v>
      </c>
      <c r="F1308" s="10">
        <v>-150000</v>
      </c>
      <c r="G1308" s="10">
        <v>-148062.47719999999</v>
      </c>
      <c r="H1308" s="11">
        <v>0.98708318147198404</v>
      </c>
      <c r="I1308" s="12">
        <v>-0.505</v>
      </c>
      <c r="J1308" s="12">
        <v>-0.5</v>
      </c>
      <c r="K1308" s="13">
        <v>0</v>
      </c>
      <c r="L1308" s="13">
        <v>740.31240000000003</v>
      </c>
    </row>
    <row r="1309" spans="1:12" x14ac:dyDescent="0.2">
      <c r="A1309" s="3" t="s">
        <v>130</v>
      </c>
      <c r="B1309" s="3" t="s">
        <v>360</v>
      </c>
      <c r="C1309" s="3" t="s">
        <v>132</v>
      </c>
      <c r="D1309" s="3" t="s">
        <v>41</v>
      </c>
      <c r="E1309" s="9" t="s">
        <v>49</v>
      </c>
      <c r="F1309" s="10">
        <v>-155000</v>
      </c>
      <c r="G1309" s="10">
        <v>-152712.27439999999</v>
      </c>
      <c r="H1309" s="11">
        <v>0.98524048010433707</v>
      </c>
      <c r="I1309" s="12">
        <v>-0.505</v>
      </c>
      <c r="J1309" s="12">
        <v>-0.5</v>
      </c>
      <c r="K1309" s="13">
        <v>0</v>
      </c>
      <c r="L1309" s="13">
        <v>763.56140000000005</v>
      </c>
    </row>
    <row r="1310" spans="1:12" x14ac:dyDescent="0.2">
      <c r="A1310" s="3" t="s">
        <v>130</v>
      </c>
      <c r="B1310" s="3" t="s">
        <v>360</v>
      </c>
      <c r="C1310" s="3" t="s">
        <v>132</v>
      </c>
      <c r="D1310" s="3" t="s">
        <v>41</v>
      </c>
      <c r="E1310" s="9" t="s">
        <v>50</v>
      </c>
      <c r="F1310" s="10">
        <v>-155000</v>
      </c>
      <c r="G1310" s="10">
        <v>-152396.41140000001</v>
      </c>
      <c r="H1310" s="11">
        <v>0.98320265394341699</v>
      </c>
      <c r="I1310" s="12">
        <v>-0.505</v>
      </c>
      <c r="J1310" s="12">
        <v>-0.5</v>
      </c>
      <c r="K1310" s="13">
        <v>0</v>
      </c>
      <c r="L1310" s="13">
        <v>761.98210000000006</v>
      </c>
    </row>
    <row r="1311" spans="1:12" x14ac:dyDescent="0.2">
      <c r="A1311" s="3" t="s">
        <v>130</v>
      </c>
      <c r="B1311" s="3" t="s">
        <v>360</v>
      </c>
      <c r="C1311" s="3" t="s">
        <v>132</v>
      </c>
      <c r="D1311" s="3" t="s">
        <v>41</v>
      </c>
      <c r="E1311" s="9" t="s">
        <v>51</v>
      </c>
      <c r="F1311" s="10">
        <v>-150000</v>
      </c>
      <c r="G1311" s="10">
        <v>-147169.1103</v>
      </c>
      <c r="H1311" s="11">
        <v>0.981127402252856</v>
      </c>
      <c r="I1311" s="12">
        <v>-0.505</v>
      </c>
      <c r="J1311" s="12">
        <v>-0.5</v>
      </c>
      <c r="K1311" s="13">
        <v>0</v>
      </c>
      <c r="L1311" s="13">
        <v>735.84559999999999</v>
      </c>
    </row>
    <row r="1312" spans="1:12" x14ac:dyDescent="0.2">
      <c r="A1312" s="3" t="s">
        <v>130</v>
      </c>
      <c r="B1312" s="3" t="s">
        <v>360</v>
      </c>
      <c r="C1312" s="3" t="s">
        <v>132</v>
      </c>
      <c r="D1312" s="3" t="s">
        <v>41</v>
      </c>
      <c r="E1312" s="9" t="s">
        <v>52</v>
      </c>
      <c r="F1312" s="10">
        <v>-155000</v>
      </c>
      <c r="G1312" s="10">
        <v>-151748.31159999999</v>
      </c>
      <c r="H1312" s="11">
        <v>0.979021365286731</v>
      </c>
      <c r="I1312" s="12">
        <v>-0.505</v>
      </c>
      <c r="J1312" s="12">
        <v>-0.5</v>
      </c>
      <c r="K1312" s="13">
        <v>0</v>
      </c>
      <c r="L1312" s="13">
        <v>758.74160000000006</v>
      </c>
    </row>
  </sheetData>
  <autoFilter ref="A4:Q29368"/>
  <dataConsolidate/>
  <phoneticPr fontId="0" type="noConversion"/>
  <pageMargins left="0.25" right="0.25" top="1" bottom="1" header="0.5" footer="0.5"/>
  <pageSetup scale="82" fitToHeight="0" orientation="landscape" r:id="rId1"/>
  <headerFooter alignWithMargins="0">
    <oddHeader xml:space="preserve">&amp;RPage &amp;P of &amp;N   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73"/>
  <sheetViews>
    <sheetView workbookViewId="0">
      <selection activeCell="A9" sqref="A9"/>
    </sheetView>
  </sheetViews>
  <sheetFormatPr defaultRowHeight="12.75" x14ac:dyDescent="0.2"/>
  <cols>
    <col min="1" max="1" width="19.85546875" customWidth="1"/>
    <col min="2" max="2" width="14.42578125" bestFit="1" customWidth="1"/>
    <col min="4" max="4" width="18.5703125" customWidth="1"/>
    <col min="5" max="5" width="14" style="52" bestFit="1" customWidth="1"/>
    <col min="6" max="6" width="3.7109375" style="52" customWidth="1"/>
    <col min="7" max="7" width="13.7109375" customWidth="1"/>
    <col min="8" max="8" width="13" customWidth="1"/>
  </cols>
  <sheetData>
    <row r="1" spans="1:8" x14ac:dyDescent="0.2">
      <c r="A1" s="57" t="s">
        <v>19</v>
      </c>
      <c r="B1" s="58" t="s">
        <v>43</v>
      </c>
    </row>
    <row r="3" spans="1:8" x14ac:dyDescent="0.2">
      <c r="A3" s="43" t="s">
        <v>56</v>
      </c>
      <c r="B3" s="44"/>
    </row>
    <row r="4" spans="1:8" x14ac:dyDescent="0.2">
      <c r="A4" s="43" t="s">
        <v>17</v>
      </c>
      <c r="B4" s="44" t="s">
        <v>31</v>
      </c>
    </row>
    <row r="5" spans="1:8" x14ac:dyDescent="0.2">
      <c r="A5" s="45" t="s">
        <v>41</v>
      </c>
      <c r="B5" s="48">
        <v>980342.46239999973</v>
      </c>
    </row>
    <row r="6" spans="1:8" x14ac:dyDescent="0.2">
      <c r="A6" s="46" t="s">
        <v>53</v>
      </c>
      <c r="B6" s="49">
        <v>-17740.335900000002</v>
      </c>
    </row>
    <row r="7" spans="1:8" x14ac:dyDescent="0.2">
      <c r="A7" s="46" t="s">
        <v>40</v>
      </c>
      <c r="B7" s="49">
        <v>0</v>
      </c>
      <c r="G7" s="53"/>
      <c r="H7" s="53"/>
    </row>
    <row r="8" spans="1:8" x14ac:dyDescent="0.2">
      <c r="A8" s="46" t="s">
        <v>54</v>
      </c>
      <c r="B8" s="49">
        <v>513.24840000000006</v>
      </c>
    </row>
    <row r="9" spans="1:8" x14ac:dyDescent="0.2">
      <c r="A9" s="46" t="s">
        <v>34</v>
      </c>
      <c r="B9" s="49">
        <v>-223120.24750000003</v>
      </c>
    </row>
    <row r="10" spans="1:8" x14ac:dyDescent="0.2">
      <c r="A10" s="46" t="s">
        <v>35</v>
      </c>
      <c r="B10" s="49">
        <v>167896</v>
      </c>
      <c r="H10" s="53"/>
    </row>
    <row r="11" spans="1:8" x14ac:dyDescent="0.2">
      <c r="A11" s="46" t="s">
        <v>33</v>
      </c>
      <c r="B11" s="49">
        <v>-3916119.5545999999</v>
      </c>
      <c r="H11" s="53"/>
    </row>
    <row r="12" spans="1:8" x14ac:dyDescent="0.2">
      <c r="A12" s="46" t="s">
        <v>0</v>
      </c>
      <c r="B12" s="49">
        <v>1699.4224999999997</v>
      </c>
      <c r="H12" s="53"/>
    </row>
    <row r="13" spans="1:8" x14ac:dyDescent="0.2">
      <c r="A13" s="46" t="s">
        <v>55</v>
      </c>
      <c r="B13" s="49">
        <v>4550.8025000000007</v>
      </c>
      <c r="H13" s="53"/>
    </row>
    <row r="14" spans="1:8" x14ac:dyDescent="0.2">
      <c r="A14" s="46" t="s">
        <v>1</v>
      </c>
      <c r="B14" s="49">
        <v>0</v>
      </c>
      <c r="D14" s="53">
        <f>B14</f>
        <v>0</v>
      </c>
      <c r="E14" s="52">
        <f>D14/1.055056</f>
        <v>0</v>
      </c>
      <c r="H14" s="53"/>
    </row>
    <row r="15" spans="1:8" x14ac:dyDescent="0.2">
      <c r="A15" s="46" t="s">
        <v>45</v>
      </c>
      <c r="B15" s="49">
        <v>103362.52500000001</v>
      </c>
      <c r="H15" s="53"/>
    </row>
    <row r="16" spans="1:8" x14ac:dyDescent="0.2">
      <c r="A16" s="46" t="s">
        <v>42</v>
      </c>
      <c r="B16" s="49">
        <v>1266784.6361999998</v>
      </c>
      <c r="D16" s="53">
        <f>B16</f>
        <v>1266784.6361999998</v>
      </c>
      <c r="E16" s="52">
        <f>D16/1.055056</f>
        <v>1200679.998218104</v>
      </c>
      <c r="H16" s="53"/>
    </row>
    <row r="17" spans="1:8" x14ac:dyDescent="0.2">
      <c r="A17" s="47" t="s">
        <v>32</v>
      </c>
      <c r="B17" s="50">
        <v>-1631831.0409999974</v>
      </c>
      <c r="H17" s="53"/>
    </row>
    <row r="18" spans="1:8" x14ac:dyDescent="0.2">
      <c r="G18" s="53"/>
      <c r="H18" s="53"/>
    </row>
    <row r="19" spans="1:8" x14ac:dyDescent="0.2">
      <c r="G19" s="53"/>
      <c r="H19" s="53"/>
    </row>
    <row r="20" spans="1:8" x14ac:dyDescent="0.2">
      <c r="G20" s="53"/>
      <c r="H20" s="53"/>
    </row>
    <row r="21" spans="1:8" x14ac:dyDescent="0.2">
      <c r="G21" s="53"/>
      <c r="H21" s="53"/>
    </row>
    <row r="22" spans="1:8" x14ac:dyDescent="0.2">
      <c r="H22" s="53"/>
    </row>
    <row r="23" spans="1:8" x14ac:dyDescent="0.2">
      <c r="H23" s="53"/>
    </row>
    <row r="24" spans="1:8" x14ac:dyDescent="0.2">
      <c r="H24" s="53"/>
    </row>
    <row r="25" spans="1:8" x14ac:dyDescent="0.2">
      <c r="G25" s="53"/>
      <c r="H25" s="53"/>
    </row>
    <row r="26" spans="1:8" x14ac:dyDescent="0.2">
      <c r="D26" s="53">
        <f>B26</f>
        <v>0</v>
      </c>
      <c r="H26" s="53"/>
    </row>
    <row r="27" spans="1:8" x14ac:dyDescent="0.2">
      <c r="H27" s="53"/>
    </row>
    <row r="28" spans="1:8" x14ac:dyDescent="0.2">
      <c r="H28" s="53"/>
    </row>
    <row r="29" spans="1:8" x14ac:dyDescent="0.2">
      <c r="H29" s="53"/>
    </row>
    <row r="30" spans="1:8" x14ac:dyDescent="0.2">
      <c r="H30" s="53"/>
    </row>
    <row r="31" spans="1:8" x14ac:dyDescent="0.2">
      <c r="G31" s="53"/>
      <c r="H31" s="53"/>
    </row>
    <row r="32" spans="1:8" x14ac:dyDescent="0.2">
      <c r="H32" s="53"/>
    </row>
    <row r="33" spans="7:8" x14ac:dyDescent="0.2">
      <c r="H33" s="53"/>
    </row>
    <row r="34" spans="7:8" x14ac:dyDescent="0.2">
      <c r="H34" s="53"/>
    </row>
    <row r="35" spans="7:8" x14ac:dyDescent="0.2">
      <c r="H35" s="53"/>
    </row>
    <row r="36" spans="7:8" x14ac:dyDescent="0.2">
      <c r="H36" s="53"/>
    </row>
    <row r="37" spans="7:8" x14ac:dyDescent="0.2">
      <c r="G37" s="53"/>
      <c r="H37" s="53"/>
    </row>
    <row r="38" spans="7:8" x14ac:dyDescent="0.2">
      <c r="G38" s="53"/>
      <c r="H38" s="53"/>
    </row>
    <row r="39" spans="7:8" x14ac:dyDescent="0.2">
      <c r="H39" s="53"/>
    </row>
    <row r="40" spans="7:8" x14ac:dyDescent="0.2">
      <c r="H40" s="53"/>
    </row>
    <row r="41" spans="7:8" x14ac:dyDescent="0.2">
      <c r="H41" s="53"/>
    </row>
    <row r="42" spans="7:8" x14ac:dyDescent="0.2">
      <c r="G42" s="53"/>
      <c r="H42" s="53"/>
    </row>
    <row r="43" spans="7:8" x14ac:dyDescent="0.2">
      <c r="H43" s="53"/>
    </row>
    <row r="44" spans="7:8" x14ac:dyDescent="0.2">
      <c r="G44" s="53"/>
      <c r="H44" s="53"/>
    </row>
    <row r="45" spans="7:8" x14ac:dyDescent="0.2">
      <c r="H45" s="53"/>
    </row>
    <row r="46" spans="7:8" x14ac:dyDescent="0.2">
      <c r="G46" s="53"/>
      <c r="H46" s="53"/>
    </row>
    <row r="47" spans="7:8" x14ac:dyDescent="0.2">
      <c r="H47" s="53"/>
    </row>
    <row r="48" spans="7:8" x14ac:dyDescent="0.2">
      <c r="G48" s="53"/>
      <c r="H48" s="53"/>
    </row>
    <row r="49" spans="6:8" x14ac:dyDescent="0.2">
      <c r="F49" s="54"/>
      <c r="G49" s="53"/>
      <c r="H49" s="53"/>
    </row>
    <row r="50" spans="6:8" x14ac:dyDescent="0.2">
      <c r="G50" s="53"/>
      <c r="H50" s="53"/>
    </row>
    <row r="51" spans="6:8" x14ac:dyDescent="0.2">
      <c r="H51" s="53"/>
    </row>
    <row r="52" spans="6:8" x14ac:dyDescent="0.2">
      <c r="G52" s="53"/>
    </row>
    <row r="53" spans="6:8" x14ac:dyDescent="0.2">
      <c r="G53" s="53"/>
    </row>
    <row r="54" spans="6:8" x14ac:dyDescent="0.2">
      <c r="G54" s="53"/>
    </row>
    <row r="55" spans="6:8" x14ac:dyDescent="0.2">
      <c r="G55" s="53"/>
      <c r="H55" s="53"/>
    </row>
    <row r="56" spans="6:8" x14ac:dyDescent="0.2">
      <c r="G56" s="53"/>
      <c r="H56" s="53"/>
    </row>
    <row r="73" spans="7:8" x14ac:dyDescent="0.2">
      <c r="G73" s="56"/>
      <c r="H73" s="55"/>
    </row>
  </sheetData>
  <phoneticPr fontId="0" type="noConversion"/>
  <pageMargins left="0.75" right="0.75" top="1" bottom="1" header="0.5" footer="0.5"/>
  <pageSetup orientation="portrait" horizontalDpi="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Run Query</vt:lpstr>
      <vt:lpstr>Results</vt:lpstr>
      <vt:lpstr>Pivot</vt:lpstr>
      <vt:lpstr>post_id</vt:lpstr>
      <vt:lpstr>Results!Print_Area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Jan Havlíček</cp:lastModifiedBy>
  <cp:lastPrinted>2000-09-08T19:22:42Z</cp:lastPrinted>
  <dcterms:created xsi:type="dcterms:W3CDTF">1998-02-25T20:12:16Z</dcterms:created>
  <dcterms:modified xsi:type="dcterms:W3CDTF">2023-09-15T15:15:05Z</dcterms:modified>
</cp:coreProperties>
</file>