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3C4CCA6-685C-497C-B623-F6CD3294E6E5}" xr6:coauthVersionLast="47" xr6:coauthVersionMax="47" xr10:uidLastSave="{00000000-0000-0000-0000-000000000000}"/>
  <bookViews>
    <workbookView xWindow="-120" yWindow="-120" windowWidth="38640" windowHeight="15720"/>
  </bookViews>
  <sheets>
    <sheet name="people" sheetId="13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3" l="1"/>
  <c r="V10" i="13"/>
  <c r="H11" i="13"/>
  <c r="V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V12" i="13"/>
  <c r="V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V15" i="13"/>
  <c r="V18" i="13"/>
  <c r="V19" i="13"/>
  <c r="V20" i="13"/>
  <c r="H21" i="13"/>
  <c r="V21" i="13"/>
  <c r="H22" i="13"/>
  <c r="V22" i="13"/>
  <c r="H23" i="13"/>
  <c r="V23" i="13"/>
  <c r="H24" i="13"/>
  <c r="V24" i="13"/>
  <c r="H25" i="13"/>
  <c r="V25" i="13"/>
  <c r="H26" i="13"/>
  <c r="V26" i="13"/>
  <c r="H27" i="13"/>
  <c r="V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V28" i="13"/>
  <c r="H29" i="13"/>
  <c r="H30" i="13"/>
  <c r="H31" i="13"/>
  <c r="V31" i="13"/>
  <c r="H32" i="13"/>
  <c r="V32" i="13"/>
  <c r="H33" i="13"/>
  <c r="V33" i="13"/>
  <c r="D34" i="13"/>
  <c r="E34" i="13"/>
  <c r="F34" i="13"/>
  <c r="G34" i="13"/>
  <c r="H34" i="13"/>
  <c r="I34" i="13"/>
  <c r="J34" i="13"/>
  <c r="K34" i="13"/>
  <c r="V34" i="13"/>
  <c r="H35" i="13"/>
  <c r="H36" i="13"/>
  <c r="V36" i="13"/>
  <c r="H37" i="13"/>
  <c r="V37" i="13"/>
  <c r="H38" i="13"/>
  <c r="J38" i="13"/>
  <c r="L38" i="13"/>
  <c r="V38" i="13"/>
  <c r="V40" i="13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V42" i="13"/>
  <c r="V44" i="13"/>
  <c r="K45" i="13"/>
  <c r="N45" i="13"/>
  <c r="V45" i="13"/>
  <c r="V47" i="13"/>
  <c r="V48" i="13"/>
  <c r="H49" i="13"/>
  <c r="V49" i="13"/>
  <c r="H50" i="13"/>
  <c r="V50" i="13"/>
  <c r="F51" i="13"/>
  <c r="G51" i="13"/>
  <c r="H51" i="13"/>
  <c r="I51" i="13"/>
  <c r="J51" i="13"/>
  <c r="K51" i="13"/>
  <c r="L51" i="13"/>
  <c r="M51" i="13"/>
  <c r="V51" i="13"/>
  <c r="V54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V55" i="13"/>
  <c r="V59" i="13"/>
  <c r="V60" i="13"/>
  <c r="V61" i="13"/>
  <c r="V62" i="13"/>
  <c r="M63" i="13"/>
  <c r="N63" i="13"/>
  <c r="O63" i="13"/>
  <c r="P63" i="13"/>
  <c r="Q63" i="13"/>
  <c r="V63" i="13"/>
  <c r="V65" i="13"/>
  <c r="V66" i="13"/>
  <c r="V67" i="13"/>
  <c r="V68" i="13"/>
  <c r="V69" i="13"/>
  <c r="V70" i="13"/>
  <c r="V71" i="13"/>
  <c r="V72" i="13"/>
  <c r="V73" i="13"/>
  <c r="V74" i="13"/>
  <c r="E75" i="13"/>
  <c r="F75" i="13"/>
  <c r="G75" i="13"/>
  <c r="H75" i="13"/>
  <c r="I75" i="13"/>
  <c r="J75" i="13"/>
  <c r="K75" i="13"/>
  <c r="L75" i="13"/>
  <c r="M75" i="13"/>
  <c r="O75" i="13"/>
  <c r="P75" i="13"/>
  <c r="V75" i="13"/>
  <c r="V77" i="13"/>
  <c r="V78" i="13"/>
  <c r="O79" i="13"/>
  <c r="P79" i="13"/>
  <c r="Q79" i="13"/>
  <c r="R79" i="13"/>
  <c r="S79" i="13"/>
  <c r="V79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V81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V83" i="13"/>
  <c r="R84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S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N. Shore - Sales - $3,928.41
Peoples GL&amp;C - Purch - $235
Peoples GL&amp;C - Sales - $43,318.27
NBPL - Comm - ($55.39)
NGPL - Comm - $37.14
DPR vs Consol Flash - $357
UA4 Var - $10
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correct?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<sst xmlns="http://schemas.openxmlformats.org/spreadsheetml/2006/main" count="85" uniqueCount="73">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</sst>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R7" activePane="bottomRight" state="frozen"/>
      <selection pane="topRight" activeCell="D1" sqref="D1"/>
      <selection pane="bottomLeft" activeCell="A7" sqref="A7"/>
      <selection pane="bottomRight" activeCell="S10" sqref="S10"/>
    </sheetView>
  </sheetViews>
  <sheetFormatPr defaultRowHeight="11.25" x14ac:dyDescent="0.2"/>
  <cols>
    <col min="1" max="2" width="7" style="3" customWidth="1"/>
    <col min="3" max="3" width="71.1640625" style="4" customWidth="1"/>
    <col min="4" max="4" width="17" style="3" customWidth="1"/>
    <col min="5" max="6" width="16.83203125" style="3" hidden="1" customWidth="1"/>
    <col min="7" max="7" width="0.1640625" style="3" hidden="1" customWidth="1"/>
    <col min="8" max="20" width="17" style="3" customWidth="1"/>
    <col min="21" max="21" width="3.5" style="4" customWidth="1"/>
    <col min="22" max="22" width="16.83203125" style="3" customWidth="1"/>
    <col min="23" max="23" width="11.1640625" style="3" bestFit="1" customWidth="1"/>
    <col min="24" max="24" width="10.5" style="3" bestFit="1" customWidth="1"/>
    <col min="25" max="25" width="9.33203125" style="3"/>
    <col min="26" max="26" width="12.33203125" style="3" bestFit="1" customWidth="1"/>
    <col min="27" max="27" width="21.5" style="3" customWidth="1"/>
    <col min="28" max="16384" width="9.33203125" style="3"/>
  </cols>
  <sheetData>
    <row r="1" spans="1:243" ht="15.75" customHeight="1" x14ac:dyDescent="0.25">
      <c r="A1" s="45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</row>
    <row r="2" spans="1:243" ht="20.25" customHeight="1" x14ac:dyDescent="0.3">
      <c r="A2" s="46" t="s">
        <v>13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43" ht="15.75" customHeight="1" x14ac:dyDescent="0.25">
      <c r="A3" s="45" t="s">
        <v>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</row>
    <row r="4" spans="1:243" ht="11.25" customHeight="1" x14ac:dyDescent="0.2">
      <c r="A4" s="47" t="s">
        <v>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</row>
    <row r="5" spans="1:243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25" t="s">
        <v>70</v>
      </c>
      <c r="U6" s="26"/>
      <c r="V6" s="24" t="s">
        <v>1</v>
      </c>
    </row>
    <row r="7" spans="1:243" s="10" customFormat="1" ht="21.75" customHeight="1" x14ac:dyDescent="0.2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47830.43</v>
      </c>
      <c r="T10" s="32"/>
      <c r="U10" s="30"/>
      <c r="V10" s="32">
        <f>SUM(D10:U10)</f>
        <v>47415.33</v>
      </c>
    </row>
    <row r="11" spans="1:243" s="18" customFormat="1" ht="12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2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47830.43</v>
      </c>
      <c r="T12" s="28"/>
      <c r="U12" s="30"/>
      <c r="V12" s="30">
        <f>SUM(V10)</f>
        <v>47415.33</v>
      </c>
      <c r="AA12" s="41"/>
    </row>
    <row r="13" spans="1:243" ht="12" x14ac:dyDescent="0.2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0"/>
      <c r="V41" s="32">
        <f>SUM(D41:U41)</f>
        <v>0</v>
      </c>
      <c r="AA41" s="41"/>
    </row>
    <row r="42" spans="3:27" ht="12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0</v>
      </c>
      <c r="T42" s="33"/>
      <c r="U42" s="30"/>
      <c r="V42" s="30">
        <f>SUM(V40:V41)</f>
        <v>0</v>
      </c>
      <c r="AA42" s="41"/>
    </row>
    <row r="43" spans="3:27" ht="12" x14ac:dyDescent="0.2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4.25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-360966</v>
      </c>
      <c r="T78" s="32"/>
      <c r="U78" s="30"/>
      <c r="V78" s="32">
        <f>SUM(D78:U78)</f>
        <v>-360966</v>
      </c>
      <c r="AA78" s="41"/>
    </row>
    <row r="79" spans="2:27" ht="12" x14ac:dyDescent="0.2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-360966</v>
      </c>
      <c r="T79" s="28"/>
      <c r="U79" s="30"/>
      <c r="V79" s="30">
        <f>SUM(V77:V78)</f>
        <v>-360966</v>
      </c>
      <c r="AA79" s="41"/>
    </row>
    <row r="80" spans="2:27" ht="12.75" x14ac:dyDescent="0.2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25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2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cp:lastPrinted>2001-10-24T23:59:54Z</cp:lastPrinted>
  <dcterms:created xsi:type="dcterms:W3CDTF">1999-07-28T22:34:37Z</dcterms:created>
  <dcterms:modified xsi:type="dcterms:W3CDTF">2023-09-15T15:32:08Z</dcterms:modified>
</cp:coreProperties>
</file>