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4021FF-D373-487C-9800-D1B2283A1B3B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4" i="1"/>
</calcChain>
</file>

<file path=xl/comments1.xml><?xml version="1.0" encoding="utf-8"?>
<comments xmlns="http://schemas.openxmlformats.org/spreadsheetml/2006/main">
  <authors>
    <author>L Guilliams</author>
  </authors>
  <commentList>
    <comment ref="E8" authorId="0" shapeId="0">
      <text>
        <r>
          <rPr>
            <b/>
            <sz val="8"/>
            <color indexed="81"/>
            <rFont val="Tahoma"/>
            <family val="2"/>
          </rPr>
          <t>L Guilliams:</t>
        </r>
        <r>
          <rPr>
            <sz val="8"/>
            <color indexed="81"/>
            <rFont val="Tahoma"/>
            <family val="2"/>
          </rPr>
          <t xml:space="preserve">
If anyone knows who the current book admin is for FT Texas, PC 11837
please email me 
lisa.guilliams@enron.com
Thanks!</t>
        </r>
      </text>
    </comment>
  </commentList>
</comments>
</file>

<file path=xl/sharedStrings.xml><?xml version="1.0" encoding="utf-8"?>
<sst xmlns="http://schemas.openxmlformats.org/spreadsheetml/2006/main" count="60" uniqueCount="25">
  <si>
    <t>E</t>
  </si>
  <si>
    <t>T</t>
  </si>
  <si>
    <t>Nov</t>
  </si>
  <si>
    <t>RM</t>
  </si>
  <si>
    <t>Miscellaneous Rounding</t>
  </si>
  <si>
    <t>Oct</t>
  </si>
  <si>
    <t>FT Texas</t>
  </si>
  <si>
    <t>0111 Broker Fees</t>
  </si>
  <si>
    <t>Aquila - pricing change on the 19th for the 12th of Sept.  PGE/CG.  Sent e-mail to Nichole Summers requesting deal #.</t>
  </si>
  <si>
    <t>Pricing variance on NB6478.C; Acctg value ties out with FT Lonestar book as deal is an interbook transaction</t>
  </si>
  <si>
    <t>Mirant Americas - vol incorrect on deal Y37586.1 s/b 220K not 240K; orig settled on inv 01102152 correct on inv 01103567</t>
  </si>
  <si>
    <t>Roll-4 has liquidated value for 10/01 - should be zero</t>
  </si>
  <si>
    <t xml:space="preserve">Book Admin:  </t>
  </si>
  <si>
    <t>FT CENT</t>
  </si>
  <si>
    <t>Broker Fees</t>
  </si>
  <si>
    <t>IDACORP Energy - Float rate for deal VF3920.1 s/b 2.1532 not 2.183 (per fin settlements)</t>
  </si>
  <si>
    <t>Sep</t>
  </si>
  <si>
    <t>IDACORP Energy - Deal VF3920.1 was revised after change in gas daily pricing for 8/31/01 of COL/GULF from $2.49 to $2.534; settlements has $2.9802 and risk has $2.9819 (per fin settlements)</t>
  </si>
  <si>
    <t>Book Admin:  Edward Brady</t>
  </si>
  <si>
    <t>Bookcode</t>
  </si>
  <si>
    <t>Month</t>
  </si>
  <si>
    <t>Code</t>
  </si>
  <si>
    <t>Type</t>
  </si>
  <si>
    <t>Description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</si>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</sst>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12" x14ac:knownFonts="1">
    <font>
      <sz val="10"/>
      <color indexed="8"/>
      <name val="MS Sans Serif"/>
    </font>
    <font>
      <sz val="6"/>
      <color indexed="8"/>
      <name val="Arial"/>
    </font>
    <font>
      <sz val="8.5"/>
      <color indexed="8"/>
      <name val="Arial"/>
      <family val="2"/>
    </font>
    <font>
      <b/>
      <sz val="10"/>
      <color indexed="8"/>
      <name val="Arial"/>
      <family val="2"/>
    </font>
    <font>
      <b/>
      <sz val="8.5"/>
      <color indexed="8"/>
      <name val="MS Sans Serif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.5"/>
      <color indexed="8"/>
      <name val="Arial"/>
    </font>
    <font>
      <sz val="8.5"/>
      <color indexed="8"/>
      <name val="MS Sans Serif"/>
    </font>
    <font>
      <b/>
      <sz val="10"/>
      <color indexed="8"/>
      <name val="Arial"/>
    </font>
    <font>
      <b/>
      <sz val="10"/>
      <color indexed="8"/>
      <name val="MS Sans Serif"/>
    </font>
    <font>
      <b/>
      <sz val="10"/>
      <color indexed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0" xfId="0" applyFont="1" applyFill="1"/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167" fontId="3" fillId="3" borderId="2" xfId="1" applyNumberFormat="1" applyFont="1" applyFill="1" applyBorder="1" applyAlignment="1">
      <alignment horizontal="right"/>
    </xf>
    <xf numFmtId="167" fontId="2" fillId="0" borderId="0" xfId="1" applyNumberFormat="1" applyFont="1"/>
    <xf numFmtId="0" fontId="4" fillId="4" borderId="0" xfId="0" applyFont="1" applyFill="1" applyAlignment="1">
      <alignment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167" fontId="2" fillId="0" borderId="1" xfId="1" applyNumberFormat="1" applyFont="1" applyFill="1" applyBorder="1" applyAlignment="1">
      <alignment horizontal="right"/>
    </xf>
    <xf numFmtId="167" fontId="7" fillId="0" borderId="1" xfId="1" applyNumberFormat="1" applyFont="1" applyFill="1" applyBorder="1" applyAlignment="1">
      <alignment horizontal="right"/>
    </xf>
    <xf numFmtId="167" fontId="7" fillId="0" borderId="3" xfId="1" applyNumberFormat="1" applyFont="1" applyFill="1" applyBorder="1" applyAlignment="1">
      <alignment horizontal="right"/>
    </xf>
    <xf numFmtId="167" fontId="3" fillId="3" borderId="4" xfId="1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0" fontId="10" fillId="3" borderId="0" xfId="0" applyFont="1" applyFill="1" applyBorder="1"/>
    <xf numFmtId="0" fontId="10" fillId="3" borderId="0" xfId="0" applyFont="1" applyFill="1" applyAlignment="1">
      <alignment wrapText="1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wrapText="1"/>
    </xf>
    <xf numFmtId="167" fontId="2" fillId="0" borderId="5" xfId="1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8" fillId="0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RowHeight="11.25" outlineLevelRow="1" x14ac:dyDescent="0.2"/>
  <cols>
    <col min="1" max="1" width="31.28515625" style="1" bestFit="1" customWidth="1"/>
    <col min="2" max="2" width="7.140625" style="1" bestFit="1" customWidth="1"/>
    <col min="3" max="3" width="6.5703125" style="1" bestFit="1" customWidth="1"/>
    <col min="4" max="4" width="6.42578125" style="1" bestFit="1" customWidth="1"/>
    <col min="5" max="5" width="51" style="6" customWidth="1"/>
    <col min="6" max="6" width="12.42578125" style="8" customWidth="1"/>
    <col min="7" max="16384" width="9.140625" style="1"/>
  </cols>
  <sheetData>
    <row r="1" spans="1:6" ht="13.5" outlineLevel="1" thickBot="1" x14ac:dyDescent="0.25">
      <c r="A1" s="24" t="s">
        <v>19</v>
      </c>
      <c r="B1" s="25" t="s">
        <v>20</v>
      </c>
      <c r="C1" s="25" t="s">
        <v>21</v>
      </c>
      <c r="D1" s="25" t="s">
        <v>22</v>
      </c>
      <c r="E1" s="25" t="s">
        <v>23</v>
      </c>
      <c r="F1" s="26" t="s">
        <v>24</v>
      </c>
    </row>
    <row r="2" spans="1:6" outlineLevel="1" x14ac:dyDescent="0.2">
      <c r="A2" s="21" t="s">
        <v>6</v>
      </c>
      <c r="B2" s="21" t="s">
        <v>2</v>
      </c>
      <c r="C2" s="21" t="s">
        <v>3</v>
      </c>
      <c r="D2" s="21" t="s">
        <v>0</v>
      </c>
      <c r="E2" s="22" t="s">
        <v>7</v>
      </c>
      <c r="F2" s="23">
        <v>19352</v>
      </c>
    </row>
    <row r="3" spans="1:6" ht="22.5" outlineLevel="1" x14ac:dyDescent="0.2">
      <c r="A3" s="2" t="s">
        <v>6</v>
      </c>
      <c r="B3" s="2" t="s">
        <v>5</v>
      </c>
      <c r="C3" s="2" t="s">
        <v>3</v>
      </c>
      <c r="D3" s="2" t="s">
        <v>1</v>
      </c>
      <c r="E3" s="5" t="s">
        <v>8</v>
      </c>
      <c r="F3" s="14">
        <v>3363.98</v>
      </c>
    </row>
    <row r="4" spans="1:6" ht="22.5" outlineLevel="1" x14ac:dyDescent="0.2">
      <c r="A4" s="2" t="s">
        <v>6</v>
      </c>
      <c r="B4" s="2" t="s">
        <v>5</v>
      </c>
      <c r="C4" s="2" t="s">
        <v>3</v>
      </c>
      <c r="D4" s="2" t="s">
        <v>0</v>
      </c>
      <c r="E4" s="5" t="s">
        <v>9</v>
      </c>
      <c r="F4" s="14">
        <v>-1240</v>
      </c>
    </row>
    <row r="5" spans="1:6" outlineLevel="1" x14ac:dyDescent="0.2">
      <c r="A5" s="2" t="s">
        <v>6</v>
      </c>
      <c r="B5" s="2" t="s">
        <v>5</v>
      </c>
      <c r="C5" s="2" t="s">
        <v>3</v>
      </c>
      <c r="D5" s="2" t="s">
        <v>0</v>
      </c>
      <c r="E5" s="5" t="s">
        <v>4</v>
      </c>
      <c r="F5" s="14">
        <v>-108.4</v>
      </c>
    </row>
    <row r="6" spans="1:6" ht="22.5" outlineLevel="1" x14ac:dyDescent="0.2">
      <c r="A6" s="2" t="s">
        <v>6</v>
      </c>
      <c r="B6" s="2" t="s">
        <v>5</v>
      </c>
      <c r="C6" s="2" t="s">
        <v>3</v>
      </c>
      <c r="D6" s="2" t="s">
        <v>1</v>
      </c>
      <c r="E6" s="5" t="s">
        <v>10</v>
      </c>
      <c r="F6" s="14">
        <v>-1092</v>
      </c>
    </row>
    <row r="7" spans="1:6" s="27" customFormat="1" ht="12.75" x14ac:dyDescent="0.2">
      <c r="A7" s="2" t="s">
        <v>6</v>
      </c>
      <c r="B7" s="2" t="s">
        <v>5</v>
      </c>
      <c r="C7" s="2" t="s">
        <v>3</v>
      </c>
      <c r="D7" s="2" t="s">
        <v>0</v>
      </c>
      <c r="E7" s="5" t="s">
        <v>11</v>
      </c>
      <c r="F7" s="14">
        <v>5230</v>
      </c>
    </row>
    <row r="8" spans="1:6" s="28" customFormat="1" ht="12.75" x14ac:dyDescent="0.2">
      <c r="A8" s="3" t="s">
        <v>6</v>
      </c>
      <c r="B8" s="4"/>
      <c r="C8" s="4"/>
      <c r="D8" s="4"/>
      <c r="E8" s="9" t="s">
        <v>12</v>
      </c>
      <c r="F8" s="7">
        <f>SUM($F$2:$F$7)</f>
        <v>25505.579999999998</v>
      </c>
    </row>
    <row r="9" spans="1:6" s="29" customFormat="1" outlineLevel="1" x14ac:dyDescent="0.2">
      <c r="A9" s="1"/>
      <c r="B9" s="1"/>
      <c r="C9" s="1"/>
      <c r="D9" s="1"/>
      <c r="E9" s="6"/>
      <c r="F9" s="8"/>
    </row>
    <row r="10" spans="1:6" s="29" customFormat="1" outlineLevel="1" x14ac:dyDescent="0.2">
      <c r="A10" s="10" t="s">
        <v>13</v>
      </c>
      <c r="B10" s="10" t="s">
        <v>2</v>
      </c>
      <c r="C10" s="10" t="s">
        <v>3</v>
      </c>
      <c r="D10" s="10" t="s">
        <v>0</v>
      </c>
      <c r="E10" s="11" t="s">
        <v>14</v>
      </c>
      <c r="F10" s="15">
        <v>-550</v>
      </c>
    </row>
    <row r="11" spans="1:6" s="29" customFormat="1" ht="22.5" outlineLevel="1" x14ac:dyDescent="0.2">
      <c r="A11" s="10" t="s">
        <v>13</v>
      </c>
      <c r="B11" s="10" t="s">
        <v>5</v>
      </c>
      <c r="C11" s="10" t="s">
        <v>3</v>
      </c>
      <c r="D11" s="10" t="s">
        <v>0</v>
      </c>
      <c r="E11" s="11" t="s">
        <v>15</v>
      </c>
      <c r="F11" s="15">
        <v>44700</v>
      </c>
    </row>
    <row r="12" spans="1:6" s="29" customFormat="1" outlineLevel="1" x14ac:dyDescent="0.2">
      <c r="A12" s="10" t="s">
        <v>13</v>
      </c>
      <c r="B12" s="10" t="s">
        <v>5</v>
      </c>
      <c r="C12" s="10" t="s">
        <v>3</v>
      </c>
      <c r="D12" s="10" t="s">
        <v>0</v>
      </c>
      <c r="E12" s="11" t="s">
        <v>4</v>
      </c>
      <c r="F12" s="15">
        <v>466.5</v>
      </c>
    </row>
    <row r="13" spans="1:6" s="30" customFormat="1" ht="33.75" x14ac:dyDescent="0.2">
      <c r="A13" s="12" t="s">
        <v>13</v>
      </c>
      <c r="B13" s="12" t="s">
        <v>16</v>
      </c>
      <c r="C13" s="12" t="s">
        <v>3</v>
      </c>
      <c r="D13" s="12" t="s">
        <v>0</v>
      </c>
      <c r="E13" s="13" t="s">
        <v>17</v>
      </c>
      <c r="F13" s="16">
        <v>12190</v>
      </c>
    </row>
    <row r="14" spans="1:6" ht="12.75" x14ac:dyDescent="0.2">
      <c r="A14" s="18" t="s">
        <v>13</v>
      </c>
      <c r="B14" s="19"/>
      <c r="C14" s="19"/>
      <c r="D14" s="19"/>
      <c r="E14" s="20" t="s">
        <v>18</v>
      </c>
      <c r="F14" s="17">
        <f>SUM($F$3:$F$8)</f>
        <v>31659.159999999996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2001-12-31T21:25:44Z</dcterms:created>
  <dcterms:modified xsi:type="dcterms:W3CDTF">2023-09-15T15:35:34Z</dcterms:modified>
</cp:coreProperties>
</file>