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6C3646C-5C76-483C-9A74-796A03836FF5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D9" i="1" l="1"/>
  <c r="D11" i="1"/>
  <c r="D12" i="1"/>
  <c r="D18" i="1"/>
  <c r="D27" i="1"/>
  <c r="D29" i="1"/>
  <c r="D30" i="1"/>
  <c r="D35" i="1"/>
  <c r="D41" i="1"/>
  <c r="D42" i="1"/>
  <c r="D47" i="1"/>
  <c r="D54" i="1"/>
  <c r="D55" i="1"/>
  <c r="C56" i="1"/>
</calcChain>
</file>

<file path=xl/sharedStrings.xml><?xml version="1.0" encoding="utf-8"?>
<sst xmlns="http://schemas.openxmlformats.org/spreadsheetml/2006/main" count="40" uniqueCount="24">
  <si>
    <t>Description</t>
  </si>
  <si>
    <t>Prod Month</t>
  </si>
  <si>
    <t>Amount</t>
  </si>
  <si>
    <t>Accrual Value</t>
  </si>
  <si>
    <t xml:space="preserve">Cobra Operating </t>
  </si>
  <si>
    <t>Comstock</t>
  </si>
  <si>
    <t>Cabot Oil</t>
  </si>
  <si>
    <t>0001</t>
  </si>
  <si>
    <t>Costilla</t>
  </si>
  <si>
    <t>0002</t>
  </si>
  <si>
    <t>Lamay</t>
  </si>
  <si>
    <t>Cliffwood</t>
  </si>
  <si>
    <t>Dallas Production</t>
  </si>
  <si>
    <t>EOG Resources</t>
  </si>
  <si>
    <t>Forest Oil</t>
  </si>
  <si>
    <t>Suemar</t>
  </si>
  <si>
    <t>San Jacinto</t>
  </si>
  <si>
    <t>Superior/Walter Oil</t>
  </si>
  <si>
    <t>Tesoro</t>
  </si>
  <si>
    <t>Saxet</t>
  </si>
  <si>
    <t>Texas Producer Service Variances</t>
  </si>
  <si>
    <t>Line Item Total</t>
  </si>
  <si>
    <t>0003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</si>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</sst>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/>
    <xf numFmtId="165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5" fontId="0" fillId="2" borderId="0" xfId="1" applyNumberFormat="1" applyFont="1" applyFill="1"/>
    <xf numFmtId="165" fontId="0" fillId="2" borderId="1" xfId="1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6"/>
  <sheetViews>
    <sheetView tabSelected="1" workbookViewId="0">
      <selection activeCell="C17" activeCellId="6" sqref="C55 C48:C51 C43:C44 C37:C39 C31:C33 C19:C24 C4:C17"/>
    </sheetView>
  </sheetViews>
  <sheetFormatPr defaultRowHeight="12.75" x14ac:dyDescent="0.2"/>
  <cols>
    <col min="1" max="1" width="26" customWidth="1"/>
    <col min="2" max="2" width="14" customWidth="1"/>
    <col min="3" max="3" width="12.28515625" bestFit="1" customWidth="1"/>
    <col min="4" max="4" width="14.42578125" customWidth="1"/>
  </cols>
  <sheetData>
    <row r="1" spans="1:4" ht="15.75" x14ac:dyDescent="0.25">
      <c r="B1" s="5" t="s">
        <v>20</v>
      </c>
    </row>
    <row r="3" spans="1:4" x14ac:dyDescent="0.2">
      <c r="A3" s="6" t="s">
        <v>0</v>
      </c>
      <c r="B3" s="6" t="s">
        <v>1</v>
      </c>
      <c r="C3" s="6" t="s">
        <v>2</v>
      </c>
      <c r="D3" s="6" t="s">
        <v>21</v>
      </c>
    </row>
    <row r="4" spans="1:4" x14ac:dyDescent="0.2">
      <c r="A4" t="s">
        <v>3</v>
      </c>
      <c r="B4">
        <v>9907</v>
      </c>
      <c r="C4" s="7">
        <v>200000</v>
      </c>
    </row>
    <row r="5" spans="1:4" x14ac:dyDescent="0.2">
      <c r="B5">
        <v>9908</v>
      </c>
      <c r="C5" s="7">
        <v>391000</v>
      </c>
    </row>
    <row r="6" spans="1:4" x14ac:dyDescent="0.2">
      <c r="B6">
        <v>9909</v>
      </c>
      <c r="C6" s="7">
        <v>416833</v>
      </c>
    </row>
    <row r="7" spans="1:4" x14ac:dyDescent="0.2">
      <c r="B7">
        <v>9910</v>
      </c>
      <c r="C7" s="7">
        <v>363017</v>
      </c>
    </row>
    <row r="8" spans="1:4" x14ac:dyDescent="0.2">
      <c r="B8">
        <v>9911</v>
      </c>
      <c r="C8" s="7">
        <v>347495</v>
      </c>
    </row>
    <row r="9" spans="1:4" x14ac:dyDescent="0.2">
      <c r="B9">
        <v>9912</v>
      </c>
      <c r="C9" s="7">
        <v>234449</v>
      </c>
      <c r="D9" s="4">
        <f>SUM(C4:C9)</f>
        <v>1952794</v>
      </c>
    </row>
    <row r="10" spans="1:4" x14ac:dyDescent="0.2">
      <c r="A10" t="s">
        <v>4</v>
      </c>
      <c r="B10">
        <v>9907</v>
      </c>
      <c r="C10" s="7">
        <v>-11083</v>
      </c>
    </row>
    <row r="11" spans="1:4" x14ac:dyDescent="0.2">
      <c r="B11">
        <v>9912</v>
      </c>
      <c r="C11" s="7">
        <v>-11124</v>
      </c>
      <c r="D11" s="4">
        <f>SUM(C10:C11)</f>
        <v>-22207</v>
      </c>
    </row>
    <row r="12" spans="1:4" x14ac:dyDescent="0.2">
      <c r="A12" t="s">
        <v>5</v>
      </c>
      <c r="B12">
        <v>9907</v>
      </c>
      <c r="C12" s="7">
        <v>-9583</v>
      </c>
      <c r="D12" s="4">
        <f>SUM(C12)</f>
        <v>-9583</v>
      </c>
    </row>
    <row r="13" spans="1:4" x14ac:dyDescent="0.2">
      <c r="A13" t="s">
        <v>6</v>
      </c>
      <c r="B13">
        <v>9907</v>
      </c>
      <c r="C13" s="7">
        <v>-9300</v>
      </c>
    </row>
    <row r="14" spans="1:4" x14ac:dyDescent="0.2">
      <c r="B14">
        <v>9908</v>
      </c>
      <c r="C14" s="7">
        <v>15809</v>
      </c>
    </row>
    <row r="15" spans="1:4" x14ac:dyDescent="0.2">
      <c r="B15">
        <v>9909</v>
      </c>
      <c r="C15" s="7">
        <v>-31512</v>
      </c>
    </row>
    <row r="16" spans="1:4" x14ac:dyDescent="0.2">
      <c r="B16">
        <v>9911</v>
      </c>
      <c r="C16" s="7">
        <v>-25932</v>
      </c>
    </row>
    <row r="17" spans="1:4" x14ac:dyDescent="0.2">
      <c r="B17">
        <v>9912</v>
      </c>
      <c r="C17" s="7">
        <v>-23011</v>
      </c>
    </row>
    <row r="18" spans="1:4" x14ac:dyDescent="0.2">
      <c r="B18" s="1" t="s">
        <v>7</v>
      </c>
      <c r="C18" s="3">
        <v>-20339</v>
      </c>
      <c r="D18" s="4">
        <f>SUM(C13:C18)</f>
        <v>-94285</v>
      </c>
    </row>
    <row r="19" spans="1:4" x14ac:dyDescent="0.2">
      <c r="A19" t="s">
        <v>8</v>
      </c>
      <c r="B19">
        <v>9907</v>
      </c>
      <c r="C19" s="7">
        <v>42233</v>
      </c>
    </row>
    <row r="20" spans="1:4" x14ac:dyDescent="0.2">
      <c r="B20">
        <v>9908</v>
      </c>
      <c r="C20" s="7">
        <v>50372</v>
      </c>
    </row>
    <row r="21" spans="1:4" x14ac:dyDescent="0.2">
      <c r="B21">
        <v>9909</v>
      </c>
      <c r="C21" s="7">
        <v>51926</v>
      </c>
    </row>
    <row r="22" spans="1:4" x14ac:dyDescent="0.2">
      <c r="B22">
        <v>9910</v>
      </c>
      <c r="C22" s="7">
        <v>41149</v>
      </c>
    </row>
    <row r="23" spans="1:4" x14ac:dyDescent="0.2">
      <c r="B23">
        <v>9911</v>
      </c>
      <c r="C23" s="7">
        <v>47042</v>
      </c>
    </row>
    <row r="24" spans="1:4" x14ac:dyDescent="0.2">
      <c r="B24">
        <v>9912</v>
      </c>
      <c r="C24" s="7">
        <v>29157</v>
      </c>
    </row>
    <row r="25" spans="1:4" x14ac:dyDescent="0.2">
      <c r="B25" s="1" t="s">
        <v>7</v>
      </c>
      <c r="C25" s="3">
        <v>27818</v>
      </c>
    </row>
    <row r="26" spans="1:4" x14ac:dyDescent="0.2">
      <c r="B26" s="1" t="s">
        <v>9</v>
      </c>
      <c r="C26" s="3">
        <v>40781</v>
      </c>
      <c r="D26" s="4" t="s">
        <v>23</v>
      </c>
    </row>
    <row r="27" spans="1:4" x14ac:dyDescent="0.2">
      <c r="B27" s="1" t="s">
        <v>22</v>
      </c>
      <c r="C27" s="3">
        <v>40076</v>
      </c>
      <c r="D27" s="4">
        <f>SUM(C19:C27)</f>
        <v>370554</v>
      </c>
    </row>
    <row r="28" spans="1:4" x14ac:dyDescent="0.2">
      <c r="A28" t="s">
        <v>10</v>
      </c>
      <c r="B28" s="1" t="s">
        <v>7</v>
      </c>
      <c r="C28" s="3">
        <v>-30134</v>
      </c>
    </row>
    <row r="29" spans="1:4" x14ac:dyDescent="0.2">
      <c r="B29" s="1" t="s">
        <v>9</v>
      </c>
      <c r="C29" s="3">
        <v>-59047</v>
      </c>
      <c r="D29" s="4">
        <f>SUM(C28:C29)</f>
        <v>-89181</v>
      </c>
    </row>
    <row r="30" spans="1:4" x14ac:dyDescent="0.2">
      <c r="A30" t="s">
        <v>11</v>
      </c>
      <c r="B30" s="1" t="s">
        <v>7</v>
      </c>
      <c r="C30" s="3">
        <v>23201</v>
      </c>
      <c r="D30" s="4">
        <f>SUM(C30)</f>
        <v>23201</v>
      </c>
    </row>
    <row r="31" spans="1:4" x14ac:dyDescent="0.2">
      <c r="A31" t="s">
        <v>12</v>
      </c>
      <c r="B31">
        <v>9912</v>
      </c>
      <c r="C31" s="7">
        <v>-28859</v>
      </c>
    </row>
    <row r="32" spans="1:4" x14ac:dyDescent="0.2">
      <c r="A32" t="s">
        <v>13</v>
      </c>
      <c r="B32">
        <v>9907</v>
      </c>
      <c r="C32" s="7">
        <v>-23237</v>
      </c>
    </row>
    <row r="33" spans="1:4" x14ac:dyDescent="0.2">
      <c r="B33">
        <v>9912</v>
      </c>
      <c r="C33" s="7">
        <v>-34793</v>
      </c>
    </row>
    <row r="34" spans="1:4" x14ac:dyDescent="0.2">
      <c r="B34" s="1" t="s">
        <v>7</v>
      </c>
      <c r="C34" s="3">
        <v>-41859</v>
      </c>
    </row>
    <row r="35" spans="1:4" x14ac:dyDescent="0.2">
      <c r="B35" s="1" t="s">
        <v>9</v>
      </c>
      <c r="C35" s="3">
        <v>57079</v>
      </c>
      <c r="D35" s="4">
        <f>SUM(C31:C35)</f>
        <v>-71669</v>
      </c>
    </row>
    <row r="36" spans="1:4" x14ac:dyDescent="0.2">
      <c r="A36" t="s">
        <v>14</v>
      </c>
      <c r="B36" s="1" t="s">
        <v>7</v>
      </c>
      <c r="C36" s="3">
        <v>-14476</v>
      </c>
    </row>
    <row r="37" spans="1:4" x14ac:dyDescent="0.2">
      <c r="A37" t="s">
        <v>19</v>
      </c>
      <c r="B37" s="1">
        <v>9909</v>
      </c>
      <c r="C37" s="7">
        <v>-59614</v>
      </c>
    </row>
    <row r="38" spans="1:4" x14ac:dyDescent="0.2">
      <c r="B38" s="1">
        <v>9911</v>
      </c>
      <c r="C38" s="7">
        <v>63369</v>
      </c>
    </row>
    <row r="39" spans="1:4" x14ac:dyDescent="0.2">
      <c r="B39" s="1">
        <v>9912</v>
      </c>
      <c r="C39" s="7">
        <v>-29507</v>
      </c>
    </row>
    <row r="40" spans="1:4" x14ac:dyDescent="0.2">
      <c r="B40" s="1" t="s">
        <v>7</v>
      </c>
      <c r="C40" s="3">
        <v>-46505</v>
      </c>
    </row>
    <row r="41" spans="1:4" x14ac:dyDescent="0.2">
      <c r="B41" s="1" t="s">
        <v>22</v>
      </c>
      <c r="C41" s="3">
        <v>-75838</v>
      </c>
      <c r="D41" s="4">
        <f>SUM(C36:C41)</f>
        <v>-162571</v>
      </c>
    </row>
    <row r="42" spans="1:4" ht="11.25" customHeight="1" x14ac:dyDescent="0.2">
      <c r="A42" t="s">
        <v>15</v>
      </c>
      <c r="B42" s="1" t="s">
        <v>7</v>
      </c>
      <c r="C42" s="3">
        <v>12367</v>
      </c>
      <c r="D42" s="4">
        <f>SUM(C42)</f>
        <v>12367</v>
      </c>
    </row>
    <row r="43" spans="1:4" x14ac:dyDescent="0.2">
      <c r="A43" t="s">
        <v>16</v>
      </c>
      <c r="B43" s="2">
        <v>9911</v>
      </c>
      <c r="C43" s="7">
        <v>-23445</v>
      </c>
    </row>
    <row r="44" spans="1:4" x14ac:dyDescent="0.2">
      <c r="B44" s="2">
        <v>9912</v>
      </c>
      <c r="C44" s="7">
        <v>-20773</v>
      </c>
    </row>
    <row r="45" spans="1:4" x14ac:dyDescent="0.2">
      <c r="B45" s="1" t="s">
        <v>7</v>
      </c>
      <c r="C45" s="3">
        <v>-22135</v>
      </c>
    </row>
    <row r="46" spans="1:4" x14ac:dyDescent="0.2">
      <c r="B46" s="1" t="s">
        <v>9</v>
      </c>
      <c r="C46" s="3">
        <v>-23000</v>
      </c>
    </row>
    <row r="47" spans="1:4" x14ac:dyDescent="0.2">
      <c r="B47" s="1" t="s">
        <v>22</v>
      </c>
      <c r="C47" s="3">
        <v>-27596</v>
      </c>
      <c r="D47" s="4">
        <f>SUM(C43:C47)</f>
        <v>-116949</v>
      </c>
    </row>
    <row r="48" spans="1:4" x14ac:dyDescent="0.2">
      <c r="A48" t="s">
        <v>17</v>
      </c>
      <c r="B48" s="2">
        <v>9908</v>
      </c>
      <c r="C48" s="7">
        <v>19439</v>
      </c>
    </row>
    <row r="49" spans="1:4" x14ac:dyDescent="0.2">
      <c r="B49" s="2">
        <v>9909</v>
      </c>
      <c r="C49" s="7">
        <v>20476</v>
      </c>
    </row>
    <row r="50" spans="1:4" x14ac:dyDescent="0.2">
      <c r="B50" s="2">
        <v>9911</v>
      </c>
      <c r="C50" s="7">
        <v>-9576</v>
      </c>
    </row>
    <row r="51" spans="1:4" x14ac:dyDescent="0.2">
      <c r="B51" s="2">
        <v>9912</v>
      </c>
      <c r="C51" s="7">
        <v>-22774</v>
      </c>
    </row>
    <row r="52" spans="1:4" x14ac:dyDescent="0.2">
      <c r="B52" s="1" t="s">
        <v>7</v>
      </c>
      <c r="C52" s="3">
        <v>-23528</v>
      </c>
    </row>
    <row r="53" spans="1:4" x14ac:dyDescent="0.2">
      <c r="B53" s="1" t="s">
        <v>9</v>
      </c>
      <c r="C53" s="3">
        <v>-28841</v>
      </c>
    </row>
    <row r="54" spans="1:4" x14ac:dyDescent="0.2">
      <c r="B54" s="1" t="s">
        <v>22</v>
      </c>
      <c r="C54" s="3">
        <v>-33648</v>
      </c>
      <c r="D54" s="4">
        <f>SUM(C48:C54)</f>
        <v>-78452</v>
      </c>
    </row>
    <row r="55" spans="1:4" x14ac:dyDescent="0.2">
      <c r="A55" t="s">
        <v>18</v>
      </c>
      <c r="B55" s="2">
        <v>9909</v>
      </c>
      <c r="C55" s="8">
        <v>-11676</v>
      </c>
      <c r="D55" s="4">
        <f>SUM(C55)</f>
        <v>-11676</v>
      </c>
    </row>
    <row r="56" spans="1:4" x14ac:dyDescent="0.2">
      <c r="B56" s="2"/>
      <c r="C56" s="4">
        <f>SUM(C4:C55)</f>
        <v>1702343</v>
      </c>
    </row>
  </sheetData>
  <pageMargins left="0.75" right="0.75" top="1" bottom="1" header="0.5" footer="0.5"/>
  <pageSetup scale="88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plove</dc:creator>
  <cp:lastModifiedBy>Jan Havlíček</cp:lastModifiedBy>
  <cp:lastPrinted>2000-05-25T15:15:06Z</cp:lastPrinted>
  <dcterms:created xsi:type="dcterms:W3CDTF">2000-05-24T22:50:52Z</dcterms:created>
  <dcterms:modified xsi:type="dcterms:W3CDTF">2023-09-15T15:40:34Z</dcterms:modified>
</cp:coreProperties>
</file>