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E3A72E-F3B6-4F5B-8DD0-D18D8D7FD243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</sheets>
  <definedNames>
    <definedName name="_xlnm.Print_Area" localSheetId="0">Summary!$A$1:$B$50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<sst xmlns="http://schemas.openxmlformats.org/spreadsheetml/2006/main" count="12" uniqueCount="12">
  <si>
    <t>Name</t>
  </si>
  <si>
    <t>Date of Hire                       (mm/dd/yy)</t>
  </si>
  <si>
    <t>Date of Termination            (mm/dd/yy)</t>
  </si>
  <si>
    <t>Years of Service</t>
  </si>
  <si>
    <t>Annual Base Salary</t>
  </si>
  <si>
    <t>VOLUNTARY SEPARATION PAYMENT CALCULATION</t>
  </si>
  <si>
    <t>Voluntary Separation Payment</t>
  </si>
  <si>
    <t>Voluntary Separation</t>
  </si>
  <si>
    <t>2 week's pay</t>
  </si>
  <si>
    <t>2 wks base pay / service year or portion thereof;</t>
  </si>
  <si>
    <t>2 wks base pay /  10K of base salary of portion thereof;</t>
  </si>
  <si>
    <t>4 wks base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</si>
</sst>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1" formatCode="_-* #,##0.00_-;\-* #,##0.00_-;_-* &quot;-&quot;??_-;_-@_-"/>
    <numFmt numFmtId="172" formatCode="&quot;£&quot;#,##0"/>
    <numFmt numFmtId="176" formatCode="_-* #,##0_-;\-* #,##0_-;_-* &quot;-&quot;??_-;_-@_-"/>
    <numFmt numFmtId="182" formatCode="mm/dd/yy"/>
    <numFmt numFmtId="183" formatCode="[$$-409]#,##0.00"/>
    <numFmt numFmtId="185" formatCode="&quot;$&quot;#,##0.00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176" fontId="0" fillId="0" borderId="0" xfId="1" applyNumberFormat="1" applyFont="1"/>
    <xf numFmtId="0" fontId="2" fillId="2" borderId="3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172" fontId="5" fillId="0" borderId="0" xfId="1" applyNumberFormat="1" applyFont="1" applyFill="1" applyBorder="1" applyAlignment="1"/>
    <xf numFmtId="176" fontId="5" fillId="0" borderId="0" xfId="1" applyNumberFormat="1" applyFont="1" applyFill="1" applyBorder="1" applyAlignment="1"/>
    <xf numFmtId="172" fontId="0" fillId="0" borderId="0" xfId="1" applyNumberFormat="1" applyFont="1" applyFill="1" applyBorder="1" applyAlignment="1"/>
    <xf numFmtId="172" fontId="0" fillId="0" borderId="0" xfId="2" applyNumberFormat="1" applyFont="1" applyFill="1" applyBorder="1" applyAlignment="1"/>
    <xf numFmtId="0" fontId="2" fillId="0" borderId="0" xfId="0" applyFont="1" applyFill="1" applyBorder="1" applyAlignment="1"/>
    <xf numFmtId="176" fontId="2" fillId="0" borderId="0" xfId="1" applyNumberFormat="1" applyFont="1" applyFill="1" applyBorder="1" applyAlignment="1"/>
    <xf numFmtId="0" fontId="2" fillId="0" borderId="0" xfId="0" applyFont="1"/>
    <xf numFmtId="182" fontId="0" fillId="2" borderId="3" xfId="0" applyNumberFormat="1" applyFill="1" applyBorder="1"/>
    <xf numFmtId="183" fontId="0" fillId="2" borderId="3" xfId="0" applyNumberFormat="1" applyFill="1" applyBorder="1"/>
    <xf numFmtId="185" fontId="0" fillId="0" borderId="3" xfId="2" applyNumberFormat="1" applyFont="1" applyFill="1" applyBorder="1"/>
    <xf numFmtId="4" fontId="0" fillId="0" borderId="3" xfId="2" applyNumberFormat="1" applyFont="1" applyFill="1" applyBorder="1"/>
    <xf numFmtId="185" fontId="0" fillId="0" borderId="0" xfId="0" applyNumberFormat="1"/>
    <xf numFmtId="1" fontId="0" fillId="0" borderId="3" xfId="0" applyNumberFormat="1" applyFill="1" applyBorder="1"/>
    <xf numFmtId="183" fontId="0" fillId="0" borderId="0" xfId="0" applyNumberFormat="1"/>
    <xf numFmtId="0" fontId="2" fillId="4" borderId="2" xfId="0" applyFont="1" applyFill="1" applyBorder="1"/>
    <xf numFmtId="185" fontId="2" fillId="4" borderId="3" xfId="2" applyNumberFormat="1" applyFont="1" applyFill="1" applyBorder="1"/>
    <xf numFmtId="0" fontId="3" fillId="3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2</xdr:col>
      <xdr:colOff>0</xdr:colOff>
      <xdr:row>19</xdr:row>
      <xdr:rowOff>38100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E43B4B99-206B-F5CE-CC2E-B77D9FD31053}"/>
            </a:ext>
          </a:extLst>
        </xdr:cNvPr>
        <xdr:cNvSpPr txBox="1">
          <a:spLocks noChangeArrowheads="1"/>
        </xdr:cNvSpPr>
      </xdr:nvSpPr>
      <xdr:spPr bwMode="auto">
        <a:xfrm>
          <a:off x="0" y="342900"/>
          <a:ext cx="5800725" cy="2809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Calculating Voluntary Separation Payment; Execution of Separation Agreement and Release Required for Payment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2 weeks base pay for each year of service or portion thereof;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     2 weeks base pay for each $10,000 of base salary or portion thereof.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     </a:t>
          </a:r>
          <a:r>
            <a:rPr lang="en-US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4 weeks of base pay.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      Total Voluntary Separation Payment, with a maximum severance of 56 weeks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(cannot exceed 56 weeks of pay)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How to use the spreadsheet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Enter your personal details, as indicated, in the yellow highlighted boxes;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The Voluntary Separation payment will be calculated automatically and is shown in the blue highlighted box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31</xdr:row>
      <xdr:rowOff>9525</xdr:rowOff>
    </xdr:from>
    <xdr:to>
      <xdr:col>2</xdr:col>
      <xdr:colOff>9525</xdr:colOff>
      <xdr:row>46</xdr:row>
      <xdr:rowOff>0</xdr:rowOff>
    </xdr:to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FFFEC985-A8C9-800B-962D-3B678A61A112}"/>
            </a:ext>
          </a:extLst>
        </xdr:cNvPr>
        <xdr:cNvSpPr txBox="1">
          <a:spLocks noChangeArrowheads="1"/>
        </xdr:cNvSpPr>
      </xdr:nvSpPr>
      <xdr:spPr bwMode="auto">
        <a:xfrm>
          <a:off x="0" y="4905375"/>
          <a:ext cx="5810250" cy="2419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Notes: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(1) This is for illustration purposes only.  The actual amount of the voluntary separation payment offered will be finalized if the application is accepted.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(2) All voluntary separation payments will be subject to applicable taxes.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(3) No voluntary separation payment will be made unless the selected employee enters into a binding, written Separation Agreement and Release.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(4) If the application for voluntary separation is accepted, employee will be expected to maintain adequate performance until separation date, or employee may become ineligible for voluntary separation payments.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1"/>
  <sheetViews>
    <sheetView tabSelected="1" topLeftCell="A14" zoomScaleNormal="100" workbookViewId="0">
      <selection activeCell="D39" sqref="D39"/>
    </sheetView>
  </sheetViews>
  <sheetFormatPr defaultRowHeight="12.75" x14ac:dyDescent="0.2"/>
  <cols>
    <col min="1" max="1" width="47" customWidth="1"/>
    <col min="2" max="2" width="40" customWidth="1"/>
    <col min="3" max="4" width="11.140625" bestFit="1" customWidth="1"/>
    <col min="5" max="5" width="9.42578125" bestFit="1" customWidth="1"/>
    <col min="6" max="6" width="7.5703125" bestFit="1" customWidth="1"/>
    <col min="7" max="7" width="10.140625" bestFit="1" customWidth="1"/>
    <col min="8" max="8" width="7.5703125" bestFit="1" customWidth="1"/>
    <col min="9" max="9" width="10.140625" bestFit="1" customWidth="1"/>
    <col min="10" max="10" width="7.5703125" bestFit="1" customWidth="1"/>
    <col min="11" max="11" width="10.140625" bestFit="1" customWidth="1"/>
  </cols>
  <sheetData>
    <row r="1" spans="1:47" x14ac:dyDescent="0.2">
      <c r="A1" s="18" t="s">
        <v>5</v>
      </c>
    </row>
    <row r="2" spans="1:47" x14ac:dyDescent="0.2">
      <c r="A2" s="18"/>
    </row>
    <row r="13" spans="1:47" ht="15.75" x14ac:dyDescent="0.25">
      <c r="C13" s="8"/>
      <c r="D13" s="8"/>
      <c r="E13" s="8"/>
      <c r="F13" s="8"/>
      <c r="G13" s="8"/>
      <c r="H13" s="8"/>
      <c r="I13" s="8"/>
      <c r="J13" s="8"/>
      <c r="K13" s="8"/>
    </row>
    <row r="14" spans="1:47" x14ac:dyDescent="0.2">
      <c r="C14" s="9"/>
      <c r="D14" s="10"/>
      <c r="E14" s="10"/>
      <c r="F14" s="11"/>
      <c r="G14" s="11"/>
      <c r="H14" s="11"/>
      <c r="I14" s="11"/>
      <c r="J14" s="11"/>
      <c r="K14" s="11"/>
    </row>
    <row r="15" spans="1:47" x14ac:dyDescent="0.2">
      <c r="C15" s="6"/>
      <c r="D15" s="7"/>
      <c r="E15" s="7"/>
      <c r="F15" s="7"/>
      <c r="G15" s="7"/>
      <c r="H15" s="7"/>
      <c r="I15" s="7"/>
      <c r="J15" s="7"/>
      <c r="K15" s="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x14ac:dyDescent="0.2">
      <c r="C16" s="6"/>
      <c r="D16" s="12"/>
      <c r="E16" s="13"/>
      <c r="F16" s="14"/>
      <c r="G16" s="15"/>
      <c r="H16" s="14"/>
      <c r="I16" s="15"/>
      <c r="J16" s="14"/>
      <c r="K16" s="15"/>
    </row>
    <row r="17" spans="1:11" x14ac:dyDescent="0.2">
      <c r="C17" s="6"/>
      <c r="D17" s="12"/>
      <c r="E17" s="13"/>
      <c r="F17" s="14"/>
      <c r="G17" s="15"/>
      <c r="H17" s="14"/>
      <c r="I17" s="15"/>
      <c r="J17" s="14"/>
      <c r="K17" s="15"/>
    </row>
    <row r="18" spans="1:11" x14ac:dyDescent="0.2">
      <c r="C18" s="16"/>
      <c r="D18" s="17"/>
      <c r="E18" s="17"/>
      <c r="F18" s="17"/>
      <c r="G18" s="17"/>
      <c r="H18" s="17"/>
      <c r="I18" s="17"/>
      <c r="J18" s="17"/>
      <c r="K18" s="17"/>
    </row>
    <row r="19" spans="1:11" ht="12.75" customHeight="1" x14ac:dyDescent="0.2">
      <c r="D19" s="3"/>
      <c r="E19" s="3"/>
      <c r="F19" s="3"/>
      <c r="G19" s="3"/>
      <c r="H19" s="3"/>
      <c r="I19" s="3"/>
    </row>
    <row r="20" spans="1:11" x14ac:dyDescent="0.2">
      <c r="A20" s="28" t="s">
        <v>7</v>
      </c>
      <c r="B20" s="29"/>
    </row>
    <row r="21" spans="1:11" ht="12.75" customHeight="1" x14ac:dyDescent="0.2">
      <c r="A21" s="30"/>
      <c r="B21" s="31"/>
    </row>
    <row r="22" spans="1:11" ht="12.75" customHeight="1" x14ac:dyDescent="0.2">
      <c r="A22" s="1" t="s">
        <v>0</v>
      </c>
      <c r="B22" s="4"/>
    </row>
    <row r="23" spans="1:11" x14ac:dyDescent="0.2">
      <c r="A23" s="2" t="s">
        <v>1</v>
      </c>
      <c r="B23" s="19"/>
    </row>
    <row r="24" spans="1:11" x14ac:dyDescent="0.2">
      <c r="A24" s="2" t="s">
        <v>2</v>
      </c>
      <c r="B24" s="19"/>
    </row>
    <row r="25" spans="1:11" x14ac:dyDescent="0.2">
      <c r="A25" s="2" t="s">
        <v>4</v>
      </c>
      <c r="B25" s="20"/>
    </row>
    <row r="26" spans="1:11" ht="12.75" customHeight="1" x14ac:dyDescent="0.2">
      <c r="A26" s="2" t="s">
        <v>3</v>
      </c>
      <c r="B26" s="24">
        <f>ROUNDUP((B24-B23)/365,0)</f>
        <v>0</v>
      </c>
    </row>
    <row r="27" spans="1:11" hidden="1" x14ac:dyDescent="0.2">
      <c r="A27" s="2" t="s">
        <v>8</v>
      </c>
      <c r="B27" s="21">
        <f>B25/52*2</f>
        <v>0</v>
      </c>
      <c r="C27" s="23"/>
      <c r="D27" s="23"/>
    </row>
    <row r="28" spans="1:11" x14ac:dyDescent="0.2">
      <c r="A28" s="2" t="s">
        <v>9</v>
      </c>
      <c r="B28" s="21">
        <f>B26*B27</f>
        <v>0</v>
      </c>
    </row>
    <row r="29" spans="1:11" x14ac:dyDescent="0.2">
      <c r="A29" s="2" t="s">
        <v>10</v>
      </c>
      <c r="B29" s="22">
        <f>ROUNDUP(B25/10000,0)*B27</f>
        <v>0</v>
      </c>
    </row>
    <row r="30" spans="1:11" x14ac:dyDescent="0.2">
      <c r="A30" s="2" t="s">
        <v>11</v>
      </c>
      <c r="B30" s="22">
        <f>B27*2</f>
        <v>0</v>
      </c>
      <c r="C30" s="23"/>
    </row>
    <row r="31" spans="1:11" x14ac:dyDescent="0.2">
      <c r="A31" s="26" t="s">
        <v>6</v>
      </c>
      <c r="B31" s="27">
        <f>IF(B28+B29+B30&gt;B27*28,B27*28,B28+B29+B30)</f>
        <v>0</v>
      </c>
      <c r="C31" s="25"/>
    </row>
  </sheetData>
  <mergeCells count="1">
    <mergeCell ref="A20:B21"/>
  </mergeCells>
  <phoneticPr fontId="0" type="noConversion"/>
  <printOptions horizontalCentered="1" verticalCentered="1"/>
  <pageMargins left="0.74803149606299202" right="0.74803149606299202" top="0" bottom="0.98425196850393704" header="1.1811024E-2" footer="0.511811023622047"/>
  <pageSetup orientation="portrait" r:id="rId1"/>
  <headerFooter alignWithMargins="0">
    <oddFooter>&amp;L103lmp.xls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nsellens</dc:creator>
  <cp:lastModifiedBy>Jan Havlíček</cp:lastModifiedBy>
  <cp:lastPrinted>2001-10-22T05:22:31Z</cp:lastPrinted>
  <dcterms:created xsi:type="dcterms:W3CDTF">2001-09-27T11:26:02Z</dcterms:created>
  <dcterms:modified xsi:type="dcterms:W3CDTF">2023-09-15T16:16:17Z</dcterms:modified>
</cp:coreProperties>
</file>