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AA780A2-B8D2-495A-8375-517E1C484B51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Sheet1!$A$1:$H$57</definedName>
  </definedNames>
  <calcPr calcId="0"/>
</workbook>
</file>

<file path=xl/calcChain.xml><?xml version="1.0" encoding="utf-8"?>
<calcChain xmlns="http://schemas.openxmlformats.org/spreadsheetml/2006/main">
  <c r="G6" i="1" l="1"/>
  <c r="H6" i="1"/>
  <c r="G9" i="1"/>
  <c r="H9" i="1"/>
  <c r="G12" i="1"/>
  <c r="H12" i="1"/>
  <c r="G15" i="1"/>
  <c r="H15" i="1"/>
  <c r="G18" i="1"/>
  <c r="H18" i="1"/>
  <c r="G21" i="1"/>
  <c r="H21" i="1"/>
  <c r="G24" i="1"/>
  <c r="H24" i="1"/>
  <c r="G27" i="1"/>
  <c r="H27" i="1"/>
  <c r="G30" i="1"/>
  <c r="H30" i="1"/>
  <c r="G33" i="1"/>
  <c r="H33" i="1"/>
  <c r="G36" i="1"/>
  <c r="H36" i="1"/>
  <c r="G39" i="1"/>
  <c r="H39" i="1"/>
  <c r="G42" i="1"/>
  <c r="H42" i="1"/>
  <c r="G45" i="1"/>
  <c r="H45" i="1"/>
  <c r="G48" i="1"/>
  <c r="H48" i="1"/>
  <c r="G51" i="1"/>
  <c r="H51" i="1"/>
  <c r="G54" i="1"/>
  <c r="H54" i="1"/>
  <c r="G57" i="1"/>
  <c r="H57" i="1"/>
</calcChain>
</file>

<file path=xl/sharedStrings.xml><?xml version="1.0" encoding="utf-8"?>
<sst xmlns="http://schemas.openxmlformats.org/spreadsheetml/2006/main" count="100" uniqueCount="60">
  <si>
    <t>Crestone Invoices Before July 1, 2000</t>
  </si>
  <si>
    <t>Invoice Number</t>
  </si>
  <si>
    <t>Invoice Date</t>
  </si>
  <si>
    <t>Vendor Name</t>
  </si>
  <si>
    <t>Date Paid</t>
  </si>
  <si>
    <t>8/1/00</t>
  </si>
  <si>
    <t>5/18/00</t>
  </si>
  <si>
    <t>Mountain West Fabrication</t>
  </si>
  <si>
    <t>00-149</t>
  </si>
  <si>
    <t>6/20/00</t>
  </si>
  <si>
    <t>8/21/00</t>
  </si>
  <si>
    <t>ETAP, Inc.</t>
  </si>
  <si>
    <t>00-146</t>
  </si>
  <si>
    <t>6/12/00</t>
  </si>
  <si>
    <t>7/18/00</t>
  </si>
  <si>
    <t>00-144</t>
  </si>
  <si>
    <t>6/8/00</t>
  </si>
  <si>
    <t>4/30/00</t>
  </si>
  <si>
    <t>9/19/00</t>
  </si>
  <si>
    <t>Hanover Compression Inc.</t>
  </si>
  <si>
    <t>9/26/00</t>
  </si>
  <si>
    <t>5/26/00</t>
  </si>
  <si>
    <t>5/31/00</t>
  </si>
  <si>
    <t>7/28/00</t>
  </si>
  <si>
    <t>0341609</t>
  </si>
  <si>
    <t>4/19/00</t>
  </si>
  <si>
    <t>7/27/00</t>
  </si>
  <si>
    <t>Lone Star Transportation, Inc.</t>
  </si>
  <si>
    <t>811-61500-3</t>
  </si>
  <si>
    <t>6/15/00</t>
  </si>
  <si>
    <t>7/26/00</t>
  </si>
  <si>
    <t>Okemah Construction, Inc.</t>
  </si>
  <si>
    <t>6/16/00</t>
  </si>
  <si>
    <t>G/L Amount</t>
  </si>
  <si>
    <t>Vendor Amount</t>
  </si>
  <si>
    <t>Work Order Number</t>
  </si>
  <si>
    <t>C.007285.01.05</t>
  </si>
  <si>
    <t>C.007286.01.05</t>
  </si>
  <si>
    <t>Work Order Description</t>
  </si>
  <si>
    <t>Box Draw/Maverick</t>
  </si>
  <si>
    <t>C.007280.01.06.54</t>
  </si>
  <si>
    <t>South Kitty - 10" Poly Pipe</t>
  </si>
  <si>
    <t>South Kitty - 10" &amp; 8" Poly Pipe</t>
  </si>
  <si>
    <t>Quantum #1 @ Mustang Station</t>
  </si>
  <si>
    <t>Petrogulf #3 @ Palomino Station</t>
  </si>
  <si>
    <t>Petrogulf #1 @ Palomino Station</t>
  </si>
  <si>
    <t>Petrogulf #4 @ Palomino Station</t>
  </si>
  <si>
    <t>Petrogulf #2 @ Palomino Station</t>
  </si>
  <si>
    <t>West Port #2 Unit #73854</t>
  </si>
  <si>
    <t>Quantum #5-73857 @ Mustang</t>
  </si>
  <si>
    <t>Quantum #3-73855 @ Mustang</t>
  </si>
  <si>
    <t>West Port #1 Unit #98195</t>
  </si>
  <si>
    <t>Mustang #1 Palomino Lease</t>
  </si>
  <si>
    <t>C.007279.01.05</t>
  </si>
  <si>
    <t>Clydesdale - Per Contract</t>
  </si>
  <si>
    <t>C.007279.01.05.64</t>
  </si>
  <si>
    <t>Clydesdale - 8" Poly &amp; 8" Steel Pipe</t>
  </si>
  <si>
    <t>Totals</t>
  </si>
  <si>
    <t>Flint Energy Construction Co.</t>
  </si>
  <si>
    <r>
      <t xml:space="preserve">Petrogulf </t>
    </r>
    <r>
      <rPr>
        <i/>
        <sz val="9"/>
        <rFont val="Arial"/>
        <family val="2"/>
      </rPr>
      <t xml:space="preserve">#7 @ </t>
    </r>
    <r>
      <rPr>
        <sz val="9"/>
        <rFont val="Arial"/>
        <family val="2"/>
      </rPr>
      <t>Palomino Station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</si>
</sst>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i/>
      <sz val="9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4" fillId="0" borderId="0" xfId="0" applyFont="1"/>
    <xf numFmtId="0" fontId="3" fillId="0" borderId="1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quotePrefix="1" applyFont="1" applyAlignment="1">
      <alignment horizontal="center"/>
    </xf>
    <xf numFmtId="4" fontId="4" fillId="0" borderId="2" xfId="0" applyNumberFormat="1" applyFont="1" applyBorder="1"/>
    <xf numFmtId="4" fontId="3" fillId="0" borderId="0" xfId="0" applyNumberFormat="1" applyFont="1"/>
    <xf numFmtId="0" fontId="4" fillId="1" borderId="0" xfId="0" applyFont="1" applyFill="1" applyAlignment="1">
      <alignment horizontal="center"/>
    </xf>
    <xf numFmtId="0" fontId="4" fillId="1" borderId="0" xfId="0" quotePrefix="1" applyFont="1" applyFill="1" applyAlignment="1">
      <alignment horizontal="center"/>
    </xf>
    <xf numFmtId="0" fontId="4" fillId="1" borderId="0" xfId="0" applyFont="1" applyFill="1"/>
    <xf numFmtId="4" fontId="4" fillId="1" borderId="0" xfId="0" applyNumberFormat="1" applyFont="1" applyFill="1"/>
    <xf numFmtId="14" fontId="4" fillId="0" borderId="0" xfId="0" quotePrefix="1" applyNumberFormat="1" applyFont="1" applyAlignment="1">
      <alignment horizontal="center"/>
    </xf>
    <xf numFmtId="14" fontId="4" fillId="1" borderId="0" xfId="0" quotePrefix="1" applyNumberFormat="1" applyFont="1" applyFill="1" applyAlignment="1">
      <alignment horizontal="center"/>
    </xf>
    <xf numFmtId="4" fontId="4" fillId="1" borderId="0" xfId="0" applyNumberFormat="1" applyFont="1" applyFill="1" applyBorder="1"/>
    <xf numFmtId="4" fontId="4" fillId="0" borderId="0" xfId="0" applyNumberFormat="1" applyFont="1"/>
    <xf numFmtId="0" fontId="3" fillId="0" borderId="0" xfId="0" applyFont="1" applyAlignment="1">
      <alignment horizontal="right"/>
    </xf>
    <xf numFmtId="0" fontId="1" fillId="0" borderId="0" xfId="0" applyFont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2"/>
  <sheetViews>
    <sheetView tabSelected="1" workbookViewId="0">
      <selection activeCell="D7" sqref="D7"/>
    </sheetView>
  </sheetViews>
  <sheetFormatPr defaultRowHeight="12" x14ac:dyDescent="0.2"/>
  <cols>
    <col min="1" max="1" width="15.42578125" style="1" customWidth="1"/>
    <col min="2" max="2" width="12.7109375" style="1" customWidth="1"/>
    <col min="3" max="3" width="10.85546875" style="1" customWidth="1"/>
    <col min="4" max="4" width="25" style="1" customWidth="1"/>
    <col min="5" max="5" width="20.5703125" style="1" customWidth="1"/>
    <col min="6" max="6" width="31.28515625" style="1" customWidth="1"/>
    <col min="7" max="7" width="13.85546875" style="1" customWidth="1"/>
    <col min="8" max="8" width="15.42578125" style="1" customWidth="1"/>
    <col min="9" max="16384" width="9.140625" style="1"/>
  </cols>
  <sheetData>
    <row r="1" spans="1:8" s="17" customFormat="1" ht="12.75" x14ac:dyDescent="0.2">
      <c r="A1" s="18" t="s">
        <v>0</v>
      </c>
      <c r="B1" s="18"/>
      <c r="C1" s="18"/>
      <c r="D1" s="18"/>
      <c r="E1" s="18"/>
      <c r="F1" s="18"/>
      <c r="G1" s="18"/>
      <c r="H1" s="18"/>
    </row>
    <row r="3" spans="1:8" x14ac:dyDescent="0.2">
      <c r="A3" s="2" t="s">
        <v>1</v>
      </c>
      <c r="B3" s="2" t="s">
        <v>2</v>
      </c>
      <c r="C3" s="2" t="s">
        <v>4</v>
      </c>
      <c r="D3" s="2" t="s">
        <v>3</v>
      </c>
      <c r="E3" s="2" t="s">
        <v>35</v>
      </c>
      <c r="F3" s="2" t="s">
        <v>38</v>
      </c>
      <c r="G3" s="2" t="s">
        <v>33</v>
      </c>
      <c r="H3" s="2" t="s">
        <v>34</v>
      </c>
    </row>
    <row r="4" spans="1:8" x14ac:dyDescent="0.2">
      <c r="A4" s="3"/>
      <c r="B4" s="3"/>
      <c r="C4" s="3"/>
      <c r="D4" s="3"/>
      <c r="E4" s="3"/>
      <c r="F4" s="3"/>
      <c r="G4" s="4"/>
      <c r="H4" s="3"/>
    </row>
    <row r="5" spans="1:8" x14ac:dyDescent="0.2">
      <c r="A5" s="4">
        <v>17196</v>
      </c>
      <c r="B5" s="5" t="s">
        <v>6</v>
      </c>
      <c r="C5" s="5" t="s">
        <v>5</v>
      </c>
      <c r="D5" s="1" t="s">
        <v>7</v>
      </c>
      <c r="E5" s="4" t="s">
        <v>36</v>
      </c>
      <c r="F5" s="1" t="s">
        <v>39</v>
      </c>
      <c r="G5" s="6">
        <v>55122.39</v>
      </c>
      <c r="H5" s="6">
        <v>109524.3</v>
      </c>
    </row>
    <row r="6" spans="1:8" x14ac:dyDescent="0.2">
      <c r="A6" s="4"/>
      <c r="B6" s="5"/>
      <c r="C6" s="5"/>
      <c r="E6" s="4"/>
      <c r="G6" s="7">
        <f>SUM(G5:G5)</f>
        <v>55122.39</v>
      </c>
      <c r="H6" s="7">
        <f>SUM(H5:H5)</f>
        <v>109524.3</v>
      </c>
    </row>
    <row r="7" spans="1:8" x14ac:dyDescent="0.2">
      <c r="A7" s="8"/>
      <c r="B7" s="9"/>
      <c r="C7" s="9"/>
      <c r="D7" s="10"/>
      <c r="E7" s="8"/>
      <c r="F7" s="10"/>
      <c r="G7" s="11"/>
      <c r="H7" s="11"/>
    </row>
    <row r="8" spans="1:8" x14ac:dyDescent="0.2">
      <c r="A8" s="4" t="s">
        <v>8</v>
      </c>
      <c r="B8" s="12" t="s">
        <v>9</v>
      </c>
      <c r="C8" s="5" t="s">
        <v>10</v>
      </c>
      <c r="D8" s="1" t="s">
        <v>11</v>
      </c>
      <c r="E8" s="4" t="s">
        <v>40</v>
      </c>
      <c r="F8" s="1" t="s">
        <v>41</v>
      </c>
      <c r="G8" s="6">
        <v>150480</v>
      </c>
      <c r="H8" s="6">
        <v>150480</v>
      </c>
    </row>
    <row r="9" spans="1:8" x14ac:dyDescent="0.2">
      <c r="A9" s="4"/>
      <c r="B9" s="12"/>
      <c r="C9" s="5"/>
      <c r="E9" s="4"/>
      <c r="G9" s="7">
        <f>SUM(G8)</f>
        <v>150480</v>
      </c>
      <c r="H9" s="7">
        <f>SUM(H8)</f>
        <v>150480</v>
      </c>
    </row>
    <row r="10" spans="1:8" x14ac:dyDescent="0.2">
      <c r="A10" s="8"/>
      <c r="B10" s="13"/>
      <c r="C10" s="9"/>
      <c r="D10" s="10"/>
      <c r="E10" s="8"/>
      <c r="F10" s="10"/>
      <c r="G10" s="11"/>
      <c r="H10" s="11"/>
    </row>
    <row r="11" spans="1:8" x14ac:dyDescent="0.2">
      <c r="A11" s="4" t="s">
        <v>12</v>
      </c>
      <c r="B11" s="5" t="s">
        <v>13</v>
      </c>
      <c r="C11" s="5" t="s">
        <v>14</v>
      </c>
      <c r="D11" s="1" t="s">
        <v>11</v>
      </c>
      <c r="E11" s="4" t="s">
        <v>40</v>
      </c>
      <c r="F11" s="1" t="s">
        <v>41</v>
      </c>
      <c r="G11" s="6">
        <v>96382.44</v>
      </c>
      <c r="H11" s="6">
        <v>90288</v>
      </c>
    </row>
    <row r="12" spans="1:8" x14ac:dyDescent="0.2">
      <c r="A12" s="4"/>
      <c r="B12" s="5"/>
      <c r="C12" s="5"/>
      <c r="E12" s="4"/>
      <c r="G12" s="7">
        <f>SUM(G11)</f>
        <v>96382.44</v>
      </c>
      <c r="H12" s="7">
        <f>SUM(H11)</f>
        <v>90288</v>
      </c>
    </row>
    <row r="13" spans="1:8" x14ac:dyDescent="0.2">
      <c r="A13" s="8"/>
      <c r="B13" s="13"/>
      <c r="C13" s="9"/>
      <c r="D13" s="10"/>
      <c r="E13" s="8"/>
      <c r="F13" s="10"/>
      <c r="G13" s="11"/>
      <c r="H13" s="11"/>
    </row>
    <row r="14" spans="1:8" x14ac:dyDescent="0.2">
      <c r="A14" s="4" t="s">
        <v>15</v>
      </c>
      <c r="B14" s="5" t="s">
        <v>16</v>
      </c>
      <c r="C14" s="5" t="s">
        <v>14</v>
      </c>
      <c r="D14" s="1" t="s">
        <v>11</v>
      </c>
      <c r="E14" s="4" t="s">
        <v>40</v>
      </c>
      <c r="F14" s="1" t="s">
        <v>42</v>
      </c>
      <c r="G14" s="6">
        <v>68909.259999999995</v>
      </c>
      <c r="H14" s="6">
        <v>64552</v>
      </c>
    </row>
    <row r="15" spans="1:8" x14ac:dyDescent="0.2">
      <c r="A15" s="4"/>
      <c r="B15" s="5"/>
      <c r="C15" s="5"/>
      <c r="E15" s="4"/>
      <c r="G15" s="7">
        <f>SUM(G14)</f>
        <v>68909.259999999995</v>
      </c>
      <c r="H15" s="7">
        <f>SUM(H14)</f>
        <v>64552</v>
      </c>
    </row>
    <row r="16" spans="1:8" x14ac:dyDescent="0.2">
      <c r="A16" s="8"/>
      <c r="B16" s="13"/>
      <c r="C16" s="9"/>
      <c r="D16" s="10"/>
      <c r="E16" s="8"/>
      <c r="F16" s="10"/>
      <c r="G16" s="11"/>
      <c r="H16" s="14"/>
    </row>
    <row r="17" spans="1:8" x14ac:dyDescent="0.2">
      <c r="A17" s="4">
        <v>367817</v>
      </c>
      <c r="B17" s="5" t="s">
        <v>17</v>
      </c>
      <c r="C17" s="5" t="s">
        <v>18</v>
      </c>
      <c r="D17" s="1" t="s">
        <v>19</v>
      </c>
      <c r="E17" s="4" t="s">
        <v>37</v>
      </c>
      <c r="F17" s="1" t="s">
        <v>43</v>
      </c>
      <c r="G17" s="6">
        <v>79800</v>
      </c>
      <c r="H17" s="6">
        <v>79800</v>
      </c>
    </row>
    <row r="18" spans="1:8" x14ac:dyDescent="0.2">
      <c r="A18" s="4"/>
      <c r="B18" s="5"/>
      <c r="C18" s="5"/>
      <c r="E18" s="4"/>
      <c r="G18" s="7">
        <f>SUM(G17)</f>
        <v>79800</v>
      </c>
      <c r="H18" s="7">
        <f>SUM(H17)</f>
        <v>79800</v>
      </c>
    </row>
    <row r="19" spans="1:8" x14ac:dyDescent="0.2">
      <c r="A19" s="8"/>
      <c r="B19" s="13"/>
      <c r="C19" s="9"/>
      <c r="D19" s="10"/>
      <c r="E19" s="8"/>
      <c r="F19" s="10"/>
      <c r="G19" s="11"/>
      <c r="H19" s="14"/>
    </row>
    <row r="20" spans="1:8" x14ac:dyDescent="0.2">
      <c r="A20" s="4">
        <v>367818</v>
      </c>
      <c r="B20" s="5" t="s">
        <v>17</v>
      </c>
      <c r="C20" s="5" t="s">
        <v>20</v>
      </c>
      <c r="D20" s="1" t="s">
        <v>19</v>
      </c>
      <c r="E20" s="4" t="s">
        <v>37</v>
      </c>
      <c r="F20" s="1" t="s">
        <v>59</v>
      </c>
      <c r="G20" s="6">
        <v>79800</v>
      </c>
      <c r="H20" s="6">
        <v>79800</v>
      </c>
    </row>
    <row r="21" spans="1:8" x14ac:dyDescent="0.2">
      <c r="A21" s="4"/>
      <c r="B21" s="5"/>
      <c r="C21" s="5"/>
      <c r="E21" s="4"/>
      <c r="G21" s="7">
        <f>SUM(G20)</f>
        <v>79800</v>
      </c>
      <c r="H21" s="7">
        <f>SUM(H20)</f>
        <v>79800</v>
      </c>
    </row>
    <row r="22" spans="1:8" x14ac:dyDescent="0.2">
      <c r="A22" s="8"/>
      <c r="B22" s="13"/>
      <c r="C22" s="9"/>
      <c r="D22" s="10"/>
      <c r="E22" s="8"/>
      <c r="F22" s="10"/>
      <c r="G22" s="11"/>
      <c r="H22" s="14"/>
    </row>
    <row r="23" spans="1:8" x14ac:dyDescent="0.2">
      <c r="A23" s="4">
        <v>371564</v>
      </c>
      <c r="B23" s="5" t="s">
        <v>21</v>
      </c>
      <c r="C23" s="5" t="s">
        <v>18</v>
      </c>
      <c r="D23" s="1" t="s">
        <v>19</v>
      </c>
      <c r="E23" s="4" t="s">
        <v>37</v>
      </c>
      <c r="F23" s="1" t="s">
        <v>45</v>
      </c>
      <c r="G23" s="6">
        <v>79800</v>
      </c>
      <c r="H23" s="6">
        <v>79800</v>
      </c>
    </row>
    <row r="24" spans="1:8" x14ac:dyDescent="0.2">
      <c r="A24" s="4"/>
      <c r="B24" s="5"/>
      <c r="C24" s="5"/>
      <c r="E24" s="4"/>
      <c r="G24" s="7">
        <f>SUM(G23)</f>
        <v>79800</v>
      </c>
      <c r="H24" s="7">
        <f>SUM(H23)</f>
        <v>79800</v>
      </c>
    </row>
    <row r="25" spans="1:8" x14ac:dyDescent="0.2">
      <c r="A25" s="8"/>
      <c r="B25" s="13"/>
      <c r="C25" s="9"/>
      <c r="D25" s="10"/>
      <c r="E25" s="8"/>
      <c r="F25" s="10"/>
      <c r="G25" s="11"/>
      <c r="H25" s="14"/>
    </row>
    <row r="26" spans="1:8" x14ac:dyDescent="0.2">
      <c r="A26" s="4">
        <v>371566</v>
      </c>
      <c r="B26" s="5" t="s">
        <v>21</v>
      </c>
      <c r="C26" s="5" t="s">
        <v>18</v>
      </c>
      <c r="D26" s="1" t="s">
        <v>19</v>
      </c>
      <c r="E26" s="4" t="s">
        <v>37</v>
      </c>
      <c r="F26" s="1" t="s">
        <v>44</v>
      </c>
      <c r="G26" s="6">
        <v>79800</v>
      </c>
      <c r="H26" s="6">
        <v>79800</v>
      </c>
    </row>
    <row r="27" spans="1:8" x14ac:dyDescent="0.2">
      <c r="A27" s="4"/>
      <c r="B27" s="5"/>
      <c r="C27" s="5"/>
      <c r="E27" s="4"/>
      <c r="G27" s="7">
        <f>SUM(G26)</f>
        <v>79800</v>
      </c>
      <c r="H27" s="7">
        <f>SUM(H26)</f>
        <v>79800</v>
      </c>
    </row>
    <row r="28" spans="1:8" x14ac:dyDescent="0.2">
      <c r="A28" s="8"/>
      <c r="B28" s="13"/>
      <c r="C28" s="9"/>
      <c r="D28" s="10"/>
      <c r="E28" s="8"/>
      <c r="F28" s="10"/>
      <c r="G28" s="11"/>
      <c r="H28" s="14"/>
    </row>
    <row r="29" spans="1:8" x14ac:dyDescent="0.2">
      <c r="A29" s="4">
        <v>367816</v>
      </c>
      <c r="B29" s="5" t="s">
        <v>17</v>
      </c>
      <c r="C29" s="5" t="s">
        <v>18</v>
      </c>
      <c r="D29" s="1" t="s">
        <v>19</v>
      </c>
      <c r="E29" s="4" t="s">
        <v>37</v>
      </c>
      <c r="F29" s="1" t="s">
        <v>46</v>
      </c>
      <c r="G29" s="6">
        <v>70350</v>
      </c>
      <c r="H29" s="6">
        <v>70350</v>
      </c>
    </row>
    <row r="30" spans="1:8" x14ac:dyDescent="0.2">
      <c r="A30" s="4"/>
      <c r="B30" s="5"/>
      <c r="C30" s="5"/>
      <c r="E30" s="4"/>
      <c r="G30" s="7">
        <f>SUM(G29)</f>
        <v>70350</v>
      </c>
      <c r="H30" s="7">
        <f>SUM(H29)</f>
        <v>70350</v>
      </c>
    </row>
    <row r="31" spans="1:8" x14ac:dyDescent="0.2">
      <c r="A31" s="8"/>
      <c r="B31" s="13"/>
      <c r="C31" s="9"/>
      <c r="D31" s="10"/>
      <c r="E31" s="8"/>
      <c r="F31" s="10"/>
      <c r="G31" s="11"/>
      <c r="H31" s="14"/>
    </row>
    <row r="32" spans="1:8" x14ac:dyDescent="0.2">
      <c r="A32" s="4">
        <v>371565</v>
      </c>
      <c r="B32" s="5" t="s">
        <v>21</v>
      </c>
      <c r="C32" s="5" t="s">
        <v>18</v>
      </c>
      <c r="D32" s="1" t="s">
        <v>19</v>
      </c>
      <c r="E32" s="4" t="s">
        <v>37</v>
      </c>
      <c r="F32" s="1" t="s">
        <v>47</v>
      </c>
      <c r="G32" s="6">
        <v>70350</v>
      </c>
      <c r="H32" s="6">
        <v>70350</v>
      </c>
    </row>
    <row r="33" spans="1:8" x14ac:dyDescent="0.2">
      <c r="A33" s="4"/>
      <c r="B33" s="5"/>
      <c r="C33" s="5"/>
      <c r="E33" s="4"/>
      <c r="G33" s="7">
        <f>SUM(G32)</f>
        <v>70350</v>
      </c>
      <c r="H33" s="7">
        <f>SUM(H32)</f>
        <v>70350</v>
      </c>
    </row>
    <row r="34" spans="1:8" x14ac:dyDescent="0.2">
      <c r="A34" s="8"/>
      <c r="B34" s="13"/>
      <c r="C34" s="9"/>
      <c r="D34" s="10"/>
      <c r="E34" s="8"/>
      <c r="F34" s="10"/>
      <c r="G34" s="11"/>
      <c r="H34" s="14"/>
    </row>
    <row r="35" spans="1:8" x14ac:dyDescent="0.2">
      <c r="A35" s="4">
        <v>372429</v>
      </c>
      <c r="B35" s="5" t="s">
        <v>22</v>
      </c>
      <c r="C35" s="5" t="s">
        <v>23</v>
      </c>
      <c r="D35" s="1" t="s">
        <v>19</v>
      </c>
      <c r="E35" s="4" t="s">
        <v>37</v>
      </c>
      <c r="F35" s="1" t="s">
        <v>48</v>
      </c>
      <c r="G35" s="6">
        <v>71522.5</v>
      </c>
      <c r="H35" s="6">
        <v>67000</v>
      </c>
    </row>
    <row r="36" spans="1:8" x14ac:dyDescent="0.2">
      <c r="A36" s="4"/>
      <c r="B36" s="5"/>
      <c r="C36" s="5"/>
      <c r="E36" s="4"/>
      <c r="G36" s="7">
        <f>SUM(G35)</f>
        <v>71522.5</v>
      </c>
      <c r="H36" s="7">
        <f>SUM(H35)</f>
        <v>67000</v>
      </c>
    </row>
    <row r="37" spans="1:8" x14ac:dyDescent="0.2">
      <c r="A37" s="8"/>
      <c r="B37" s="9"/>
      <c r="C37" s="9"/>
      <c r="D37" s="10"/>
      <c r="E37" s="8"/>
      <c r="F37" s="10"/>
      <c r="G37" s="11"/>
      <c r="H37" s="11"/>
    </row>
    <row r="38" spans="1:8" x14ac:dyDescent="0.2">
      <c r="A38" s="4">
        <v>372440</v>
      </c>
      <c r="B38" s="5" t="s">
        <v>22</v>
      </c>
      <c r="C38" s="5" t="s">
        <v>18</v>
      </c>
      <c r="D38" s="1" t="s">
        <v>19</v>
      </c>
      <c r="E38" s="4" t="s">
        <v>37</v>
      </c>
      <c r="F38" s="1" t="s">
        <v>49</v>
      </c>
      <c r="G38" s="6">
        <v>85186.5</v>
      </c>
      <c r="H38" s="6">
        <v>79800</v>
      </c>
    </row>
    <row r="39" spans="1:8" x14ac:dyDescent="0.2">
      <c r="A39" s="4"/>
      <c r="B39" s="5"/>
      <c r="C39" s="5"/>
      <c r="E39" s="4"/>
      <c r="G39" s="7">
        <f>SUM(G38)</f>
        <v>85186.5</v>
      </c>
      <c r="H39" s="7">
        <f>SUM(H38)</f>
        <v>79800</v>
      </c>
    </row>
    <row r="40" spans="1:8" x14ac:dyDescent="0.2">
      <c r="A40" s="8"/>
      <c r="B40" s="9"/>
      <c r="C40" s="9"/>
      <c r="D40" s="10"/>
      <c r="E40" s="8"/>
      <c r="F40" s="10"/>
      <c r="G40" s="11"/>
      <c r="H40" s="11"/>
    </row>
    <row r="41" spans="1:8" x14ac:dyDescent="0.2">
      <c r="A41" s="4">
        <v>372435</v>
      </c>
      <c r="B41" s="5" t="s">
        <v>22</v>
      </c>
      <c r="C41" s="5" t="s">
        <v>18</v>
      </c>
      <c r="D41" s="1" t="s">
        <v>19</v>
      </c>
      <c r="E41" s="4" t="s">
        <v>37</v>
      </c>
      <c r="F41" s="1" t="s">
        <v>50</v>
      </c>
      <c r="G41" s="6">
        <v>85186.5</v>
      </c>
      <c r="H41" s="6">
        <v>79800</v>
      </c>
    </row>
    <row r="42" spans="1:8" x14ac:dyDescent="0.2">
      <c r="A42" s="4"/>
      <c r="B42" s="5"/>
      <c r="C42" s="5"/>
      <c r="E42" s="4"/>
      <c r="G42" s="7">
        <f>SUM(G41)</f>
        <v>85186.5</v>
      </c>
      <c r="H42" s="7">
        <f>SUM(H41)</f>
        <v>79800</v>
      </c>
    </row>
    <row r="43" spans="1:8" x14ac:dyDescent="0.2">
      <c r="A43" s="8"/>
      <c r="B43" s="9"/>
      <c r="C43" s="9"/>
      <c r="D43" s="10"/>
      <c r="E43" s="8"/>
      <c r="F43" s="10"/>
      <c r="G43" s="11"/>
      <c r="H43" s="11"/>
    </row>
    <row r="44" spans="1:8" x14ac:dyDescent="0.2">
      <c r="A44" s="4">
        <v>372430</v>
      </c>
      <c r="B44" s="5" t="s">
        <v>22</v>
      </c>
      <c r="C44" s="5" t="s">
        <v>18</v>
      </c>
      <c r="D44" s="1" t="s">
        <v>19</v>
      </c>
      <c r="E44" s="4" t="s">
        <v>37</v>
      </c>
      <c r="F44" s="1" t="s">
        <v>51</v>
      </c>
      <c r="G44" s="6">
        <v>85186.5</v>
      </c>
      <c r="H44" s="6">
        <v>79800</v>
      </c>
    </row>
    <row r="45" spans="1:8" x14ac:dyDescent="0.2">
      <c r="A45" s="4"/>
      <c r="B45" s="5"/>
      <c r="C45" s="5"/>
      <c r="E45" s="4"/>
      <c r="G45" s="7">
        <f>SUM(G44)</f>
        <v>85186.5</v>
      </c>
      <c r="H45" s="7">
        <f>SUM(H44)</f>
        <v>79800</v>
      </c>
    </row>
    <row r="46" spans="1:8" x14ac:dyDescent="0.2">
      <c r="A46" s="8"/>
      <c r="B46" s="9"/>
      <c r="C46" s="9"/>
      <c r="D46" s="10"/>
      <c r="E46" s="8"/>
      <c r="F46" s="10"/>
      <c r="G46" s="11"/>
      <c r="H46" s="11"/>
    </row>
    <row r="47" spans="1:8" x14ac:dyDescent="0.2">
      <c r="A47" s="5" t="s">
        <v>24</v>
      </c>
      <c r="B47" s="5" t="s">
        <v>25</v>
      </c>
      <c r="C47" s="5" t="s">
        <v>26</v>
      </c>
      <c r="D47" s="1" t="s">
        <v>27</v>
      </c>
      <c r="E47" s="4" t="s">
        <v>37</v>
      </c>
      <c r="F47" s="1" t="s">
        <v>52</v>
      </c>
      <c r="G47" s="6">
        <v>92645.98</v>
      </c>
      <c r="H47" s="6">
        <v>86787.8</v>
      </c>
    </row>
    <row r="48" spans="1:8" x14ac:dyDescent="0.2">
      <c r="A48" s="5"/>
      <c r="B48" s="5"/>
      <c r="C48" s="5"/>
      <c r="E48" s="4"/>
      <c r="G48" s="7">
        <f>SUM(G47)</f>
        <v>92645.98</v>
      </c>
      <c r="H48" s="7">
        <f>SUM(H47)</f>
        <v>86787.8</v>
      </c>
    </row>
    <row r="49" spans="1:8" x14ac:dyDescent="0.2">
      <c r="A49" s="9"/>
      <c r="B49" s="9"/>
      <c r="C49" s="9"/>
      <c r="D49" s="10"/>
      <c r="E49" s="8"/>
      <c r="F49" s="10"/>
      <c r="G49" s="11"/>
      <c r="H49" s="11"/>
    </row>
    <row r="50" spans="1:8" x14ac:dyDescent="0.2">
      <c r="A50" s="4" t="s">
        <v>28</v>
      </c>
      <c r="B50" s="5" t="s">
        <v>29</v>
      </c>
      <c r="C50" s="5" t="s">
        <v>30</v>
      </c>
      <c r="D50" s="1" t="s">
        <v>31</v>
      </c>
      <c r="E50" s="4" t="s">
        <v>53</v>
      </c>
      <c r="F50" s="1" t="s">
        <v>54</v>
      </c>
      <c r="G50" s="6">
        <v>135290.68</v>
      </c>
      <c r="H50" s="6">
        <v>135290.68</v>
      </c>
    </row>
    <row r="51" spans="1:8" x14ac:dyDescent="0.2">
      <c r="A51" s="4"/>
      <c r="B51" s="5"/>
      <c r="C51" s="5"/>
      <c r="E51" s="4"/>
      <c r="G51" s="7">
        <f>SUM(G50)</f>
        <v>135290.68</v>
      </c>
      <c r="H51" s="7">
        <f>SUM(H50)</f>
        <v>135290.68</v>
      </c>
    </row>
    <row r="52" spans="1:8" x14ac:dyDescent="0.2">
      <c r="A52" s="8"/>
      <c r="B52" s="9"/>
      <c r="C52" s="9"/>
      <c r="D52" s="10"/>
      <c r="E52" s="8"/>
      <c r="F52" s="10"/>
      <c r="G52" s="11"/>
      <c r="H52" s="11"/>
    </row>
    <row r="53" spans="1:8" x14ac:dyDescent="0.2">
      <c r="A53" s="4">
        <v>1028545</v>
      </c>
      <c r="B53" s="5" t="s">
        <v>32</v>
      </c>
      <c r="C53" s="5" t="s">
        <v>26</v>
      </c>
      <c r="D53" s="1" t="s">
        <v>58</v>
      </c>
      <c r="E53" s="4" t="s">
        <v>55</v>
      </c>
      <c r="F53" s="1" t="s">
        <v>56</v>
      </c>
      <c r="G53" s="6">
        <v>132876.71</v>
      </c>
      <c r="H53" s="6">
        <v>124474.67</v>
      </c>
    </row>
    <row r="54" spans="1:8" x14ac:dyDescent="0.2">
      <c r="A54" s="4"/>
      <c r="B54" s="4"/>
      <c r="C54" s="4"/>
      <c r="E54" s="4"/>
      <c r="G54" s="7">
        <f>SUM(G53)</f>
        <v>132876.71</v>
      </c>
      <c r="H54" s="7">
        <f>SUM(H53)</f>
        <v>124474.67</v>
      </c>
    </row>
    <row r="55" spans="1:8" x14ac:dyDescent="0.2">
      <c r="A55" s="8"/>
      <c r="B55" s="8"/>
      <c r="C55" s="8"/>
      <c r="D55" s="10"/>
      <c r="E55" s="8"/>
      <c r="F55" s="10"/>
      <c r="G55" s="11"/>
      <c r="H55" s="10"/>
    </row>
    <row r="56" spans="1:8" x14ac:dyDescent="0.2">
      <c r="G56" s="15"/>
    </row>
    <row r="57" spans="1:8" x14ac:dyDescent="0.2">
      <c r="F57" s="16" t="s">
        <v>57</v>
      </c>
      <c r="G57" s="7">
        <f>G6+G9+G12+G15+G18+G21+G24+G27+G30+G33+G36+G39+G42+G45+G48+G51+G54</f>
        <v>1518689.46</v>
      </c>
      <c r="H57" s="7">
        <f>H6+H9+H12+H15+H18+H21+H24+H27+H30+H33+H36+H39+H42+H45+H48+H51+H54</f>
        <v>1527697.45</v>
      </c>
    </row>
    <row r="58" spans="1:8" x14ac:dyDescent="0.2">
      <c r="G58" s="15"/>
    </row>
    <row r="59" spans="1:8" x14ac:dyDescent="0.2">
      <c r="G59" s="15"/>
    </row>
    <row r="60" spans="1:8" x14ac:dyDescent="0.2">
      <c r="G60" s="15"/>
    </row>
    <row r="61" spans="1:8" x14ac:dyDescent="0.2">
      <c r="G61" s="15"/>
    </row>
    <row r="62" spans="1:8" x14ac:dyDescent="0.2">
      <c r="G62" s="15"/>
    </row>
    <row r="63" spans="1:8" x14ac:dyDescent="0.2">
      <c r="G63" s="15"/>
    </row>
    <row r="64" spans="1:8" x14ac:dyDescent="0.2">
      <c r="G64" s="15"/>
    </row>
    <row r="65" spans="7:7" x14ac:dyDescent="0.2">
      <c r="G65" s="15"/>
    </row>
    <row r="66" spans="7:7" x14ac:dyDescent="0.2">
      <c r="G66" s="15"/>
    </row>
    <row r="67" spans="7:7" x14ac:dyDescent="0.2">
      <c r="G67" s="15"/>
    </row>
    <row r="68" spans="7:7" x14ac:dyDescent="0.2">
      <c r="G68" s="15"/>
    </row>
    <row r="69" spans="7:7" x14ac:dyDescent="0.2">
      <c r="G69" s="15"/>
    </row>
    <row r="70" spans="7:7" x14ac:dyDescent="0.2">
      <c r="G70" s="15"/>
    </row>
    <row r="71" spans="7:7" x14ac:dyDescent="0.2">
      <c r="G71" s="15"/>
    </row>
    <row r="72" spans="7:7" x14ac:dyDescent="0.2">
      <c r="G72" s="15"/>
    </row>
    <row r="73" spans="7:7" x14ac:dyDescent="0.2">
      <c r="G73" s="15"/>
    </row>
    <row r="74" spans="7:7" x14ac:dyDescent="0.2">
      <c r="G74" s="15"/>
    </row>
    <row r="75" spans="7:7" x14ac:dyDescent="0.2">
      <c r="G75" s="15"/>
    </row>
    <row r="76" spans="7:7" x14ac:dyDescent="0.2">
      <c r="G76" s="15"/>
    </row>
    <row r="77" spans="7:7" x14ac:dyDescent="0.2">
      <c r="G77" s="15"/>
    </row>
    <row r="78" spans="7:7" x14ac:dyDescent="0.2">
      <c r="G78" s="15"/>
    </row>
    <row r="79" spans="7:7" x14ac:dyDescent="0.2">
      <c r="G79" s="15"/>
    </row>
    <row r="80" spans="7:7" x14ac:dyDescent="0.2">
      <c r="G80" s="15"/>
    </row>
    <row r="81" spans="7:7" x14ac:dyDescent="0.2">
      <c r="G81" s="15"/>
    </row>
    <row r="82" spans="7:7" x14ac:dyDescent="0.2">
      <c r="G82" s="15"/>
    </row>
    <row r="83" spans="7:7" x14ac:dyDescent="0.2">
      <c r="G83" s="15"/>
    </row>
    <row r="84" spans="7:7" x14ac:dyDescent="0.2">
      <c r="G84" s="15"/>
    </row>
    <row r="85" spans="7:7" x14ac:dyDescent="0.2">
      <c r="G85" s="15"/>
    </row>
    <row r="86" spans="7:7" x14ac:dyDescent="0.2">
      <c r="G86" s="15"/>
    </row>
    <row r="87" spans="7:7" x14ac:dyDescent="0.2">
      <c r="G87" s="15"/>
    </row>
    <row r="88" spans="7:7" x14ac:dyDescent="0.2">
      <c r="G88" s="15"/>
    </row>
    <row r="89" spans="7:7" x14ac:dyDescent="0.2">
      <c r="G89" s="15"/>
    </row>
    <row r="90" spans="7:7" x14ac:dyDescent="0.2">
      <c r="G90" s="15"/>
    </row>
    <row r="91" spans="7:7" x14ac:dyDescent="0.2">
      <c r="G91" s="15"/>
    </row>
    <row r="92" spans="7:7" x14ac:dyDescent="0.2">
      <c r="G92" s="15"/>
    </row>
    <row r="93" spans="7:7" x14ac:dyDescent="0.2">
      <c r="G93" s="15"/>
    </row>
    <row r="94" spans="7:7" x14ac:dyDescent="0.2">
      <c r="G94" s="15"/>
    </row>
    <row r="95" spans="7:7" x14ac:dyDescent="0.2">
      <c r="G95" s="15"/>
    </row>
    <row r="96" spans="7:7" x14ac:dyDescent="0.2">
      <c r="G96" s="15"/>
    </row>
    <row r="97" spans="7:7" x14ac:dyDescent="0.2">
      <c r="G97" s="15"/>
    </row>
    <row r="98" spans="7:7" x14ac:dyDescent="0.2">
      <c r="G98" s="15"/>
    </row>
    <row r="99" spans="7:7" x14ac:dyDescent="0.2">
      <c r="G99" s="15"/>
    </row>
    <row r="100" spans="7:7" x14ac:dyDescent="0.2">
      <c r="G100" s="15"/>
    </row>
    <row r="101" spans="7:7" x14ac:dyDescent="0.2">
      <c r="G101" s="15"/>
    </row>
    <row r="102" spans="7:7" x14ac:dyDescent="0.2">
      <c r="G102" s="15"/>
    </row>
    <row r="103" spans="7:7" x14ac:dyDescent="0.2">
      <c r="G103" s="15"/>
    </row>
    <row r="104" spans="7:7" x14ac:dyDescent="0.2">
      <c r="G104" s="15"/>
    </row>
    <row r="105" spans="7:7" x14ac:dyDescent="0.2">
      <c r="G105" s="15"/>
    </row>
    <row r="106" spans="7:7" x14ac:dyDescent="0.2">
      <c r="G106" s="15"/>
    </row>
    <row r="107" spans="7:7" x14ac:dyDescent="0.2">
      <c r="G107" s="15"/>
    </row>
    <row r="108" spans="7:7" x14ac:dyDescent="0.2">
      <c r="G108" s="15"/>
    </row>
    <row r="109" spans="7:7" x14ac:dyDescent="0.2">
      <c r="G109" s="15"/>
    </row>
    <row r="110" spans="7:7" x14ac:dyDescent="0.2">
      <c r="G110" s="15"/>
    </row>
    <row r="111" spans="7:7" x14ac:dyDescent="0.2">
      <c r="G111" s="15"/>
    </row>
    <row r="112" spans="7:7" x14ac:dyDescent="0.2">
      <c r="G112" s="15"/>
    </row>
  </sheetData>
  <mergeCells count="1">
    <mergeCell ref="A1:H1"/>
  </mergeCells>
  <pageMargins left="0.75" right="0.75" top="1" bottom="1" header="0.5" footer="0.5"/>
  <pageSetup scale="8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Northern Plains Natural Gas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Northern Border</dc:creator>
  <cp:lastModifiedBy>Jan Havlíček</cp:lastModifiedBy>
  <cp:lastPrinted>2000-12-28T16:47:21Z</cp:lastPrinted>
  <dcterms:created xsi:type="dcterms:W3CDTF">2000-12-27T14:33:12Z</dcterms:created>
  <dcterms:modified xsi:type="dcterms:W3CDTF">2023-09-15T16:43:22Z</dcterms:modified>
</cp:coreProperties>
</file>