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FFA42A-2DF0-4DEE-9D25-936B8CB2D05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EXHIBIT_1">Sheet1!$A$1:$G$24</definedName>
    <definedName name="EXHIBIT_2">Sheet1!$A$28:$G$56</definedName>
    <definedName name="EXHIBIT_3">Sheet1!$A$58:$I$105</definedName>
    <definedName name="EXHIBIT_6">Sheet1!$A$111:$H$132</definedName>
  </definedName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D15" i="1"/>
  <c r="E15" i="1"/>
  <c r="F15" i="1"/>
  <c r="G15" i="1"/>
  <c r="D20" i="1"/>
  <c r="E20" i="1"/>
  <c r="F20" i="1"/>
  <c r="G20" i="1"/>
  <c r="D21" i="1"/>
  <c r="E21" i="1"/>
  <c r="F21" i="1"/>
  <c r="G21" i="1"/>
  <c r="D22" i="1"/>
  <c r="E22" i="1"/>
  <c r="F22" i="1"/>
  <c r="G22" i="1"/>
  <c r="D36" i="1"/>
  <c r="E36" i="1"/>
  <c r="F36" i="1"/>
  <c r="G36" i="1"/>
  <c r="D38" i="1"/>
  <c r="E38" i="1"/>
  <c r="F38" i="1"/>
  <c r="G38" i="1"/>
  <c r="D46" i="1"/>
  <c r="E46" i="1"/>
  <c r="F46" i="1"/>
  <c r="G46" i="1"/>
  <c r="D52" i="1"/>
  <c r="E52" i="1"/>
  <c r="F52" i="1"/>
  <c r="G52" i="1"/>
</calcChain>
</file>

<file path=xl/sharedStrings.xml><?xml version="1.0" encoding="utf-8"?>
<sst xmlns="http://schemas.openxmlformats.org/spreadsheetml/2006/main" count="141" uniqueCount="136">
  <si>
    <t>Exhibit 1</t>
  </si>
  <si>
    <t>Balance Sheets at December 31, 1979-1982(millions of dollars)</t>
  </si>
  <si>
    <t>Cash and marketable securities</t>
  </si>
  <si>
    <t>Accounts receivable</t>
  </si>
  <si>
    <t>Inventory</t>
  </si>
  <si>
    <t>Property, plant, and equipment</t>
  </si>
  <si>
    <t>Other</t>
  </si>
  <si>
    <t xml:space="preserve">    Total Assets</t>
  </si>
  <si>
    <t>Short-term bank debt</t>
  </si>
  <si>
    <t>Accounts payable</t>
  </si>
  <si>
    <t xml:space="preserve">    Short-term liabilities</t>
  </si>
  <si>
    <t>Long-term debt</t>
  </si>
  <si>
    <t>Capitalized lease obligations</t>
  </si>
  <si>
    <t>Deferred taxes and other accruals</t>
  </si>
  <si>
    <t xml:space="preserve">    Total liabilities</t>
  </si>
  <si>
    <t>Net Worth</t>
  </si>
  <si>
    <t>Total liabilities and net worth</t>
  </si>
  <si>
    <t>Exhibit 2</t>
  </si>
  <si>
    <t>Income Statements for Years Ending December 31, 1979-1982 (millions of dollars)</t>
  </si>
  <si>
    <t>Sales</t>
  </si>
  <si>
    <t>Cost of products sold</t>
  </si>
  <si>
    <t>Sales, general, and administrative expenses</t>
  </si>
  <si>
    <t>Operating profit</t>
  </si>
  <si>
    <t>Interest expense</t>
  </si>
  <si>
    <t>Income from sale of tax benefits</t>
  </si>
  <si>
    <t>--</t>
  </si>
  <si>
    <t>Gain on sale of subsidiary companies</t>
  </si>
  <si>
    <t xml:space="preserve">    and disposition of operations</t>
  </si>
  <si>
    <t>Equity in earnings of</t>
  </si>
  <si>
    <t xml:space="preserve">    foreign associate companies</t>
  </si>
  <si>
    <t>Other income</t>
  </si>
  <si>
    <t>Income before items below</t>
  </si>
  <si>
    <t>Less: Provision for income taxes</t>
  </si>
  <si>
    <t>Less: Minority interests</t>
  </si>
  <si>
    <t>Plus:  Extraordinary gain</t>
  </si>
  <si>
    <t>Net income</t>
  </si>
  <si>
    <t>Exhibit 3</t>
  </si>
  <si>
    <t>Market Interest Rates, March 7, 1983</t>
  </si>
  <si>
    <t>Domestic Markets</t>
  </si>
  <si>
    <t>Eurodollar Markets</t>
  </si>
  <si>
    <t>Federal funds rate:  (interbank rate):</t>
  </si>
  <si>
    <t>Prime Rate:</t>
  </si>
  <si>
    <t>3-Month Maturities</t>
  </si>
  <si>
    <t>Treasury bills</t>
  </si>
  <si>
    <t>Prime Eurodollar CDs</t>
  </si>
  <si>
    <t>Prime domestic CDs</t>
  </si>
  <si>
    <t>LIBOR</t>
  </si>
  <si>
    <t>Yankee CDs</t>
  </si>
  <si>
    <t>7-10 Year Fixed Rate Bonds</t>
  </si>
  <si>
    <t>7-10 Year Fixed Rate Eurobonds(a)</t>
  </si>
  <si>
    <t>(U.S. dollar obligations)</t>
  </si>
  <si>
    <t>Treasuries</t>
  </si>
  <si>
    <t>AAA Eurobonds</t>
  </si>
  <si>
    <t>Federal agencies</t>
  </si>
  <si>
    <t>AAA industrials</t>
  </si>
  <si>
    <t>AA industrials</t>
  </si>
  <si>
    <t>BBB industrials</t>
  </si>
  <si>
    <t>12-12.5%</t>
  </si>
  <si>
    <t>7-10 Year Floating Rate Notes(a),(b)</t>
  </si>
  <si>
    <t>7-10 Year Floating Rate Notes(a)</t>
  </si>
  <si>
    <t>AAA bank holding cos. T-bills</t>
  </si>
  <si>
    <t>Foreign govt. guaranteed</t>
  </si>
  <si>
    <t>LIBOR +1/4%</t>
  </si>
  <si>
    <t>AA bank holding cos. T-bilss</t>
  </si>
  <si>
    <t>AAA banks</t>
  </si>
  <si>
    <t>LIBOR +1/4 - 3/8%</t>
  </si>
  <si>
    <t>30 Year Fixed Rate Obligation</t>
  </si>
  <si>
    <t>Long-term bonds</t>
  </si>
  <si>
    <t xml:space="preserve">    Treasurys</t>
  </si>
  <si>
    <t xml:space="preserve">    AAA Industrial</t>
  </si>
  <si>
    <t>11 1/4 - 11 1/2%</t>
  </si>
  <si>
    <t xml:space="preserve">    BBB Industrials</t>
  </si>
  <si>
    <t>12 3/4 - 13%</t>
  </si>
  <si>
    <t>Residential mortages</t>
  </si>
  <si>
    <t xml:space="preserve">    FHA insured</t>
  </si>
  <si>
    <t>12 1/2 - 13%</t>
  </si>
  <si>
    <t xml:space="preserve">    Conventional</t>
  </si>
  <si>
    <t>13 - 13 1/2%</t>
  </si>
  <si>
    <t>a.  All these rates are quoted here on a semiannual equivalent yield basis, the conventional yield-to-maturity basis used in the</t>
  </si>
  <si>
    <t>domestic U.S. bond markets.  In the Eurobond markets, bonds typically pay interest annually, not semiannually as in the United</t>
  </si>
  <si>
    <t>States An 11% Eurobond (with annual coupons) would have a semiannual equivalent yield to maturity of 10.7%, not 11%((l+</t>
  </si>
  <si>
    <t>.1070)squared = 1.11)</t>
  </si>
  <si>
    <t>b.  This is a thin market where almost all notes have been issued by high credit quality bank holding companies.  It is difficult,</t>
  </si>
  <si>
    <t>therefore, to estimate market rates other than for these AAA and AA bank notes.</t>
  </si>
  <si>
    <t>Exhibit 6</t>
  </si>
  <si>
    <t>Yields and Yield Spreads, 1975-1983</t>
  </si>
  <si>
    <t>Average Gross Spreads Versus the 3-Month Treasury Bill</t>
  </si>
  <si>
    <t>Average 3-Month</t>
  </si>
  <si>
    <t>3-month</t>
  </si>
  <si>
    <t>Commercial</t>
  </si>
  <si>
    <t>3-Month</t>
  </si>
  <si>
    <t>Treasury Bill Yield</t>
  </si>
  <si>
    <t>CDs</t>
  </si>
  <si>
    <t>Paper</t>
  </si>
  <si>
    <t>Jan.,Feb. 1983(a)</t>
  </si>
  <si>
    <t>Note:  Average of 12 monthly observations for each year.</t>
  </si>
  <si>
    <t>a. Yields and yield spreads averaged over January and February 1983.</t>
  </si>
  <si>
    <t xml:space="preserve">   </t>
  </si>
  <si>
    <t>The B.F. Goodrich-Rabobank Interest Rate Swap</t>
  </si>
  <si>
    <t>Harvard Business School</t>
  </si>
  <si>
    <t>Case Software 2-295-713</t>
  </si>
  <si>
    <t>Copyright (c) 1992 by the President and Fellows of Harvard College.</t>
  </si>
  <si>
    <t>Professor Jay O. Light prepared this case as the basis for class discussion</t>
  </si>
  <si>
    <t>rather than to illustrate either effective or ineffective handling of an administrative</t>
  </si>
  <si>
    <t xml:space="preserve"> situation.</t>
  </si>
  <si>
    <t>SCROLL DOWN FOR LIST OF EXHIBITS...</t>
  </si>
  <si>
    <t>WORKSHEET NAVIGATION</t>
  </si>
  <si>
    <t>This worksheet contains the data from the following exhibits:</t>
  </si>
  <si>
    <t>Exhibit 1:</t>
  </si>
  <si>
    <t>Balance Sheets at December 31, 1979-1982</t>
  </si>
  <si>
    <t>Exhibit 2:</t>
  </si>
  <si>
    <t>Income Statements for Years Ending December 31, 1979-1982</t>
  </si>
  <si>
    <t>Exhibit 3:</t>
  </si>
  <si>
    <t>Exhibit 6:</t>
  </si>
  <si>
    <t>Yield and Yield Spreads, 1975-1983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</si>
  <si>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</si>
  <si>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</si>
  <si>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</si>
  <si>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</si>
  <si>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</si>
  <si>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</si>
  <si>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</si>
  <si>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</si>
  <si>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</si>
  <si>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</si>
  <si>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</si>
  <si>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</si>
  <si>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</si>
  <si>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</si>
  <si>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</si>
  <si>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</si>
  <si>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</si>
  <si>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</si>
  <si>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12/19/94</t>
  </si>
  <si>
    <t>K.Fitta</t>
  </si>
  <si>
    <t>Converted to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</si>
</sst>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6" formatCode="mm/dd/yy"/>
  </numFmts>
  <fonts count="5">
    <font>
      <sz val="10"/>
      <name val="Geneva"/>
    </font>
    <font>
      <b/>
      <sz val="10"/>
      <name val="Geneva"/>
    </font>
    <font>
      <u/>
      <sz val="10"/>
      <name val="Geneva"/>
    </font>
    <font>
      <sz val="12"/>
      <name val="Tms Rmn"/>
    </font>
    <font>
      <b/>
      <sz val="12"/>
      <name val="Tms Rm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37" fontId="0" fillId="0" borderId="0" xfId="0" applyNumberFormat="1"/>
    <xf numFmtId="37" fontId="0" fillId="0" borderId="2" xfId="0" applyNumberFormat="1" applyBorder="1"/>
    <xf numFmtId="5" fontId="0" fillId="0" borderId="2" xfId="0" applyNumberFormat="1" applyBorder="1"/>
    <xf numFmtId="0" fontId="0" fillId="0" borderId="2" xfId="0" applyBorder="1"/>
    <xf numFmtId="0" fontId="0" fillId="0" borderId="1" xfId="0" applyBorder="1"/>
    <xf numFmtId="5" fontId="0" fillId="0" borderId="0" xfId="0" applyNumberFormat="1"/>
    <xf numFmtId="37" fontId="0" fillId="0" borderId="0" xfId="0" quotePrefix="1" applyNumberFormat="1" applyAlignment="1">
      <alignment horizontal="center"/>
    </xf>
    <xf numFmtId="37" fontId="0" fillId="0" borderId="2" xfId="0" quotePrefix="1" applyNumberFormat="1" applyBorder="1" applyAlignment="1">
      <alignment horizontal="center"/>
    </xf>
    <xf numFmtId="10" fontId="0" fillId="0" borderId="0" xfId="0" applyNumberFormat="1"/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39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2" xfId="0" applyFont="1" applyBorder="1"/>
    <xf numFmtId="166" fontId="3" fillId="0" borderId="0" xfId="0" quotePrefix="1" applyNumberFormat="1" applyFont="1" applyAlignment="1">
      <alignment horizontal="left"/>
    </xf>
    <xf numFmtId="1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showGridLines="0" tabSelected="1" topLeftCell="A66" workbookViewId="0">
      <selection activeCell="A76" sqref="A76"/>
    </sheetView>
  </sheetViews>
  <sheetFormatPr defaultColWidth="11.42578125" defaultRowHeight="12.75"/>
  <sheetData>
    <row r="1" spans="1:7">
      <c r="A1" s="1" t="s">
        <v>0</v>
      </c>
      <c r="B1" t="s">
        <v>1</v>
      </c>
    </row>
    <row r="4" spans="1:7">
      <c r="A4" s="2"/>
      <c r="B4" s="2"/>
      <c r="C4" s="2"/>
      <c r="D4" s="2">
        <v>1979</v>
      </c>
      <c r="E4" s="2">
        <v>1980</v>
      </c>
      <c r="F4" s="2">
        <v>1981</v>
      </c>
      <c r="G4" s="2">
        <v>1982</v>
      </c>
    </row>
    <row r="5" spans="1:7">
      <c r="A5" t="s">
        <v>2</v>
      </c>
      <c r="D5" s="3">
        <v>67</v>
      </c>
      <c r="E5" s="3">
        <v>40</v>
      </c>
      <c r="F5" s="3">
        <v>212</v>
      </c>
      <c r="G5" s="3">
        <v>45</v>
      </c>
    </row>
    <row r="6" spans="1:7">
      <c r="A6" t="s">
        <v>3</v>
      </c>
      <c r="D6" s="3">
        <v>438</v>
      </c>
      <c r="E6" s="3">
        <v>515</v>
      </c>
      <c r="F6" s="3">
        <v>512</v>
      </c>
      <c r="G6" s="3">
        <v>371</v>
      </c>
    </row>
    <row r="7" spans="1:7">
      <c r="A7" t="s">
        <v>4</v>
      </c>
      <c r="D7" s="3">
        <v>467</v>
      </c>
      <c r="E7" s="3">
        <v>522</v>
      </c>
      <c r="F7" s="3">
        <v>464</v>
      </c>
      <c r="G7" s="3">
        <v>400</v>
      </c>
    </row>
    <row r="8" spans="1:7">
      <c r="A8" t="s">
        <v>5</v>
      </c>
      <c r="D8" s="3">
        <v>851</v>
      </c>
      <c r="E8" s="3">
        <v>925</v>
      </c>
      <c r="F8" s="3">
        <v>1333</v>
      </c>
      <c r="G8" s="3">
        <v>1341</v>
      </c>
    </row>
    <row r="9" spans="1:7">
      <c r="A9" t="s">
        <v>6</v>
      </c>
      <c r="D9" s="4">
        <v>258</v>
      </c>
      <c r="E9" s="4">
        <v>214</v>
      </c>
      <c r="F9" s="4">
        <v>200</v>
      </c>
      <c r="G9" s="4">
        <v>214</v>
      </c>
    </row>
    <row r="10" spans="1:7">
      <c r="A10" t="s">
        <v>7</v>
      </c>
      <c r="D10" s="5">
        <f>SUM(D5:D9)</f>
        <v>2081</v>
      </c>
      <c r="E10" s="5">
        <f>SUM(E5:E9)</f>
        <v>2216</v>
      </c>
      <c r="F10" s="5">
        <f>SUM(F5:F9)</f>
        <v>2721</v>
      </c>
      <c r="G10" s="5">
        <f>SUM(G5:G9)</f>
        <v>2371</v>
      </c>
    </row>
    <row r="11" spans="1:7">
      <c r="D11" s="3"/>
      <c r="E11" s="3"/>
      <c r="F11" s="3"/>
      <c r="G11" s="3"/>
    </row>
    <row r="12" spans="1:7">
      <c r="A12" t="s">
        <v>8</v>
      </c>
      <c r="D12" s="3">
        <v>35</v>
      </c>
      <c r="E12" s="3">
        <v>49</v>
      </c>
      <c r="F12" s="3">
        <v>12</v>
      </c>
      <c r="G12" s="3">
        <v>17</v>
      </c>
    </row>
    <row r="13" spans="1:7">
      <c r="A13" t="s">
        <v>9</v>
      </c>
      <c r="D13" s="3">
        <v>467</v>
      </c>
      <c r="E13" s="3">
        <v>447</v>
      </c>
      <c r="F13" s="3">
        <v>487</v>
      </c>
      <c r="G13" s="3">
        <v>445</v>
      </c>
    </row>
    <row r="14" spans="1:7">
      <c r="A14" t="s">
        <v>6</v>
      </c>
      <c r="D14" s="4">
        <v>45</v>
      </c>
      <c r="E14" s="4">
        <v>35</v>
      </c>
      <c r="F14" s="4">
        <v>142</v>
      </c>
      <c r="G14" s="4">
        <v>67</v>
      </c>
    </row>
    <row r="15" spans="1:7">
      <c r="A15" t="s">
        <v>10</v>
      </c>
      <c r="D15" s="3">
        <f>SUM(D12:D14)</f>
        <v>547</v>
      </c>
      <c r="E15" s="3">
        <f>SUM(E12:E14)</f>
        <v>531</v>
      </c>
      <c r="F15" s="3">
        <f>SUM(F12:F14)</f>
        <v>641</v>
      </c>
      <c r="G15" s="3">
        <f>SUM(G12:G14)</f>
        <v>529</v>
      </c>
    </row>
    <row r="16" spans="1:7">
      <c r="D16" s="3"/>
      <c r="E16" s="3"/>
      <c r="F16" s="3"/>
      <c r="G16" s="3"/>
    </row>
    <row r="17" spans="1:7">
      <c r="A17" t="s">
        <v>11</v>
      </c>
      <c r="D17" s="3">
        <v>376</v>
      </c>
      <c r="E17" s="3">
        <v>475</v>
      </c>
      <c r="F17" s="3">
        <v>644</v>
      </c>
      <c r="G17" s="3">
        <v>503</v>
      </c>
    </row>
    <row r="18" spans="1:7">
      <c r="A18" t="s">
        <v>12</v>
      </c>
      <c r="D18" s="3">
        <v>63</v>
      </c>
      <c r="E18" s="3">
        <v>58</v>
      </c>
      <c r="F18" s="3">
        <v>101</v>
      </c>
      <c r="G18" s="3">
        <v>99</v>
      </c>
    </row>
    <row r="19" spans="1:7">
      <c r="A19" t="s">
        <v>13</v>
      </c>
      <c r="D19" s="4">
        <v>148</v>
      </c>
      <c r="E19" s="4">
        <v>163</v>
      </c>
      <c r="F19" s="4">
        <v>208</v>
      </c>
      <c r="G19" s="4">
        <v>187</v>
      </c>
    </row>
    <row r="20" spans="1:7">
      <c r="A20" t="s">
        <v>14</v>
      </c>
      <c r="D20" s="3">
        <f>SUM(D15:D19)</f>
        <v>1134</v>
      </c>
      <c r="E20" s="3">
        <f>SUM(E15:E19)</f>
        <v>1227</v>
      </c>
      <c r="F20" s="3">
        <f>SUM(F15:F19)</f>
        <v>1594</v>
      </c>
      <c r="G20" s="3">
        <f>SUM(G15:G19)</f>
        <v>1318</v>
      </c>
    </row>
    <row r="21" spans="1:7">
      <c r="A21" t="s">
        <v>15</v>
      </c>
      <c r="D21" s="4">
        <f>+D10-D20</f>
        <v>947</v>
      </c>
      <c r="E21" s="4">
        <f>+E10-E20</f>
        <v>989</v>
      </c>
      <c r="F21" s="4">
        <f>+F10-F20</f>
        <v>1127</v>
      </c>
      <c r="G21" s="4">
        <f>+G10-G20</f>
        <v>1053</v>
      </c>
    </row>
    <row r="22" spans="1:7">
      <c r="A22" t="s">
        <v>16</v>
      </c>
      <c r="D22" s="5">
        <f>SUM(D20:D21)</f>
        <v>2081</v>
      </c>
      <c r="E22" s="5">
        <f>SUM(E20:E21)</f>
        <v>2216</v>
      </c>
      <c r="F22" s="5">
        <f>SUM(F20:F21)</f>
        <v>2721</v>
      </c>
      <c r="G22" s="5">
        <f>SUM(G20:G21)</f>
        <v>2371</v>
      </c>
    </row>
    <row r="24" spans="1:7">
      <c r="A24" s="6"/>
      <c r="B24" s="6"/>
      <c r="C24" s="6"/>
      <c r="D24" s="6"/>
      <c r="E24" s="6"/>
      <c r="F24" s="6"/>
      <c r="G24" s="6"/>
    </row>
    <row r="28" spans="1:7">
      <c r="A28" s="1" t="s">
        <v>17</v>
      </c>
      <c r="B28" t="s">
        <v>18</v>
      </c>
    </row>
    <row r="32" spans="1:7">
      <c r="A32" s="7"/>
      <c r="B32" s="7"/>
      <c r="C32" s="7"/>
      <c r="D32" s="2">
        <v>1979</v>
      </c>
      <c r="E32" s="2">
        <v>1980</v>
      </c>
      <c r="F32" s="2">
        <v>1981</v>
      </c>
      <c r="G32" s="2">
        <v>1982</v>
      </c>
    </row>
    <row r="33" spans="1:7">
      <c r="A33" t="s">
        <v>19</v>
      </c>
      <c r="D33" s="8">
        <v>2988</v>
      </c>
      <c r="E33" s="8">
        <v>3080</v>
      </c>
      <c r="F33" s="8">
        <v>3185</v>
      </c>
      <c r="G33" s="8">
        <v>3005</v>
      </c>
    </row>
    <row r="34" spans="1:7">
      <c r="A34" t="s">
        <v>20</v>
      </c>
      <c r="D34" s="3">
        <v>2279</v>
      </c>
      <c r="E34" s="3">
        <v>2367</v>
      </c>
      <c r="F34" s="3">
        <v>2455</v>
      </c>
      <c r="G34" s="3">
        <v>2311</v>
      </c>
    </row>
    <row r="35" spans="1:7">
      <c r="A35" t="s">
        <v>21</v>
      </c>
      <c r="D35" s="4">
        <v>548</v>
      </c>
      <c r="E35" s="4">
        <v>587</v>
      </c>
      <c r="F35" s="4">
        <v>631</v>
      </c>
      <c r="G35" s="4">
        <v>643</v>
      </c>
    </row>
    <row r="36" spans="1:7">
      <c r="A36" t="s">
        <v>22</v>
      </c>
      <c r="D36" s="3">
        <f>+D33-D34-D35</f>
        <v>161</v>
      </c>
      <c r="E36" s="3">
        <f>+E33-E34-E35</f>
        <v>126</v>
      </c>
      <c r="F36" s="3">
        <f>+F33-F34-F35</f>
        <v>99</v>
      </c>
      <c r="G36" s="3">
        <f>+G33-G34-G35</f>
        <v>51</v>
      </c>
    </row>
    <row r="37" spans="1:7">
      <c r="A37" t="s">
        <v>23</v>
      </c>
      <c r="D37" s="4">
        <v>44</v>
      </c>
      <c r="E37" s="4">
        <v>56</v>
      </c>
      <c r="F37" s="4">
        <v>60</v>
      </c>
      <c r="G37" s="4">
        <v>84</v>
      </c>
    </row>
    <row r="38" spans="1:7">
      <c r="D38" s="3">
        <f>+D36-D37</f>
        <v>117</v>
      </c>
      <c r="E38" s="3">
        <f>+E36-E37</f>
        <v>70</v>
      </c>
      <c r="F38" s="3">
        <f>+F36-F37</f>
        <v>39</v>
      </c>
      <c r="G38" s="3">
        <f>+G36-G37</f>
        <v>-33</v>
      </c>
    </row>
    <row r="39" spans="1:7">
      <c r="D39" s="3"/>
      <c r="E39" s="3"/>
      <c r="F39" s="3"/>
      <c r="G39" s="3"/>
    </row>
    <row r="40" spans="1:7">
      <c r="A40" t="s">
        <v>24</v>
      </c>
      <c r="D40" s="9" t="s">
        <v>25</v>
      </c>
      <c r="E40" s="9" t="s">
        <v>25</v>
      </c>
      <c r="F40" s="3">
        <v>73</v>
      </c>
      <c r="G40" s="3">
        <v>9</v>
      </c>
    </row>
    <row r="41" spans="1:7">
      <c r="A41" t="s">
        <v>26</v>
      </c>
      <c r="D41" s="3"/>
      <c r="E41" s="3"/>
      <c r="F41" s="3"/>
      <c r="G41" s="3"/>
    </row>
    <row r="42" spans="1:7">
      <c r="A42" t="s">
        <v>27</v>
      </c>
      <c r="D42" s="3">
        <v>2</v>
      </c>
      <c r="E42" s="3">
        <v>8</v>
      </c>
      <c r="F42" s="3">
        <v>41</v>
      </c>
      <c r="G42" s="3">
        <v>-27</v>
      </c>
    </row>
    <row r="43" spans="1:7">
      <c r="A43" t="s">
        <v>28</v>
      </c>
      <c r="D43" s="3"/>
      <c r="E43" s="3"/>
      <c r="F43" s="3"/>
      <c r="G43" s="3"/>
    </row>
    <row r="44" spans="1:7">
      <c r="A44" t="s">
        <v>29</v>
      </c>
      <c r="D44" s="3">
        <v>5</v>
      </c>
      <c r="E44" s="3">
        <v>10</v>
      </c>
      <c r="F44" s="3">
        <v>14</v>
      </c>
      <c r="G44" s="3">
        <v>-14</v>
      </c>
    </row>
    <row r="45" spans="1:7">
      <c r="A45" t="s">
        <v>30</v>
      </c>
      <c r="D45" s="4">
        <v>8</v>
      </c>
      <c r="E45" s="4">
        <v>2</v>
      </c>
      <c r="F45" s="4">
        <v>-4</v>
      </c>
      <c r="G45" s="4">
        <v>-2</v>
      </c>
    </row>
    <row r="46" spans="1:7">
      <c r="A46" t="s">
        <v>31</v>
      </c>
      <c r="D46" s="3">
        <f>SUM(D38:D45)</f>
        <v>132</v>
      </c>
      <c r="E46" s="3">
        <f>SUM(E38:E45)</f>
        <v>90</v>
      </c>
      <c r="F46" s="3">
        <f>SUM(F38:F45)</f>
        <v>163</v>
      </c>
      <c r="G46" s="3">
        <f>SUM(G38:G45)</f>
        <v>-67</v>
      </c>
    </row>
    <row r="47" spans="1:7">
      <c r="D47" s="3"/>
      <c r="E47" s="3"/>
      <c r="F47" s="3"/>
      <c r="G47" s="3"/>
    </row>
    <row r="48" spans="1:7">
      <c r="D48" s="3"/>
      <c r="E48" s="3"/>
      <c r="F48" s="3"/>
      <c r="G48" s="3"/>
    </row>
    <row r="49" spans="1:7">
      <c r="A49" t="s">
        <v>32</v>
      </c>
      <c r="D49" s="3">
        <v>45</v>
      </c>
      <c r="E49" s="3">
        <v>25</v>
      </c>
      <c r="F49" s="3">
        <v>68</v>
      </c>
      <c r="G49" s="3">
        <v>-38</v>
      </c>
    </row>
    <row r="50" spans="1:7">
      <c r="A50" t="s">
        <v>33</v>
      </c>
      <c r="D50" s="3">
        <v>3</v>
      </c>
      <c r="E50" s="3">
        <v>3</v>
      </c>
      <c r="F50" s="3">
        <v>2</v>
      </c>
      <c r="G50" s="3">
        <v>3</v>
      </c>
    </row>
    <row r="51" spans="1:7">
      <c r="A51" t="s">
        <v>34</v>
      </c>
      <c r="D51" s="10">
        <v>0</v>
      </c>
      <c r="E51" s="10">
        <v>0</v>
      </c>
      <c r="F51" s="4">
        <v>18</v>
      </c>
      <c r="G51" s="10">
        <v>0</v>
      </c>
    </row>
    <row r="52" spans="1:7">
      <c r="A52" t="s">
        <v>35</v>
      </c>
      <c r="D52" s="8">
        <f>+D46-SUM(D49:D50)+D51</f>
        <v>84</v>
      </c>
      <c r="E52" s="8">
        <f>+E46-SUM(E49:E50)+E51</f>
        <v>62</v>
      </c>
      <c r="F52" s="8">
        <f>+F46-SUM(F49:F50)+F51</f>
        <v>111</v>
      </c>
      <c r="G52" s="8">
        <f>+G46-SUM(G49:G50)+G51</f>
        <v>-32</v>
      </c>
    </row>
    <row r="54" spans="1:7">
      <c r="A54" s="6"/>
      <c r="B54" s="6"/>
      <c r="C54" s="6"/>
      <c r="D54" s="6"/>
      <c r="E54" s="6"/>
      <c r="F54" s="6"/>
      <c r="G54" s="6"/>
    </row>
    <row r="58" spans="1:7">
      <c r="A58" s="1" t="s">
        <v>36</v>
      </c>
      <c r="B58" t="s">
        <v>37</v>
      </c>
    </row>
    <row r="63" spans="1:7">
      <c r="A63" t="s">
        <v>38</v>
      </c>
      <c r="F63" t="s">
        <v>39</v>
      </c>
    </row>
    <row r="65" spans="1:8">
      <c r="A65" t="s">
        <v>40</v>
      </c>
      <c r="D65" s="11">
        <v>8.0500000000000002E-2</v>
      </c>
    </row>
    <row r="66" spans="1:8">
      <c r="A66" t="s">
        <v>41</v>
      </c>
      <c r="D66" s="11">
        <v>0.10625</v>
      </c>
    </row>
    <row r="67" spans="1:8">
      <c r="D67" s="11"/>
    </row>
    <row r="68" spans="1:8">
      <c r="A68" s="1" t="s">
        <v>42</v>
      </c>
      <c r="D68" s="11"/>
    </row>
    <row r="69" spans="1:8">
      <c r="A69" t="s">
        <v>43</v>
      </c>
      <c r="D69" s="11">
        <v>8.0699999999999994E-2</v>
      </c>
      <c r="F69" t="s">
        <v>44</v>
      </c>
      <c r="H69" s="11">
        <v>8.5000000000000006E-2</v>
      </c>
    </row>
    <row r="70" spans="1:8">
      <c r="A70" t="s">
        <v>45</v>
      </c>
      <c r="D70" s="11">
        <v>8.4000000000000005E-2</v>
      </c>
      <c r="F70" t="s">
        <v>46</v>
      </c>
      <c r="H70" s="11">
        <v>8.7499999999999994E-2</v>
      </c>
    </row>
    <row r="71" spans="1:8">
      <c r="A71" t="s">
        <v>47</v>
      </c>
      <c r="D71" s="11">
        <v>8.5500000000000007E-2</v>
      </c>
    </row>
    <row r="72" spans="1:8">
      <c r="D72" s="11"/>
    </row>
    <row r="73" spans="1:8">
      <c r="A73" s="1" t="s">
        <v>48</v>
      </c>
      <c r="D73" s="11"/>
      <c r="F73" s="1" t="s">
        <v>49</v>
      </c>
    </row>
    <row r="74" spans="1:8">
      <c r="D74" s="11"/>
      <c r="F74" s="1" t="s">
        <v>50</v>
      </c>
    </row>
    <row r="75" spans="1:8">
      <c r="A75" t="s">
        <v>51</v>
      </c>
      <c r="D75" s="11">
        <v>0.10100000000000001</v>
      </c>
      <c r="F75" t="s">
        <v>52</v>
      </c>
      <c r="H75" s="11">
        <v>0.107</v>
      </c>
    </row>
    <row r="76" spans="1:8">
      <c r="A76" t="s">
        <v>53</v>
      </c>
      <c r="D76" s="11">
        <v>0.104</v>
      </c>
    </row>
    <row r="77" spans="1:8">
      <c r="A77" t="s">
        <v>54</v>
      </c>
      <c r="D77" s="11">
        <v>0.105</v>
      </c>
    </row>
    <row r="78" spans="1:8">
      <c r="A78" t="s">
        <v>55</v>
      </c>
      <c r="D78" s="11">
        <v>0.107</v>
      </c>
    </row>
    <row r="79" spans="1:8">
      <c r="A79" t="s">
        <v>56</v>
      </c>
      <c r="D79" s="11" t="s">
        <v>57</v>
      </c>
    </row>
    <row r="80" spans="1:8">
      <c r="D80" s="11"/>
    </row>
    <row r="81" spans="1:9">
      <c r="A81" s="1" t="s">
        <v>58</v>
      </c>
      <c r="D81" s="11"/>
      <c r="F81" s="1" t="s">
        <v>59</v>
      </c>
    </row>
    <row r="82" spans="1:9">
      <c r="D82" s="11"/>
    </row>
    <row r="83" spans="1:9">
      <c r="A83" t="s">
        <v>60</v>
      </c>
      <c r="D83" s="11">
        <v>0.01</v>
      </c>
      <c r="F83" t="s">
        <v>61</v>
      </c>
      <c r="H83" t="s">
        <v>62</v>
      </c>
    </row>
    <row r="84" spans="1:9">
      <c r="A84" t="s">
        <v>63</v>
      </c>
      <c r="D84" s="11">
        <v>1.2500000000000001E-2</v>
      </c>
      <c r="F84" t="s">
        <v>64</v>
      </c>
      <c r="H84" t="s">
        <v>65</v>
      </c>
    </row>
    <row r="85" spans="1:9">
      <c r="D85" s="11"/>
    </row>
    <row r="86" spans="1:9">
      <c r="A86" s="1" t="s">
        <v>66</v>
      </c>
      <c r="D86" s="11"/>
    </row>
    <row r="87" spans="1:9">
      <c r="D87" s="11"/>
    </row>
    <row r="88" spans="1:9">
      <c r="A88" t="s">
        <v>67</v>
      </c>
      <c r="D88" s="11"/>
    </row>
    <row r="89" spans="1:9">
      <c r="A89" t="s">
        <v>68</v>
      </c>
      <c r="D89" s="11">
        <v>0.10299999999999999</v>
      </c>
    </row>
    <row r="90" spans="1:9">
      <c r="A90" t="s">
        <v>69</v>
      </c>
      <c r="D90" s="11" t="s">
        <v>70</v>
      </c>
    </row>
    <row r="91" spans="1:9">
      <c r="A91" t="s">
        <v>71</v>
      </c>
      <c r="D91" s="11" t="s">
        <v>72</v>
      </c>
    </row>
    <row r="92" spans="1:9">
      <c r="A92" t="s">
        <v>73</v>
      </c>
      <c r="D92" s="11"/>
    </row>
    <row r="93" spans="1:9">
      <c r="A93" t="s">
        <v>74</v>
      </c>
      <c r="D93" s="11" t="s">
        <v>75</v>
      </c>
    </row>
    <row r="94" spans="1:9">
      <c r="A94" t="s">
        <v>76</v>
      </c>
      <c r="D94" s="11" t="s">
        <v>77</v>
      </c>
    </row>
    <row r="96" spans="1:9">
      <c r="A96" s="6"/>
      <c r="B96" s="6"/>
      <c r="C96" s="6"/>
      <c r="D96" s="6"/>
      <c r="E96" s="6"/>
      <c r="F96" s="6"/>
      <c r="G96" s="6"/>
      <c r="H96" s="6"/>
      <c r="I96" s="6"/>
    </row>
    <row r="98" spans="1:2">
      <c r="A98" t="s">
        <v>78</v>
      </c>
    </row>
    <row r="99" spans="1:2">
      <c r="A99" t="s">
        <v>79</v>
      </c>
    </row>
    <row r="100" spans="1:2">
      <c r="A100" t="s">
        <v>80</v>
      </c>
    </row>
    <row r="101" spans="1:2">
      <c r="A101" t="s">
        <v>81</v>
      </c>
    </row>
    <row r="102" spans="1:2">
      <c r="A102" t="s">
        <v>82</v>
      </c>
    </row>
    <row r="103" spans="1:2">
      <c r="A103" t="s">
        <v>83</v>
      </c>
    </row>
    <row r="111" spans="1:2">
      <c r="A111" s="1" t="s">
        <v>84</v>
      </c>
      <c r="B111" t="s">
        <v>85</v>
      </c>
    </row>
    <row r="115" spans="1:8">
      <c r="E115" s="12" t="s">
        <v>86</v>
      </c>
      <c r="F115" s="12"/>
      <c r="G115" s="12"/>
    </row>
    <row r="116" spans="1:8">
      <c r="C116" s="13" t="s">
        <v>87</v>
      </c>
      <c r="E116" s="13" t="s">
        <v>88</v>
      </c>
      <c r="F116" s="13" t="s">
        <v>89</v>
      </c>
      <c r="G116" s="13" t="s">
        <v>90</v>
      </c>
    </row>
    <row r="117" spans="1:8">
      <c r="A117" s="6"/>
      <c r="B117" s="6"/>
      <c r="C117" s="14" t="s">
        <v>91</v>
      </c>
      <c r="D117" s="6"/>
      <c r="E117" s="14" t="s">
        <v>92</v>
      </c>
      <c r="F117" s="14" t="s">
        <v>93</v>
      </c>
      <c r="G117" s="14" t="s">
        <v>46</v>
      </c>
      <c r="H117" s="6"/>
    </row>
    <row r="118" spans="1:8">
      <c r="A118">
        <v>1975</v>
      </c>
      <c r="C118" s="15">
        <v>5.85</v>
      </c>
      <c r="D118" s="15"/>
      <c r="E118" s="11">
        <v>7.6E-3</v>
      </c>
      <c r="F118" s="11">
        <v>5.5999999999999999E-3</v>
      </c>
      <c r="G118" s="11">
        <v>1.3599999999999999E-2</v>
      </c>
    </row>
    <row r="119" spans="1:8">
      <c r="A119">
        <v>1976</v>
      </c>
      <c r="C119" s="15">
        <v>5.03</v>
      </c>
      <c r="D119" s="15"/>
      <c r="E119" s="15">
        <v>0.27</v>
      </c>
      <c r="F119" s="15">
        <v>0.25</v>
      </c>
      <c r="G119" s="15">
        <v>0.57999999999999996</v>
      </c>
    </row>
    <row r="120" spans="1:8">
      <c r="A120">
        <v>1977</v>
      </c>
      <c r="C120" s="15">
        <v>5.17</v>
      </c>
      <c r="D120" s="15"/>
      <c r="E120" s="15">
        <v>0.37</v>
      </c>
      <c r="F120" s="15">
        <v>0.27</v>
      </c>
      <c r="G120" s="15">
        <v>0.75</v>
      </c>
    </row>
    <row r="121" spans="1:8">
      <c r="A121">
        <v>1978</v>
      </c>
      <c r="C121" s="15">
        <v>7.12</v>
      </c>
      <c r="D121" s="15"/>
      <c r="E121" s="15">
        <v>0.92</v>
      </c>
      <c r="F121" s="15">
        <v>0.61</v>
      </c>
      <c r="G121" s="15">
        <v>1.48</v>
      </c>
    </row>
    <row r="122" spans="1:8">
      <c r="A122">
        <v>1979</v>
      </c>
      <c r="C122" s="15">
        <v>9.84</v>
      </c>
      <c r="D122" s="15"/>
      <c r="E122" s="15">
        <v>1.18</v>
      </c>
      <c r="F122" s="15">
        <v>0.88</v>
      </c>
      <c r="G122" s="15">
        <v>1.93</v>
      </c>
    </row>
    <row r="123" spans="1:8">
      <c r="A123">
        <v>1980</v>
      </c>
      <c r="C123" s="15">
        <v>11.25</v>
      </c>
      <c r="D123" s="15"/>
      <c r="E123" s="15">
        <v>1.72</v>
      </c>
      <c r="F123" s="15">
        <v>1.1200000000000001</v>
      </c>
      <c r="G123" s="15">
        <v>2.81</v>
      </c>
    </row>
    <row r="124" spans="1:8">
      <c r="A124">
        <v>1981</v>
      </c>
      <c r="C124" s="15">
        <v>13.99</v>
      </c>
      <c r="D124" s="15"/>
      <c r="E124" s="15">
        <v>1.92</v>
      </c>
      <c r="F124" s="15">
        <v>1.17</v>
      </c>
      <c r="G124" s="15">
        <v>2.83</v>
      </c>
    </row>
    <row r="125" spans="1:8">
      <c r="A125">
        <v>1982</v>
      </c>
      <c r="C125" s="15">
        <v>10.75</v>
      </c>
      <c r="D125" s="15"/>
      <c r="E125" s="15">
        <v>1.66</v>
      </c>
      <c r="F125" s="15">
        <v>1.1599999999999999</v>
      </c>
      <c r="G125" s="15">
        <v>2.68</v>
      </c>
    </row>
    <row r="126" spans="1:8">
      <c r="A126" t="s">
        <v>94</v>
      </c>
      <c r="C126" s="15">
        <v>8</v>
      </c>
      <c r="D126" s="15"/>
      <c r="E126" s="15">
        <v>0.59</v>
      </c>
      <c r="F126" s="15">
        <v>0.3</v>
      </c>
      <c r="G126" s="15">
        <v>1.29</v>
      </c>
    </row>
    <row r="128" spans="1:8">
      <c r="A128" s="6"/>
      <c r="B128" s="6"/>
      <c r="C128" s="6"/>
      <c r="D128" s="6"/>
      <c r="E128" s="6"/>
      <c r="F128" s="6"/>
      <c r="G128" s="6"/>
      <c r="H128" s="6"/>
    </row>
    <row r="130" spans="1:7">
      <c r="A130" t="s">
        <v>95</v>
      </c>
    </row>
    <row r="131" spans="1:7">
      <c r="A131" t="s">
        <v>96</v>
      </c>
    </row>
    <row r="138" spans="1:7" ht="15.75">
      <c r="A138" s="16"/>
      <c r="B138" s="16"/>
      <c r="C138" s="16"/>
      <c r="D138" s="16"/>
      <c r="E138" s="16"/>
      <c r="F138" s="16"/>
      <c r="G138" s="16"/>
    </row>
    <row r="139" spans="1:7" ht="15.75">
      <c r="A139" s="16"/>
      <c r="B139" s="16" t="s">
        <v>97</v>
      </c>
      <c r="C139" s="16"/>
      <c r="D139" s="16"/>
      <c r="E139" s="16"/>
      <c r="F139" s="16"/>
      <c r="G139" s="16"/>
    </row>
    <row r="140" spans="1:7" ht="15.75">
      <c r="B140" s="17" t="s">
        <v>98</v>
      </c>
      <c r="C140" s="17"/>
      <c r="D140" s="17"/>
      <c r="E140" s="17"/>
      <c r="F140" s="17"/>
      <c r="G140" s="16"/>
    </row>
    <row r="141" spans="1:7" ht="15.75">
      <c r="B141" s="16" t="s">
        <v>99</v>
      </c>
      <c r="C141" s="16"/>
      <c r="D141" s="16"/>
      <c r="E141" s="16"/>
      <c r="F141" s="16"/>
      <c r="G141" s="16"/>
    </row>
    <row r="142" spans="1:7" ht="15.75">
      <c r="B142" s="16" t="s">
        <v>100</v>
      </c>
      <c r="C142" s="16"/>
      <c r="D142" s="16"/>
      <c r="E142" s="16"/>
      <c r="F142" s="16"/>
      <c r="G142" s="16"/>
    </row>
    <row r="143" spans="1:7" ht="15.75">
      <c r="B143" s="16"/>
      <c r="C143" s="16"/>
      <c r="D143" s="16"/>
      <c r="E143" s="16"/>
      <c r="F143" s="16"/>
      <c r="G143" s="16"/>
    </row>
    <row r="144" spans="1:7" ht="15.75">
      <c r="B144" s="16" t="s">
        <v>101</v>
      </c>
      <c r="C144" s="16"/>
      <c r="D144" s="16"/>
      <c r="E144" s="16"/>
      <c r="F144" s="16"/>
      <c r="G144" s="16"/>
    </row>
    <row r="145" spans="2:7" ht="15.75">
      <c r="B145" s="16"/>
      <c r="C145" s="16"/>
      <c r="D145" s="16"/>
      <c r="E145" s="16"/>
      <c r="F145" s="16"/>
      <c r="G145" s="16"/>
    </row>
    <row r="146" spans="2:7" ht="15.75">
      <c r="B146" s="16"/>
      <c r="C146" s="16"/>
      <c r="D146" s="16"/>
      <c r="E146" s="16"/>
      <c r="F146" s="16"/>
      <c r="G146" s="16"/>
    </row>
    <row r="147" spans="2:7" ht="15.75">
      <c r="B147" s="16"/>
      <c r="C147" s="16"/>
      <c r="D147" s="16"/>
      <c r="E147" s="16"/>
      <c r="F147" s="16"/>
      <c r="G147" s="16"/>
    </row>
    <row r="148" spans="2:7" ht="15.75">
      <c r="B148" s="16" t="s">
        <v>102</v>
      </c>
      <c r="C148" s="16"/>
      <c r="D148" s="16"/>
      <c r="E148" s="16"/>
      <c r="F148" s="16"/>
      <c r="G148" s="16"/>
    </row>
    <row r="149" spans="2:7" ht="15.75">
      <c r="B149" s="16" t="s">
        <v>103</v>
      </c>
      <c r="C149" s="16"/>
      <c r="D149" s="16"/>
      <c r="E149" s="16"/>
      <c r="F149" s="16"/>
      <c r="G149" s="16"/>
    </row>
    <row r="150" spans="2:7" ht="15.75">
      <c r="B150" s="16" t="s">
        <v>104</v>
      </c>
      <c r="C150" s="16"/>
      <c r="D150" s="16"/>
      <c r="E150" s="16"/>
      <c r="F150" s="16"/>
      <c r="G150" s="16"/>
    </row>
    <row r="151" spans="2:7" ht="15.75">
      <c r="B151" s="16"/>
      <c r="C151" s="16"/>
      <c r="D151" s="16"/>
      <c r="E151" s="16"/>
      <c r="F151" s="16"/>
      <c r="G151" s="16"/>
    </row>
    <row r="152" spans="2:7" ht="15.75">
      <c r="B152" s="16"/>
      <c r="C152" s="16"/>
      <c r="D152" s="16"/>
      <c r="E152" s="16"/>
      <c r="F152" s="16"/>
      <c r="G152" s="16"/>
    </row>
    <row r="153" spans="2:7" ht="15.75">
      <c r="B153" s="16"/>
      <c r="C153" s="16"/>
      <c r="D153" s="16"/>
      <c r="E153" s="16"/>
      <c r="F153" s="16"/>
      <c r="G153" s="16"/>
    </row>
    <row r="154" spans="2:7" ht="15.75">
      <c r="B154" s="16"/>
      <c r="C154" s="16"/>
      <c r="D154" s="16"/>
      <c r="E154" s="16"/>
      <c r="F154" s="16"/>
      <c r="G154" s="16"/>
    </row>
    <row r="155" spans="2:7" ht="15.75">
      <c r="B155" s="16"/>
      <c r="C155" s="16"/>
      <c r="D155" s="16"/>
      <c r="E155" s="16"/>
      <c r="F155" s="16"/>
      <c r="G155" s="16"/>
    </row>
    <row r="156" spans="2:7" ht="15.75">
      <c r="B156" s="16"/>
      <c r="C156" s="17" t="s">
        <v>105</v>
      </c>
      <c r="D156" s="16"/>
      <c r="E156" s="16"/>
      <c r="F156" s="16"/>
      <c r="G156" s="16"/>
    </row>
    <row r="157" spans="2:7" ht="15.75">
      <c r="B157" s="16"/>
      <c r="C157" s="16"/>
      <c r="D157" s="16"/>
      <c r="E157" s="16"/>
      <c r="F157" s="16"/>
      <c r="G157" s="16"/>
    </row>
    <row r="158" spans="2:7" ht="15.75">
      <c r="B158" s="16"/>
      <c r="C158" s="16"/>
      <c r="D158" s="16"/>
      <c r="E158" s="16"/>
      <c r="F158" s="16"/>
      <c r="G158" s="16"/>
    </row>
    <row r="159" spans="2:7" ht="15.75">
      <c r="B159" s="16"/>
      <c r="C159" s="16"/>
      <c r="D159" s="16"/>
      <c r="E159" s="16"/>
      <c r="F159" s="16"/>
      <c r="G159" s="16"/>
    </row>
    <row r="160" spans="2:7" ht="15.75">
      <c r="B160" s="16"/>
      <c r="C160" s="16"/>
      <c r="D160" s="16"/>
      <c r="E160" s="16"/>
      <c r="F160" s="16"/>
      <c r="G160" s="16"/>
    </row>
    <row r="161" spans="2:7" ht="15.75">
      <c r="B161" s="16"/>
      <c r="C161" s="16"/>
      <c r="D161" s="16"/>
      <c r="E161" s="16"/>
      <c r="F161" s="16"/>
      <c r="G161" s="16"/>
    </row>
    <row r="162" spans="2:7" ht="15.75">
      <c r="B162" s="17" t="s">
        <v>106</v>
      </c>
      <c r="C162" s="16"/>
      <c r="D162" s="16"/>
      <c r="E162" s="16"/>
      <c r="F162" s="16"/>
      <c r="G162" s="16"/>
    </row>
    <row r="163" spans="2:7" ht="15.75">
      <c r="B163" s="16"/>
      <c r="C163" s="16"/>
      <c r="D163" s="16"/>
      <c r="E163" s="16"/>
      <c r="F163" s="16"/>
      <c r="G163" s="16"/>
    </row>
    <row r="164" spans="2:7" ht="15.75">
      <c r="B164" s="16" t="s">
        <v>107</v>
      </c>
      <c r="C164" s="16"/>
      <c r="D164" s="16"/>
      <c r="E164" s="16"/>
      <c r="F164" s="16"/>
      <c r="G164" s="16"/>
    </row>
    <row r="165" spans="2:7" ht="15.75">
      <c r="B165" s="16"/>
      <c r="C165" s="16"/>
      <c r="D165" s="16"/>
      <c r="E165" s="16"/>
      <c r="F165" s="16"/>
      <c r="G165" s="16"/>
    </row>
    <row r="166" spans="2:7" ht="15.75">
      <c r="B166" s="16" t="s">
        <v>108</v>
      </c>
      <c r="C166" s="16" t="s">
        <v>109</v>
      </c>
      <c r="D166" s="16"/>
      <c r="E166" s="16"/>
      <c r="F166" s="16"/>
      <c r="G166" s="16"/>
    </row>
    <row r="167" spans="2:7" ht="15.75">
      <c r="B167" s="16" t="s">
        <v>110</v>
      </c>
      <c r="C167" s="16" t="s">
        <v>111</v>
      </c>
      <c r="D167" s="16"/>
      <c r="E167" s="16"/>
      <c r="F167" s="16"/>
      <c r="G167" s="16"/>
    </row>
    <row r="168" spans="2:7" ht="15.75">
      <c r="B168" s="16" t="s">
        <v>112</v>
      </c>
      <c r="C168" s="16" t="s">
        <v>37</v>
      </c>
      <c r="D168" s="16"/>
      <c r="E168" s="16"/>
      <c r="F168" s="16"/>
      <c r="G168" s="16"/>
    </row>
    <row r="169" spans="2:7" ht="15.75">
      <c r="B169" s="16" t="s">
        <v>113</v>
      </c>
      <c r="C169" s="16" t="s">
        <v>114</v>
      </c>
      <c r="D169" s="16"/>
      <c r="E169" s="16"/>
      <c r="F169" s="16"/>
      <c r="G169" s="16"/>
    </row>
    <row r="170" spans="2:7" ht="15.75">
      <c r="B170" s="16"/>
      <c r="C170" s="16"/>
      <c r="D170" s="16"/>
      <c r="E170" s="16"/>
      <c r="F170" s="16"/>
      <c r="G170" s="16"/>
    </row>
    <row r="171" spans="2:7" ht="15.75">
      <c r="B171" s="18" t="s">
        <v>115</v>
      </c>
      <c r="C171" s="16"/>
      <c r="D171" s="16"/>
      <c r="E171" s="16"/>
      <c r="F171" s="16"/>
      <c r="G171" s="16"/>
    </row>
    <row r="172" spans="2:7" ht="15.75">
      <c r="B172" s="18" t="s">
        <v>116</v>
      </c>
      <c r="C172" s="16"/>
      <c r="D172" s="16"/>
      <c r="E172" s="16"/>
      <c r="F172" s="16"/>
      <c r="G172" s="16"/>
    </row>
    <row r="173" spans="2:7" ht="15.75">
      <c r="B173" s="18"/>
      <c r="C173" s="16"/>
      <c r="D173" s="16"/>
      <c r="E173" s="16"/>
      <c r="F173" s="16"/>
      <c r="G173" s="16"/>
    </row>
    <row r="174" spans="2:7" ht="15.75">
      <c r="B174" s="16"/>
      <c r="C174" s="16"/>
      <c r="D174" s="16"/>
      <c r="E174" s="16"/>
      <c r="F174" s="16"/>
      <c r="G174" s="16"/>
    </row>
    <row r="175" spans="2:7" ht="15.75">
      <c r="B175" s="19" t="s">
        <v>117</v>
      </c>
      <c r="C175" s="16"/>
      <c r="D175" s="16"/>
      <c r="E175" s="16"/>
      <c r="F175" s="16"/>
      <c r="G175" s="16"/>
    </row>
    <row r="176" spans="2:7" ht="15.75">
      <c r="B176" s="16"/>
      <c r="C176" s="16"/>
      <c r="D176" s="16"/>
      <c r="E176" s="16"/>
      <c r="F176" s="16"/>
      <c r="G176" s="16"/>
    </row>
    <row r="177" spans="2:7" ht="15.75">
      <c r="B177" s="18" t="s">
        <v>118</v>
      </c>
      <c r="C177" s="16"/>
      <c r="D177" s="16"/>
      <c r="E177" s="16"/>
      <c r="F177" s="16"/>
      <c r="G177" s="16"/>
    </row>
    <row r="178" spans="2:7" ht="15.75">
      <c r="B178" s="18" t="s">
        <v>119</v>
      </c>
      <c r="C178" s="16"/>
      <c r="D178" s="16"/>
      <c r="E178" s="16"/>
      <c r="F178" s="16"/>
      <c r="G178" s="16"/>
    </row>
    <row r="179" spans="2:7" ht="15.75">
      <c r="B179" s="18" t="s">
        <v>120</v>
      </c>
      <c r="C179" s="16"/>
      <c r="D179" s="16"/>
      <c r="E179" s="16"/>
      <c r="F179" s="16"/>
      <c r="G179" s="16"/>
    </row>
    <row r="180" spans="2:7" ht="15.75">
      <c r="B180" s="16" t="s">
        <v>121</v>
      </c>
      <c r="C180" s="16"/>
      <c r="D180" s="16"/>
      <c r="E180" s="16"/>
      <c r="F180" s="16"/>
      <c r="G180" s="16"/>
    </row>
    <row r="181" spans="2:7" ht="15.75">
      <c r="B181" s="16"/>
      <c r="C181" s="16"/>
      <c r="D181" s="16"/>
      <c r="E181" s="16"/>
      <c r="F181" s="16"/>
      <c r="G181" s="16"/>
    </row>
    <row r="182" spans="2:7" ht="15.75">
      <c r="B182" s="20" t="s">
        <v>122</v>
      </c>
      <c r="C182" s="16"/>
      <c r="D182" s="16"/>
      <c r="E182" s="16"/>
      <c r="F182" s="16"/>
      <c r="G182" s="16"/>
    </row>
    <row r="183" spans="2:7" ht="15.75">
      <c r="B183" s="16" t="s">
        <v>123</v>
      </c>
      <c r="C183" s="16"/>
      <c r="D183" s="16"/>
      <c r="E183" s="16"/>
      <c r="F183" s="16"/>
      <c r="G183" s="16"/>
    </row>
    <row r="184" spans="2:7" ht="15.75">
      <c r="B184" s="16" t="s">
        <v>124</v>
      </c>
      <c r="C184" s="16"/>
      <c r="D184" s="16"/>
      <c r="E184" s="16"/>
      <c r="F184" s="16"/>
      <c r="G184" s="16"/>
    </row>
    <row r="185" spans="2:7" ht="15.75">
      <c r="B185" s="20"/>
      <c r="C185" s="16"/>
      <c r="D185" s="18"/>
      <c r="E185" s="16"/>
      <c r="F185" s="16"/>
      <c r="G185" s="16"/>
    </row>
    <row r="186" spans="2:7" ht="15.75">
      <c r="B186" s="16"/>
      <c r="C186" s="21" t="s">
        <v>125</v>
      </c>
      <c r="D186" s="18"/>
      <c r="E186" s="16"/>
      <c r="F186" s="16"/>
      <c r="G186" s="16"/>
    </row>
    <row r="187" spans="2:7" ht="15.75">
      <c r="B187" s="16"/>
      <c r="C187" s="16"/>
      <c r="D187" s="18"/>
      <c r="E187" s="16"/>
      <c r="F187" s="16"/>
      <c r="G187" s="16"/>
    </row>
    <row r="188" spans="2:7" ht="15.75">
      <c r="B188" s="16" t="s">
        <v>126</v>
      </c>
      <c r="C188" s="16"/>
      <c r="D188" s="18"/>
      <c r="E188" s="16"/>
      <c r="F188" s="16"/>
      <c r="G188" s="16"/>
    </row>
    <row r="189" spans="2:7" ht="15.75">
      <c r="B189" s="18" t="s">
        <v>127</v>
      </c>
      <c r="C189" s="16"/>
      <c r="D189" s="18"/>
      <c r="E189" s="16"/>
      <c r="F189" s="16"/>
      <c r="G189" s="16"/>
    </row>
    <row r="190" spans="2:7" ht="15.75">
      <c r="B190" s="16"/>
      <c r="C190" s="16"/>
      <c r="D190" s="16"/>
      <c r="E190" s="16"/>
      <c r="F190" s="16"/>
      <c r="G190" s="16"/>
    </row>
    <row r="191" spans="2:7" ht="15.75">
      <c r="B191" s="19" t="s">
        <v>128</v>
      </c>
      <c r="C191" s="16"/>
      <c r="D191" s="16"/>
      <c r="E191" s="16"/>
      <c r="F191" s="16"/>
      <c r="G191" s="16"/>
    </row>
    <row r="192" spans="2:7" ht="15.75">
      <c r="B192" s="16"/>
      <c r="C192" s="16"/>
      <c r="D192" s="17"/>
      <c r="E192" s="16"/>
      <c r="F192" s="16"/>
      <c r="G192" s="16"/>
    </row>
    <row r="193" spans="1:7" ht="15.75">
      <c r="B193" s="16"/>
      <c r="C193" s="16"/>
      <c r="D193" s="16"/>
      <c r="E193" s="16"/>
      <c r="F193" s="16"/>
      <c r="G193" s="16"/>
    </row>
    <row r="194" spans="1:7" ht="15.75">
      <c r="B194" s="16"/>
      <c r="C194" s="16"/>
      <c r="D194" s="16"/>
      <c r="E194" s="16"/>
      <c r="F194" s="16"/>
      <c r="G194" s="16"/>
    </row>
    <row r="195" spans="1:7" ht="15.75">
      <c r="B195" s="17" t="s">
        <v>129</v>
      </c>
      <c r="C195" s="16"/>
      <c r="D195" s="16"/>
      <c r="E195" s="16"/>
      <c r="F195" s="16"/>
      <c r="G195" s="16"/>
    </row>
    <row r="196" spans="1:7" ht="15.75">
      <c r="B196" s="16"/>
      <c r="C196" s="16"/>
      <c r="D196" s="16"/>
      <c r="E196" s="16"/>
      <c r="F196" s="16"/>
      <c r="G196" s="16"/>
    </row>
    <row r="197" spans="1:7" ht="15.75">
      <c r="B197" s="22" t="s">
        <v>130</v>
      </c>
      <c r="C197" s="22" t="s">
        <v>131</v>
      </c>
      <c r="D197" s="22"/>
      <c r="E197" s="6"/>
      <c r="F197" s="22" t="s">
        <v>132</v>
      </c>
      <c r="G197" s="22"/>
    </row>
    <row r="198" spans="1:7" ht="15.75">
      <c r="B198" s="23" t="s">
        <v>133</v>
      </c>
      <c r="C198" s="16" t="s">
        <v>134</v>
      </c>
      <c r="D198" s="16" t="s">
        <v>99</v>
      </c>
      <c r="F198" s="16" t="s">
        <v>135</v>
      </c>
      <c r="G198" s="16"/>
    </row>
    <row r="199" spans="1:7" ht="15.75">
      <c r="B199" s="16"/>
      <c r="C199" s="16"/>
      <c r="D199" s="16"/>
      <c r="F199" s="16"/>
      <c r="G199" s="16"/>
    </row>
    <row r="200" spans="1:7" ht="15.75">
      <c r="B200" s="24"/>
      <c r="C200" s="16"/>
      <c r="D200" s="16"/>
      <c r="E200" s="16"/>
      <c r="F200" s="16"/>
      <c r="G200" s="16"/>
    </row>
    <row r="201" spans="1:7" ht="15.75">
      <c r="B201" s="16"/>
      <c r="C201" s="16"/>
      <c r="D201" s="16"/>
      <c r="E201" s="16"/>
      <c r="F201" s="16"/>
      <c r="G201" s="16"/>
    </row>
    <row r="202" spans="1:7" ht="15.75">
      <c r="A202" s="16"/>
      <c r="B202" s="16"/>
      <c r="C202" s="16"/>
      <c r="D202" s="16"/>
      <c r="E202" s="16"/>
      <c r="F202" s="16"/>
      <c r="G202" s="16"/>
    </row>
    <row r="203" spans="1:7" ht="15.75">
      <c r="A203" s="16"/>
      <c r="B203" s="16"/>
      <c r="C203" s="16"/>
      <c r="D203" s="16"/>
      <c r="E203" s="16"/>
      <c r="F203" s="16"/>
      <c r="G203" s="16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EXHIBIT_1</vt:lpstr>
      <vt:lpstr>EXHIBIT_2</vt:lpstr>
      <vt:lpstr>EXHIBIT_3</vt:lpstr>
      <vt:lpstr>EXHIBIT_6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2023-09-15T16:53:57Z</dcterms:created>
  <dcterms:modified xsi:type="dcterms:W3CDTF">2023-09-15T16:53:57Z</dcterms:modified>
</cp:coreProperties>
</file>