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BE5AB-937F-4A43-8F39-889F6B3A62E9}" xr6:coauthVersionLast="47" xr6:coauthVersionMax="47" xr10:uidLastSave="{00000000-0000-0000-0000-000000000000}"/>
  <bookViews>
    <workbookView xWindow="-120" yWindow="-120" windowWidth="38640" windowHeight="15720" activeTab="1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<sst xmlns="http://schemas.openxmlformats.org/spreadsheetml/2006/main" count="102" uniqueCount="51">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</sst>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osition/WestPos%20Report_11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37208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817337.83687871112</v>
          </cell>
          <cell r="H9">
            <v>0</v>
          </cell>
          <cell r="I9">
            <v>35337.036845559633</v>
          </cell>
          <cell r="J9">
            <v>51645.468349398201</v>
          </cell>
          <cell r="K9">
            <v>86982.505194957834</v>
          </cell>
          <cell r="L9">
            <v>-51367.162168746319</v>
          </cell>
          <cell r="M9">
            <v>-93144.267433537636</v>
          </cell>
          <cell r="N9">
            <v>-72237.191166389748</v>
          </cell>
          <cell r="O9">
            <v>-33277.197711793575</v>
          </cell>
          <cell r="P9">
            <v>-606066.09594452265</v>
          </cell>
          <cell r="Q9">
            <v>-441245.33394926053</v>
          </cell>
          <cell r="R9">
            <v>-1333345.6531843252</v>
          </cell>
          <cell r="S9">
            <v>859882.37054384965</v>
          </cell>
          <cell r="T9">
            <v>1203818.6143242326</v>
          </cell>
        </row>
        <row r="10">
          <cell r="A10" t="str">
            <v>COB</v>
          </cell>
          <cell r="C10">
            <v>-1495633.3422245597</v>
          </cell>
          <cell r="H10">
            <v>0</v>
          </cell>
          <cell r="I10">
            <v>11252.827090832074</v>
          </cell>
          <cell r="J10">
            <v>-86006.342558579345</v>
          </cell>
          <cell r="K10">
            <v>-74753.515467747275</v>
          </cell>
          <cell r="L10">
            <v>-1145.2709377296287</v>
          </cell>
          <cell r="M10">
            <v>-1238.8598447467557</v>
          </cell>
          <cell r="N10">
            <v>41994.187629028136</v>
          </cell>
          <cell r="O10">
            <v>110592.60245911147</v>
          </cell>
          <cell r="P10">
            <v>-160213.0211771754</v>
          </cell>
          <cell r="Q10">
            <v>62500.118333560575</v>
          </cell>
          <cell r="R10">
            <v>-11432.37560026887</v>
          </cell>
          <cell r="S10">
            <v>-741227.34418912535</v>
          </cell>
          <cell r="T10">
            <v>-668220.10696741694</v>
          </cell>
        </row>
        <row r="11">
          <cell r="A11" t="str">
            <v>NP15</v>
          </cell>
          <cell r="C11">
            <v>-1878581.3767299841</v>
          </cell>
          <cell r="H11">
            <v>0</v>
          </cell>
          <cell r="I11">
            <v>36908.829905055885</v>
          </cell>
          <cell r="J11">
            <v>31583.191966927348</v>
          </cell>
          <cell r="K11">
            <v>68492.021871983234</v>
          </cell>
          <cell r="L11">
            <v>2596.9529578100628</v>
          </cell>
          <cell r="M11">
            <v>37498.055635863479</v>
          </cell>
          <cell r="N11">
            <v>73054.889421821921</v>
          </cell>
          <cell r="O11">
            <v>208815.97146417346</v>
          </cell>
          <cell r="P11">
            <v>82693.607743040353</v>
          </cell>
          <cell r="Q11">
            <v>236186.29903970612</v>
          </cell>
          <cell r="R11">
            <v>608620.06123361236</v>
          </cell>
          <cell r="S11">
            <v>-505715.82255469367</v>
          </cell>
          <cell r="T11">
            <v>-2049977.6372808851</v>
          </cell>
        </row>
        <row r="12">
          <cell r="A12" t="str">
            <v>ZP26</v>
          </cell>
          <cell r="C12">
            <v>436125.76490192418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117169.0800586057</v>
          </cell>
          <cell r="T12">
            <v>318956.68484331865</v>
          </cell>
        </row>
        <row r="13">
          <cell r="A13" t="str">
            <v>SP15</v>
          </cell>
          <cell r="C13">
            <v>-5264008.7818141636</v>
          </cell>
          <cell r="H13">
            <v>0</v>
          </cell>
          <cell r="I13">
            <v>-57335.277747135748</v>
          </cell>
          <cell r="J13">
            <v>-8110.3475766370257</v>
          </cell>
          <cell r="K13">
            <v>-65445.625323772772</v>
          </cell>
          <cell r="L13">
            <v>-76301.986672984058</v>
          </cell>
          <cell r="M13">
            <v>-109781.16138122702</v>
          </cell>
          <cell r="N13">
            <v>14737.558683121308</v>
          </cell>
          <cell r="O13">
            <v>111084.13603021792</v>
          </cell>
          <cell r="P13">
            <v>-26758.051321843901</v>
          </cell>
          <cell r="Q13">
            <v>173745.39846763952</v>
          </cell>
          <cell r="R13">
            <v>42985.38564235808</v>
          </cell>
          <cell r="S13">
            <v>387143.57590655575</v>
          </cell>
          <cell r="T13">
            <v>-5628692.1180393081</v>
          </cell>
        </row>
        <row r="14">
          <cell r="A14" t="str">
            <v>Palo Verde</v>
          </cell>
          <cell r="C14">
            <v>1346290.6484899051</v>
          </cell>
          <cell r="H14">
            <v>0</v>
          </cell>
          <cell r="I14">
            <v>64684.119328588473</v>
          </cell>
          <cell r="J14">
            <v>63410.860873702324</v>
          </cell>
          <cell r="K14">
            <v>128094.9802022908</v>
          </cell>
          <cell r="L14">
            <v>83575.406965882343</v>
          </cell>
          <cell r="M14">
            <v>92660.464502401825</v>
          </cell>
          <cell r="N14">
            <v>-415061.24724259443</v>
          </cell>
          <cell r="O14">
            <v>-1290584.336068155</v>
          </cell>
          <cell r="P14">
            <v>-1024968.250150792</v>
          </cell>
          <cell r="Q14">
            <v>-563834.55908049876</v>
          </cell>
          <cell r="R14">
            <v>-2770045.4275384624</v>
          </cell>
          <cell r="S14">
            <v>-1181003.0350107038</v>
          </cell>
          <cell r="T14">
            <v>5169244.1308367858</v>
          </cell>
        </row>
        <row r="15">
          <cell r="A15" t="str">
            <v>Rockies</v>
          </cell>
          <cell r="C15">
            <v>-138932.53105862995</v>
          </cell>
          <cell r="H15">
            <v>0</v>
          </cell>
          <cell r="I15">
            <v>-1914.9338507661403</v>
          </cell>
          <cell r="J15">
            <v>-1703.4723649072594</v>
          </cell>
          <cell r="K15">
            <v>-3618.4062156733999</v>
          </cell>
          <cell r="L15">
            <v>-1728.45465149338</v>
          </cell>
          <cell r="M15">
            <v>-1673.77601090184</v>
          </cell>
          <cell r="N15">
            <v>-1884.4087527484899</v>
          </cell>
          <cell r="O15">
            <v>-14160.723325498289</v>
          </cell>
          <cell r="P15">
            <v>-27768.751581605269</v>
          </cell>
          <cell r="Q15">
            <v>-16135.295107326448</v>
          </cell>
          <cell r="R15">
            <v>-63721.190909361379</v>
          </cell>
          <cell r="S15">
            <v>-71592.933933595181</v>
          </cell>
          <cell r="T15">
            <v>0</v>
          </cell>
        </row>
        <row r="16">
          <cell r="A16" t="str">
            <v>Total West Desk Power Position - MWH</v>
          </cell>
          <cell r="C16">
            <v>-6177401.7815567963</v>
          </cell>
          <cell r="H16">
            <v>0</v>
          </cell>
          <cell r="I16">
            <v>88932.601572134168</v>
          </cell>
          <cell r="J16">
            <v>50819.358689904242</v>
          </cell>
          <cell r="K16">
            <v>139751.9602620384</v>
          </cell>
          <cell r="L16">
            <v>-44370.514507260981</v>
          </cell>
          <cell r="M16">
            <v>-75679.544532147935</v>
          </cell>
          <cell r="N16">
            <v>-359396.2114277613</v>
          </cell>
          <cell r="O16">
            <v>-907529.54715194402</v>
          </cell>
          <cell r="P16">
            <v>-1763080.5624328991</v>
          </cell>
          <cell r="Q16">
            <v>-548783.37229617953</v>
          </cell>
          <cell r="R16">
            <v>-3526939.2003564476</v>
          </cell>
          <cell r="S16">
            <v>-1135344.109179107</v>
          </cell>
          <cell r="T16">
            <v>-1654870.4322832739</v>
          </cell>
        </row>
        <row r="109">
          <cell r="C109">
            <v>956202.17772281519</v>
          </cell>
          <cell r="H109">
            <v>0</v>
          </cell>
          <cell r="I109">
            <v>47141.914706756419</v>
          </cell>
          <cell r="J109">
            <v>56680.680444224941</v>
          </cell>
          <cell r="K109">
            <v>103822.59515098136</v>
          </cell>
          <cell r="L109">
            <v>-42671.016470584364</v>
          </cell>
          <cell r="M109">
            <v>-83738.521605483489</v>
          </cell>
          <cell r="N109">
            <v>-82714.400154071191</v>
          </cell>
          <cell r="O109">
            <v>-64504.258641706881</v>
          </cell>
          <cell r="P109">
            <v>-578480.36698652222</v>
          </cell>
          <cell r="Q109">
            <v>-443968.43913493201</v>
          </cell>
          <cell r="R109">
            <v>-1292362.3698501661</v>
          </cell>
          <cell r="S109">
            <v>979692.70251371164</v>
          </cell>
          <cell r="T109">
            <v>1165049.2499082854</v>
          </cell>
        </row>
        <row r="110">
          <cell r="C110">
            <v>-1504164.0095315075</v>
          </cell>
          <cell r="H110">
            <v>0</v>
          </cell>
          <cell r="I110">
            <v>8490.1151058348987</v>
          </cell>
          <cell r="J110">
            <v>-86741.568486029821</v>
          </cell>
          <cell r="K110">
            <v>-78251.453380194929</v>
          </cell>
          <cell r="L110">
            <v>-1145.205673956194</v>
          </cell>
          <cell r="M110">
            <v>-1238.8108808968082</v>
          </cell>
          <cell r="N110">
            <v>41993.128713838189</v>
          </cell>
          <cell r="O110">
            <v>110591.65683456008</v>
          </cell>
          <cell r="P110">
            <v>-160230.9696358919</v>
          </cell>
          <cell r="Q110">
            <v>62519.06101393202</v>
          </cell>
          <cell r="R110">
            <v>-11430.939664671916</v>
          </cell>
          <cell r="S110">
            <v>-741866.16209523741</v>
          </cell>
          <cell r="T110">
            <v>-672615.45439140394</v>
          </cell>
        </row>
        <row r="111">
          <cell r="C111">
            <v>-1778963.2568963117</v>
          </cell>
          <cell r="H111">
            <v>0</v>
          </cell>
          <cell r="I111">
            <v>39557.176013607634</v>
          </cell>
          <cell r="J111">
            <v>52235.921988059476</v>
          </cell>
          <cell r="K111">
            <v>91793.098001667109</v>
          </cell>
          <cell r="L111">
            <v>12129.148024453476</v>
          </cell>
          <cell r="M111">
            <v>47806.253507371017</v>
          </cell>
          <cell r="N111">
            <v>73053.116417593803</v>
          </cell>
          <cell r="O111">
            <v>208815.19096488986</v>
          </cell>
          <cell r="P111">
            <v>82703.771702503785</v>
          </cell>
          <cell r="Q111">
            <v>236259.12967345121</v>
          </cell>
          <cell r="R111">
            <v>628540.31123330048</v>
          </cell>
          <cell r="S111">
            <v>-447168.4661686641</v>
          </cell>
          <cell r="T111">
            <v>-2052128.1999626174</v>
          </cell>
        </row>
        <row r="112">
          <cell r="C112">
            <v>436933.76453090936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117270.03207554651</v>
          </cell>
          <cell r="T112">
            <v>319663.7324553628</v>
          </cell>
        </row>
        <row r="113">
          <cell r="C113">
            <v>-5272727.9029661315</v>
          </cell>
          <cell r="H113">
            <v>0</v>
          </cell>
          <cell r="I113">
            <v>-21631.921165353124</v>
          </cell>
          <cell r="J113">
            <v>23695.346325038376</v>
          </cell>
          <cell r="K113">
            <v>2063.4251596852519</v>
          </cell>
          <cell r="L113">
            <v>-47701.564558192942</v>
          </cell>
          <cell r="M113">
            <v>-78849.111012844907</v>
          </cell>
          <cell r="N113">
            <v>14737.195310177998</v>
          </cell>
          <cell r="O113">
            <v>111084.71189649732</v>
          </cell>
          <cell r="P113">
            <v>-57020.986110479302</v>
          </cell>
          <cell r="Q113">
            <v>203858.12462393747</v>
          </cell>
          <cell r="R113">
            <v>133396.19314382525</v>
          </cell>
          <cell r="S113">
            <v>240692.88802468468</v>
          </cell>
          <cell r="T113">
            <v>-5648880.4092943268</v>
          </cell>
        </row>
        <row r="114">
          <cell r="C114">
            <v>1888125.2683383827</v>
          </cell>
          <cell r="H114">
            <v>0</v>
          </cell>
          <cell r="I114">
            <v>26289.43624466192</v>
          </cell>
          <cell r="J114">
            <v>61954.560699468835</v>
          </cell>
          <cell r="K114">
            <v>88243.996944130748</v>
          </cell>
          <cell r="L114">
            <v>62331.027213470144</v>
          </cell>
          <cell r="M114">
            <v>69679.299633761388</v>
          </cell>
          <cell r="N114">
            <v>-407376.8568240215</v>
          </cell>
          <cell r="O114">
            <v>-1267433.6121792351</v>
          </cell>
          <cell r="P114">
            <v>-910520.64584608679</v>
          </cell>
          <cell r="Q114">
            <v>-540332.62686969864</v>
          </cell>
          <cell r="R114">
            <v>-2676466.8075494082</v>
          </cell>
          <cell r="S114">
            <v>-710239.2311747612</v>
          </cell>
          <cell r="T114">
            <v>5186587.3101184368</v>
          </cell>
        </row>
        <row r="115">
          <cell r="C115">
            <v>-142726.10410380256</v>
          </cell>
          <cell r="H115">
            <v>0</v>
          </cell>
          <cell r="I115">
            <v>-3216.8117222150672</v>
          </cell>
          <cell r="J115">
            <v>-2237.0069184514005</v>
          </cell>
          <cell r="K115">
            <v>-5453.8186406664681</v>
          </cell>
          <cell r="L115">
            <v>-1886.29373273899</v>
          </cell>
          <cell r="M115">
            <v>-1848.7750330375502</v>
          </cell>
          <cell r="N115">
            <v>-2208.0810092106794</v>
          </cell>
          <cell r="O115">
            <v>-14713.263579840757</v>
          </cell>
          <cell r="P115">
            <v>-27746.862076074802</v>
          </cell>
          <cell r="Q115">
            <v>-16250.608464121658</v>
          </cell>
          <cell r="R115">
            <v>-64953.053086238295</v>
          </cell>
          <cell r="S115">
            <v>-72319.232376897766</v>
          </cell>
          <cell r="T115">
            <v>0</v>
          </cell>
        </row>
        <row r="116">
          <cell r="C116">
            <v>-5417320.0629056459</v>
          </cell>
          <cell r="H116">
            <v>0</v>
          </cell>
          <cell r="I116">
            <v>96629.909183292679</v>
          </cell>
          <cell r="J116">
            <v>105587.93405231042</v>
          </cell>
          <cell r="K116">
            <v>202217.8432356031</v>
          </cell>
          <cell r="L116">
            <v>-18943.905197548869</v>
          </cell>
          <cell r="M116">
            <v>-48189.665391130351</v>
          </cell>
          <cell r="N116">
            <v>-362515.89754569338</v>
          </cell>
          <cell r="O116">
            <v>-916159.57470483542</v>
          </cell>
          <cell r="P116">
            <v>-1651296.0589525513</v>
          </cell>
          <cell r="Q116">
            <v>-497915.35915743164</v>
          </cell>
          <cell r="R116">
            <v>-3283276.6657733587</v>
          </cell>
          <cell r="S116">
            <v>-633937.46920161764</v>
          </cell>
          <cell r="T116">
            <v>-1702323.7711662631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-1566650.5453243523</v>
          </cell>
          <cell r="F9">
            <v>0</v>
          </cell>
          <cell r="G9">
            <v>-10217.59900142181</v>
          </cell>
          <cell r="H9">
            <v>15807.112060052525</v>
          </cell>
          <cell r="I9">
            <v>5589.513058630715</v>
          </cell>
          <cell r="J9">
            <v>-158784.34913214695</v>
          </cell>
          <cell r="K9">
            <v>-132085.56888133188</v>
          </cell>
          <cell r="L9">
            <v>-150197.15402175224</v>
          </cell>
          <cell r="M9">
            <v>-180078.38582452509</v>
          </cell>
          <cell r="N9">
            <v>-218590.18927184766</v>
          </cell>
          <cell r="O9">
            <v>-456035.66558922059</v>
          </cell>
          <cell r="P9">
            <v>-1295771.3127208252</v>
          </cell>
          <cell r="Q9">
            <v>-271175.23002310336</v>
          </cell>
          <cell r="R9">
            <v>-5293.5156390549364</v>
          </cell>
        </row>
        <row r="10">
          <cell r="A10" t="str">
            <v>COB</v>
          </cell>
          <cell r="C10">
            <v>-2293799.9452795777</v>
          </cell>
          <cell r="F10">
            <v>0</v>
          </cell>
          <cell r="G10">
            <v>4723.981228358658</v>
          </cell>
          <cell r="H10">
            <v>22985.466239612131</v>
          </cell>
          <cell r="I10">
            <v>27709.447467970789</v>
          </cell>
          <cell r="J10">
            <v>56771.847450869936</v>
          </cell>
          <cell r="K10">
            <v>50402.078225047357</v>
          </cell>
          <cell r="L10">
            <v>58150.984154633072</v>
          </cell>
          <cell r="M10">
            <v>170900.40302360209</v>
          </cell>
          <cell r="N10">
            <v>166567.08708779723</v>
          </cell>
          <cell r="O10">
            <v>168361.47867307844</v>
          </cell>
          <cell r="P10">
            <v>671153.87861502822</v>
          </cell>
          <cell r="Q10">
            <v>494745.84539659071</v>
          </cell>
          <cell r="R10">
            <v>-3487409.1167591736</v>
          </cell>
        </row>
        <row r="11">
          <cell r="A11" t="str">
            <v>NP15</v>
          </cell>
          <cell r="C11">
            <v>-1973230.413223064</v>
          </cell>
          <cell r="F11">
            <v>0</v>
          </cell>
          <cell r="G11">
            <v>31577.497701655702</v>
          </cell>
          <cell r="H11">
            <v>-10451.909503057655</v>
          </cell>
          <cell r="I11">
            <v>21125.588198598045</v>
          </cell>
          <cell r="J11">
            <v>-80945.60320188028</v>
          </cell>
          <cell r="K11">
            <v>-47338.671417548998</v>
          </cell>
          <cell r="L11">
            <v>-58882.342520254388</v>
          </cell>
          <cell r="M11">
            <v>-72282.781465866152</v>
          </cell>
          <cell r="N11">
            <v>6869.3273069506467</v>
          </cell>
          <cell r="O11">
            <v>84942.301536058163</v>
          </cell>
          <cell r="P11">
            <v>-167637.76976254114</v>
          </cell>
          <cell r="Q11">
            <v>-1042786.7512940004</v>
          </cell>
          <cell r="R11">
            <v>-783931.48036512756</v>
          </cell>
        </row>
        <row r="12">
          <cell r="A12" t="str">
            <v>ZP26</v>
          </cell>
          <cell r="C12">
            <v>342087.64615355985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91773.503092563173</v>
          </cell>
          <cell r="R12">
            <v>250314.14306099678</v>
          </cell>
        </row>
        <row r="13">
          <cell r="A13" t="str">
            <v>SP15</v>
          </cell>
          <cell r="C13">
            <v>-3407712.7860354432</v>
          </cell>
          <cell r="F13">
            <v>0</v>
          </cell>
          <cell r="G13">
            <v>-82618.576238652211</v>
          </cell>
          <cell r="H13">
            <v>-112741.48621459212</v>
          </cell>
          <cell r="I13">
            <v>-195360.06245324435</v>
          </cell>
          <cell r="J13">
            <v>-45341.677016558395</v>
          </cell>
          <cell r="K13">
            <v>-7094.7160639514477</v>
          </cell>
          <cell r="L13">
            <v>-8455.0971400893432</v>
          </cell>
          <cell r="M13">
            <v>-238382.78787063481</v>
          </cell>
          <cell r="N13">
            <v>-362192.59620554798</v>
          </cell>
          <cell r="O13">
            <v>-136489.58020818466</v>
          </cell>
          <cell r="P13">
            <v>-797956.4545049665</v>
          </cell>
          <cell r="Q13">
            <v>-770239.94507255068</v>
          </cell>
          <cell r="R13">
            <v>-1644156.3240046839</v>
          </cell>
        </row>
        <row r="14">
          <cell r="A14" t="str">
            <v>Palo Verde</v>
          </cell>
          <cell r="C14">
            <v>3373938.6874727113</v>
          </cell>
          <cell r="F14">
            <v>0</v>
          </cell>
          <cell r="G14">
            <v>16012.599383211971</v>
          </cell>
          <cell r="H14">
            <v>99906.868589076184</v>
          </cell>
          <cell r="I14">
            <v>115919.46797228816</v>
          </cell>
          <cell r="J14">
            <v>75181.385222235796</v>
          </cell>
          <cell r="K14">
            <v>83472.984901871649</v>
          </cell>
          <cell r="L14">
            <v>96759.173720965569</v>
          </cell>
          <cell r="M14">
            <v>-254790.89620361698</v>
          </cell>
          <cell r="N14">
            <v>-205879.77533588634</v>
          </cell>
          <cell r="O14">
            <v>-200380.85091213562</v>
          </cell>
          <cell r="P14">
            <v>-405637.97860656597</v>
          </cell>
          <cell r="Q14">
            <v>-272338.2923147626</v>
          </cell>
          <cell r="R14">
            <v>3935995.4904217506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-5525367.3562361663</v>
          </cell>
          <cell r="F16">
            <v>0</v>
          </cell>
          <cell r="G16">
            <v>-40522.096926847691</v>
          </cell>
          <cell r="H16">
            <v>15506.051171091065</v>
          </cell>
          <cell r="I16">
            <v>-25016.045755756626</v>
          </cell>
          <cell r="J16">
            <v>-153118.3966774799</v>
          </cell>
          <cell r="K16">
            <v>-52643.893235913303</v>
          </cell>
          <cell r="L16">
            <v>-62624.43580649732</v>
          </cell>
          <cell r="M16">
            <v>-574634.44834104087</v>
          </cell>
          <cell r="N16">
            <v>-613226.14641853399</v>
          </cell>
          <cell r="O16">
            <v>-539602.31650040427</v>
          </cell>
          <cell r="P16">
            <v>-1995849.6369798705</v>
          </cell>
          <cell r="Q16">
            <v>-1770020.8702152632</v>
          </cell>
          <cell r="R16">
            <v>-1734480.8032852933</v>
          </cell>
        </row>
        <row r="109">
          <cell r="C109">
            <v>-1607021.0890304535</v>
          </cell>
          <cell r="F109">
            <v>0</v>
          </cell>
          <cell r="G109">
            <v>-2267.1282656791864</v>
          </cell>
          <cell r="H109">
            <v>41505.063504291451</v>
          </cell>
          <cell r="I109">
            <v>39237.935238612263</v>
          </cell>
          <cell r="J109">
            <v>-126271.47307976869</v>
          </cell>
          <cell r="K109">
            <v>-132179.24027958012</v>
          </cell>
          <cell r="L109">
            <v>-150305.43561901056</v>
          </cell>
          <cell r="M109">
            <v>-203892.7214047162</v>
          </cell>
          <cell r="N109">
            <v>-266878.93029228377</v>
          </cell>
          <cell r="O109">
            <v>-456496.52562437009</v>
          </cell>
          <cell r="P109">
            <v>-1336024.3262997298</v>
          </cell>
          <cell r="Q109">
            <v>-272577.21215588023</v>
          </cell>
          <cell r="R109">
            <v>-37657.485813448991</v>
          </cell>
        </row>
        <row r="110">
          <cell r="C110">
            <v>-2313551.6699085329</v>
          </cell>
          <cell r="F110">
            <v>0</v>
          </cell>
          <cell r="G110">
            <v>4274.4773708988259</v>
          </cell>
          <cell r="H110">
            <v>22042.416319029675</v>
          </cell>
          <cell r="I110">
            <v>26316.8936899285</v>
          </cell>
          <cell r="J110">
            <v>56814.270954091684</v>
          </cell>
          <cell r="K110">
            <v>50412.88530020554</v>
          </cell>
          <cell r="L110">
            <v>58165.662564356717</v>
          </cell>
          <cell r="M110">
            <v>170975.33932359266</v>
          </cell>
          <cell r="N110">
            <v>166677.56656333298</v>
          </cell>
          <cell r="O110">
            <v>168442.2881007017</v>
          </cell>
          <cell r="P110">
            <v>671488.01280628133</v>
          </cell>
          <cell r="Q110">
            <v>494573.88975196815</v>
          </cell>
          <cell r="R110">
            <v>-3505930.466156709</v>
          </cell>
        </row>
        <row r="111">
          <cell r="C111">
            <v>-1992968.7263773445</v>
          </cell>
          <cell r="F111">
            <v>0</v>
          </cell>
          <cell r="G111">
            <v>28705.948666253989</v>
          </cell>
          <cell r="H111">
            <v>-27290.42130435432</v>
          </cell>
          <cell r="I111">
            <v>1415.5273618996689</v>
          </cell>
          <cell r="J111">
            <v>-89095.249330658757</v>
          </cell>
          <cell r="K111">
            <v>-54485.706313152332</v>
          </cell>
          <cell r="L111">
            <v>-67008.950601672826</v>
          </cell>
          <cell r="M111">
            <v>-72281.864447131506</v>
          </cell>
          <cell r="N111">
            <v>30841.527634462123</v>
          </cell>
          <cell r="O111">
            <v>84970.115222360095</v>
          </cell>
          <cell r="P111">
            <v>-167060.12783579336</v>
          </cell>
          <cell r="Q111">
            <v>-1043668.998707628</v>
          </cell>
          <cell r="R111">
            <v>-783655.12719582208</v>
          </cell>
        </row>
        <row r="112">
          <cell r="C112">
            <v>342722.44373579498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91852.909397420401</v>
          </cell>
          <cell r="R112">
            <v>250869.53433837456</v>
          </cell>
        </row>
        <row r="113">
          <cell r="C113">
            <v>-3469982.5624377956</v>
          </cell>
          <cell r="F113">
            <v>0</v>
          </cell>
          <cell r="G113">
            <v>-87164.553594655255</v>
          </cell>
          <cell r="H113">
            <v>-101085.19136143682</v>
          </cell>
          <cell r="I113">
            <v>-188249.74495609209</v>
          </cell>
          <cell r="J113">
            <v>-37184.709919448607</v>
          </cell>
          <cell r="K113">
            <v>-7094.3855397140796</v>
          </cell>
          <cell r="L113">
            <v>-8454.8089855522594</v>
          </cell>
          <cell r="M113">
            <v>-308847.45262904593</v>
          </cell>
          <cell r="N113">
            <v>-362234.07708133856</v>
          </cell>
          <cell r="O113">
            <v>-136530.94948749593</v>
          </cell>
          <cell r="P113">
            <v>-860346.38364259596</v>
          </cell>
          <cell r="Q113">
            <v>-770897.6636784391</v>
          </cell>
          <cell r="R113">
            <v>-1650488.7701606667</v>
          </cell>
        </row>
        <row r="114">
          <cell r="C114">
            <v>3458265.7342763785</v>
          </cell>
          <cell r="F114">
            <v>0</v>
          </cell>
          <cell r="G114">
            <v>-4331.0790274268229</v>
          </cell>
          <cell r="H114">
            <v>117034.62482138179</v>
          </cell>
          <cell r="I114">
            <v>112703.54579395497</v>
          </cell>
          <cell r="J114">
            <v>75177.068313990501</v>
          </cell>
          <cell r="K114">
            <v>83469.235566388117</v>
          </cell>
          <cell r="L114">
            <v>96755.960671484281</v>
          </cell>
          <cell r="M114">
            <v>-254789.76590877256</v>
          </cell>
          <cell r="N114">
            <v>-181931.84728297347</v>
          </cell>
          <cell r="O114">
            <v>-152771.20137425605</v>
          </cell>
          <cell r="P114">
            <v>-334090.55001413933</v>
          </cell>
          <cell r="Q114">
            <v>-271345.4206159928</v>
          </cell>
          <cell r="R114">
            <v>3950998.1591125564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-5582535.869741952</v>
          </cell>
          <cell r="F116">
            <v>0</v>
          </cell>
          <cell r="G116">
            <v>-60782.334850608444</v>
          </cell>
          <cell r="H116">
            <v>52206.49197891177</v>
          </cell>
          <cell r="I116">
            <v>-8575.8428716966737</v>
          </cell>
          <cell r="J116">
            <v>-120560.09306179387</v>
          </cell>
          <cell r="K116">
            <v>-59877.211265852849</v>
          </cell>
          <cell r="L116">
            <v>-70847.571970394623</v>
          </cell>
          <cell r="M116">
            <v>-668836.46506607358</v>
          </cell>
          <cell r="N116">
            <v>-613525.76045880071</v>
          </cell>
          <cell r="O116">
            <v>-492386.27316306025</v>
          </cell>
          <cell r="P116">
            <v>-2026033.3749859771</v>
          </cell>
          <cell r="Q116">
            <v>-1772062.4960085514</v>
          </cell>
          <cell r="R116">
            <v>-1775864.1558757159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37209</v>
          </cell>
          <cell r="D8">
            <v>37210</v>
          </cell>
          <cell r="E8">
            <v>37211</v>
          </cell>
          <cell r="F8">
            <v>37212</v>
          </cell>
          <cell r="G8">
            <v>37214</v>
          </cell>
          <cell r="H8">
            <v>37215</v>
          </cell>
          <cell r="I8">
            <v>37216</v>
          </cell>
          <cell r="J8">
            <v>37218</v>
          </cell>
          <cell r="K8">
            <v>37219</v>
          </cell>
          <cell r="L8">
            <v>37221</v>
          </cell>
          <cell r="M8">
            <v>37222</v>
          </cell>
          <cell r="N8">
            <v>37223</v>
          </cell>
          <cell r="O8">
            <v>37224</v>
          </cell>
          <cell r="P8">
            <v>37225</v>
          </cell>
          <cell r="Q8">
            <v>37226</v>
          </cell>
          <cell r="R8">
            <v>37228</v>
          </cell>
          <cell r="S8">
            <v>37229</v>
          </cell>
          <cell r="T8">
            <v>37230</v>
          </cell>
          <cell r="U8">
            <v>37231</v>
          </cell>
          <cell r="V8">
            <v>37232</v>
          </cell>
          <cell r="W8">
            <v>37233</v>
          </cell>
          <cell r="X8">
            <v>37235</v>
          </cell>
          <cell r="Y8">
            <v>37236</v>
          </cell>
          <cell r="Z8">
            <v>37237</v>
          </cell>
          <cell r="AA8">
            <v>37238</v>
          </cell>
          <cell r="AB8">
            <v>37239</v>
          </cell>
          <cell r="AC8">
            <v>37240</v>
          </cell>
          <cell r="AD8">
            <v>37242</v>
          </cell>
          <cell r="AE8" t="str">
            <v>Total Peak</v>
          </cell>
        </row>
        <row r="9">
          <cell r="A9" t="str">
            <v>Mid Columbia</v>
          </cell>
          <cell r="C9">
            <v>2059.8999513392469</v>
          </cell>
          <cell r="D9">
            <v>2490.9796213218715</v>
          </cell>
          <cell r="E9">
            <v>2490.9840452146655</v>
          </cell>
          <cell r="F9">
            <v>2491.16063834124</v>
          </cell>
          <cell r="G9">
            <v>2491.16063834124</v>
          </cell>
          <cell r="H9">
            <v>2595.1388279719922</v>
          </cell>
          <cell r="I9">
            <v>2601.5596832650845</v>
          </cell>
          <cell r="J9">
            <v>2513.8008346651632</v>
          </cell>
          <cell r="K9">
            <v>2533.4525453314527</v>
          </cell>
          <cell r="L9">
            <v>2533.4525453314482</v>
          </cell>
          <cell r="M9">
            <v>2663.667567059767</v>
          </cell>
          <cell r="N9">
            <v>2675.6959815679211</v>
          </cell>
          <cell r="O9">
            <v>2591.9990436108983</v>
          </cell>
          <cell r="P9">
            <v>2604.0849221975968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35337.036845559589</v>
          </cell>
          <cell r="AF9">
            <v>-10217.599001421935</v>
          </cell>
          <cell r="AG9">
            <v>25119.437844137654</v>
          </cell>
        </row>
        <row r="10">
          <cell r="A10" t="str">
            <v>COB</v>
          </cell>
          <cell r="C10">
            <v>2698.1799985006319</v>
          </cell>
          <cell r="D10">
            <v>695.78774803646354</v>
          </cell>
          <cell r="E10">
            <v>677.15875990722577</v>
          </cell>
          <cell r="F10">
            <v>663.24275440504732</v>
          </cell>
          <cell r="G10">
            <v>663.24275440503732</v>
          </cell>
          <cell r="H10">
            <v>647.75504781002337</v>
          </cell>
          <cell r="I10">
            <v>646.82028174294135</v>
          </cell>
          <cell r="J10">
            <v>646.79560353456816</v>
          </cell>
          <cell r="K10">
            <v>648.27448127040077</v>
          </cell>
          <cell r="L10">
            <v>648.27448127040077</v>
          </cell>
          <cell r="M10">
            <v>652.13844413043114</v>
          </cell>
          <cell r="N10">
            <v>653.58368290303076</v>
          </cell>
          <cell r="O10">
            <v>655.05101023261818</v>
          </cell>
          <cell r="P10">
            <v>656.52204268349328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11252.827090832312</v>
          </cell>
          <cell r="AF10">
            <v>4723.981228358658</v>
          </cell>
          <cell r="AG10">
            <v>15976.80831919097</v>
          </cell>
        </row>
        <row r="11">
          <cell r="A11" t="str">
            <v>NP15</v>
          </cell>
          <cell r="C11">
            <v>-884.41826804650304</v>
          </cell>
          <cell r="D11">
            <v>3099.2505120558999</v>
          </cell>
          <cell r="E11">
            <v>2912.0960129216</v>
          </cell>
          <cell r="F11">
            <v>2928.1233017280165</v>
          </cell>
          <cell r="G11">
            <v>2848.2937332278052</v>
          </cell>
          <cell r="H11">
            <v>2886.4289406624839</v>
          </cell>
          <cell r="I11">
            <v>2889.4983002374029</v>
          </cell>
          <cell r="J11">
            <v>2955.4402262529211</v>
          </cell>
          <cell r="K11">
            <v>2957.8211449805358</v>
          </cell>
          <cell r="L11">
            <v>2925.8893175804569</v>
          </cell>
          <cell r="M11">
            <v>2911.2873274859303</v>
          </cell>
          <cell r="N11">
            <v>2911.4548589371198</v>
          </cell>
          <cell r="O11">
            <v>2783.8161081392955</v>
          </cell>
          <cell r="P11">
            <v>2783.8483888938072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36908.829905056773</v>
          </cell>
          <cell r="AF11">
            <v>31577.49770165571</v>
          </cell>
          <cell r="AG11">
            <v>68486.327606712483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-2286.4044020478809</v>
          </cell>
          <cell r="D13">
            <v>-4234.2458734531574</v>
          </cell>
          <cell r="E13">
            <v>-4234.2458734531683</v>
          </cell>
          <cell r="F13">
            <v>-4234.245873459975</v>
          </cell>
          <cell r="G13">
            <v>-4234.2458734599841</v>
          </cell>
          <cell r="H13">
            <v>-4234.2466244505304</v>
          </cell>
          <cell r="I13">
            <v>-4234.2499176259789</v>
          </cell>
          <cell r="J13">
            <v>-4234.2602777853917</v>
          </cell>
          <cell r="K13">
            <v>-4234.3324168390718</v>
          </cell>
          <cell r="L13">
            <v>-4234.3324168390882</v>
          </cell>
          <cell r="M13">
            <v>-4234.7089514899635</v>
          </cell>
          <cell r="N13">
            <v>-4234.9392775539582</v>
          </cell>
          <cell r="O13">
            <v>-4235.2314572488176</v>
          </cell>
          <cell r="P13">
            <v>-4235.588511428643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-57335.277747135609</v>
          </cell>
          <cell r="AF13">
            <v>-82618.57623865176</v>
          </cell>
          <cell r="AG13">
            <v>-139953.85398578737</v>
          </cell>
        </row>
        <row r="14">
          <cell r="A14" t="str">
            <v>Palo Verde</v>
          </cell>
          <cell r="C14">
            <v>195.25267954822442</v>
          </cell>
          <cell r="D14">
            <v>4537.129025863117</v>
          </cell>
          <cell r="E14">
            <v>5335.946048622236</v>
          </cell>
          <cell r="F14">
            <v>5336.3448272583255</v>
          </cell>
          <cell r="G14">
            <v>4925.2387841038244</v>
          </cell>
          <cell r="H14">
            <v>4926.3654257176031</v>
          </cell>
          <cell r="I14">
            <v>4926.678201213339</v>
          </cell>
          <cell r="J14">
            <v>4926.9797382608631</v>
          </cell>
          <cell r="K14">
            <v>4927.6067238263513</v>
          </cell>
          <cell r="L14">
            <v>4927.6067238263513</v>
          </cell>
          <cell r="M14">
            <v>4928.8419251307869</v>
          </cell>
          <cell r="N14">
            <v>4929.3866935769029</v>
          </cell>
          <cell r="O14">
            <v>4930.0137939778642</v>
          </cell>
          <cell r="P14">
            <v>4930.7287376618951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64684.11932858768</v>
          </cell>
          <cell r="AF14">
            <v>16012.599383212164</v>
          </cell>
          <cell r="AG14">
            <v>80696.71871179984</v>
          </cell>
        </row>
        <row r="15">
          <cell r="A15" t="str">
            <v>Rockies</v>
          </cell>
          <cell r="C15">
            <v>-100.2223997763452</v>
          </cell>
          <cell r="D15">
            <v>-16.216742160556095</v>
          </cell>
          <cell r="E15">
            <v>-44.927222537011595</v>
          </cell>
          <cell r="F15">
            <v>-65.896488827227202</v>
          </cell>
          <cell r="G15">
            <v>-117.6078729812467</v>
          </cell>
          <cell r="H15">
            <v>-130.40315093814371</v>
          </cell>
          <cell r="I15">
            <v>-141.96438156656839</v>
          </cell>
          <cell r="J15">
            <v>-161.11798387336469</v>
          </cell>
          <cell r="K15">
            <v>-168.7613183771314</v>
          </cell>
          <cell r="L15">
            <v>-182.85563183319459</v>
          </cell>
          <cell r="M15">
            <v>-188.35793124310729</v>
          </cell>
          <cell r="N15">
            <v>-193.8651726456778</v>
          </cell>
          <cell r="O15">
            <v>-198.98086932203699</v>
          </cell>
          <cell r="P15">
            <v>-203.75668468453279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-1914.9338507661444</v>
          </cell>
          <cell r="AF15">
            <v>0</v>
          </cell>
          <cell r="AG15">
            <v>-1914.9338507661444</v>
          </cell>
        </row>
        <row r="16">
          <cell r="A16" t="str">
            <v>Total West Desk Power Position - MWH</v>
          </cell>
          <cell r="C16">
            <v>1682.2875595173748</v>
          </cell>
          <cell r="D16">
            <v>6572.6842916636379</v>
          </cell>
          <cell r="E16">
            <v>7137.0117706755482</v>
          </cell>
          <cell r="F16">
            <v>7118.7291594454264</v>
          </cell>
          <cell r="G16">
            <v>6576.0821636366754</v>
          </cell>
          <cell r="H16">
            <v>6691.0384667734279</v>
          </cell>
          <cell r="I16">
            <v>6688.3421672662198</v>
          </cell>
          <cell r="J16">
            <v>6647.6381410547592</v>
          </cell>
          <cell r="K16">
            <v>6664.0611601925375</v>
          </cell>
          <cell r="L16">
            <v>6618.0350193363747</v>
          </cell>
          <cell r="M16">
            <v>6732.8683810738439</v>
          </cell>
          <cell r="N16">
            <v>6741.3167667853386</v>
          </cell>
          <cell r="O16">
            <v>6526.6676293898217</v>
          </cell>
          <cell r="P16">
            <v>6535.8388953236163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88932.60157213459</v>
          </cell>
          <cell r="AF16">
            <v>-40522.096926847167</v>
          </cell>
          <cell r="AG16">
            <v>48410.504645287438</v>
          </cell>
        </row>
        <row r="109">
          <cell r="C109">
            <v>2985.7482967060109</v>
          </cell>
          <cell r="D109">
            <v>2890.0321792826248</v>
          </cell>
          <cell r="E109">
            <v>2891.1751682594563</v>
          </cell>
          <cell r="F109">
            <v>2895.077169013211</v>
          </cell>
          <cell r="G109">
            <v>2895.077169013201</v>
          </cell>
          <cell r="H109">
            <v>3020.6882188894806</v>
          </cell>
          <cell r="I109">
            <v>3034.5853330645627</v>
          </cell>
          <cell r="J109">
            <v>2953.6331669421775</v>
          </cell>
          <cell r="K109">
            <v>2984.5535206591917</v>
          </cell>
          <cell r="L109">
            <v>2984.5535206592108</v>
          </cell>
          <cell r="M109">
            <v>3126.475267668226</v>
          </cell>
          <cell r="N109">
            <v>3141.3166426428993</v>
          </cell>
          <cell r="O109">
            <v>3060.0095857970141</v>
          </cell>
          <cell r="P109">
            <v>3074.1100215640095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41937.035260161276</v>
          </cell>
          <cell r="AF109">
            <v>-2665.534542461598</v>
          </cell>
          <cell r="AG109">
            <v>39271.500717699681</v>
          </cell>
        </row>
        <row r="110">
          <cell r="C110">
            <v>641.15479553059777</v>
          </cell>
          <cell r="D110">
            <v>609.75828073400487</v>
          </cell>
          <cell r="E110">
            <v>593.7431240842526</v>
          </cell>
          <cell r="F110">
            <v>584.08252992937571</v>
          </cell>
          <cell r="G110">
            <v>584.08252992937571</v>
          </cell>
          <cell r="H110">
            <v>572.03974649346037</v>
          </cell>
          <cell r="I110">
            <v>571.02429959682115</v>
          </cell>
          <cell r="J110">
            <v>570.84119510507946</v>
          </cell>
          <cell r="K110">
            <v>572.1290921044548</v>
          </cell>
          <cell r="L110">
            <v>572.12909210446207</v>
          </cell>
          <cell r="M110">
            <v>576.32740903013939</v>
          </cell>
          <cell r="N110">
            <v>578.03549160094929</v>
          </cell>
          <cell r="O110">
            <v>579.82499462261785</v>
          </cell>
          <cell r="P110">
            <v>581.6677340460692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8186.8403149116593</v>
          </cell>
          <cell r="AF110">
            <v>4122.8399754372103</v>
          </cell>
          <cell r="AG110">
            <v>12309.68029034887</v>
          </cell>
        </row>
        <row r="111">
          <cell r="C111">
            <v>2937.4706560594909</v>
          </cell>
          <cell r="D111">
            <v>2790.6005846062067</v>
          </cell>
          <cell r="E111">
            <v>2999.9357170961744</v>
          </cell>
          <cell r="F111">
            <v>3011.0899531531363</v>
          </cell>
          <cell r="G111">
            <v>2931.2650909060008</v>
          </cell>
          <cell r="H111">
            <v>2963.4636498273944</v>
          </cell>
          <cell r="I111">
            <v>2965.8848423132417</v>
          </cell>
          <cell r="J111">
            <v>3031.3400567052117</v>
          </cell>
          <cell r="K111">
            <v>3032.8718820508652</v>
          </cell>
          <cell r="L111">
            <v>3000.9419371519775</v>
          </cell>
          <cell r="M111">
            <v>2984.9220481662355</v>
          </cell>
          <cell r="N111">
            <v>2984.5593109121633</v>
          </cell>
          <cell r="O111">
            <v>2856.3746058146894</v>
          </cell>
          <cell r="P111">
            <v>2855.8348403412087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41346.555175103989</v>
          </cell>
          <cell r="AF111">
            <v>28919.282699606709</v>
          </cell>
          <cell r="AG111">
            <v>70265.837874710705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-1440.1264622257627</v>
          </cell>
          <cell r="D113">
            <v>-1440.1264622258027</v>
          </cell>
          <cell r="E113">
            <v>-1440.1264629260645</v>
          </cell>
          <cell r="F113">
            <v>-1440.1265353409767</v>
          </cell>
          <cell r="G113">
            <v>-1440.1265353410067</v>
          </cell>
          <cell r="H113">
            <v>-1440.1577457651888</v>
          </cell>
          <cell r="I113">
            <v>-1440.2137807069143</v>
          </cell>
          <cell r="J113">
            <v>-1440.3215447439502</v>
          </cell>
          <cell r="K113">
            <v>-1440.7616280780826</v>
          </cell>
          <cell r="L113">
            <v>-1440.7616280781272</v>
          </cell>
          <cell r="M113">
            <v>-1442.1439333124094</v>
          </cell>
          <cell r="N113">
            <v>-1442.8119522661777</v>
          </cell>
          <cell r="O113">
            <v>-1443.5804763727115</v>
          </cell>
          <cell r="P113">
            <v>-1444.4445832950755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-20175.829730678252</v>
          </cell>
          <cell r="AF113">
            <v>-85575.216116211508</v>
          </cell>
          <cell r="AG113">
            <v>-105751.04584688976</v>
          </cell>
        </row>
        <row r="114">
          <cell r="C114">
            <v>2541.2355961038033</v>
          </cell>
          <cell r="D114">
            <v>2142.6326153331652</v>
          </cell>
          <cell r="E114">
            <v>2143.0313877176645</v>
          </cell>
          <cell r="F114">
            <v>2143.3676529483951</v>
          </cell>
          <cell r="G114">
            <v>1732.3692033872892</v>
          </cell>
          <cell r="H114">
            <v>1733.4253141915299</v>
          </cell>
          <cell r="I114">
            <v>1733.7890537258593</v>
          </cell>
          <cell r="J114">
            <v>1734.2067792010282</v>
          </cell>
          <cell r="K114">
            <v>1735.3121485412883</v>
          </cell>
          <cell r="L114">
            <v>1735.3121485412837</v>
          </cell>
          <cell r="M114">
            <v>1737.9023988591396</v>
          </cell>
          <cell r="N114">
            <v>1739.0422831060848</v>
          </cell>
          <cell r="O114">
            <v>1740.3186483176448</v>
          </cell>
          <cell r="P114">
            <v>1741.7259440916571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26333.671174065832</v>
          </cell>
          <cell r="AF114">
            <v>-5716.6810660117535</v>
          </cell>
          <cell r="AG114">
            <v>20616.99010805408</v>
          </cell>
        </row>
        <row r="115">
          <cell r="C115">
            <v>-91.468525823570701</v>
          </cell>
          <cell r="D115">
            <v>-115.51412126854589</v>
          </cell>
          <cell r="E115">
            <v>-131.40564559226311</v>
          </cell>
          <cell r="F115">
            <v>-143.1013083460611</v>
          </cell>
          <cell r="G115">
            <v>-198.38203354530532</v>
          </cell>
          <cell r="H115">
            <v>-205.79662699631871</v>
          </cell>
          <cell r="I115">
            <v>-212.82235236006872</v>
          </cell>
          <cell r="J115">
            <v>-224.81748503303723</v>
          </cell>
          <cell r="K115">
            <v>-229.5930279122324</v>
          </cell>
          <cell r="L115">
            <v>-238.85790649492432</v>
          </cell>
          <cell r="M115">
            <v>-242.34490927769451</v>
          </cell>
          <cell r="N115">
            <v>-246.0096976267875</v>
          </cell>
          <cell r="O115">
            <v>-249.44687532418439</v>
          </cell>
          <cell r="P115">
            <v>-252.68476356017209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-2782.2452791611659</v>
          </cell>
          <cell r="AF115">
            <v>0</v>
          </cell>
          <cell r="AG115">
            <v>-2782.2452791611659</v>
          </cell>
        </row>
        <row r="116">
          <cell r="C116">
            <v>7574.014356350569</v>
          </cell>
          <cell r="D116">
            <v>6877.3830764616532</v>
          </cell>
          <cell r="E116">
            <v>7056.3532886392213</v>
          </cell>
          <cell r="F116">
            <v>7050.3894613570801</v>
          </cell>
          <cell r="G116">
            <v>6504.285424349554</v>
          </cell>
          <cell r="H116">
            <v>6643.6625566403563</v>
          </cell>
          <cell r="I116">
            <v>6652.2473956335007</v>
          </cell>
          <cell r="J116">
            <v>6624.8821681765094</v>
          </cell>
          <cell r="K116">
            <v>6654.5119873654849</v>
          </cell>
          <cell r="L116">
            <v>6613.3171638838821</v>
          </cell>
          <cell r="M116">
            <v>6741.1382811336362</v>
          </cell>
          <cell r="N116">
            <v>6754.1320783691317</v>
          </cell>
          <cell r="O116">
            <v>6543.5004828550709</v>
          </cell>
          <cell r="P116">
            <v>6556.2091931876967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94846.026914403337</v>
          </cell>
          <cell r="AF116">
            <v>-60915.309049640942</v>
          </cell>
          <cell r="AG116">
            <v>33930.717864762424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1037.0650371780787</v>
          </cell>
          <cell r="I9">
            <v>-639.35590132649224</v>
          </cell>
          <cell r="J9">
            <v>-639.35590132649224</v>
          </cell>
          <cell r="K9">
            <v>-639.35590132649224</v>
          </cell>
          <cell r="L9">
            <v>-1044.8760952520406</v>
          </cell>
          <cell r="M9">
            <v>-639.35590132648224</v>
          </cell>
          <cell r="N9">
            <v>-591.4581602263587</v>
          </cell>
          <cell r="O9">
            <v>-591.45816022635438</v>
          </cell>
          <cell r="P9">
            <v>-1044.8760952520406</v>
          </cell>
          <cell r="Q9">
            <v>-639.35590132649497</v>
          </cell>
          <cell r="R9">
            <v>-639.35590132649497</v>
          </cell>
          <cell r="S9">
            <v>-1044.8760952520433</v>
          </cell>
          <cell r="T9">
            <v>-639.35590132649497</v>
          </cell>
          <cell r="U9">
            <v>-591.45816022636438</v>
          </cell>
          <cell r="V9">
            <v>-591.45816022636723</v>
          </cell>
          <cell r="W9">
            <v>-639.35590132649509</v>
          </cell>
          <cell r="X9">
            <v>-639.35590132649509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-10217.599001421924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351.22039299759911</v>
          </cell>
          <cell r="I10">
            <v>148.31684371066581</v>
          </cell>
          <cell r="J10">
            <v>138.66992391699273</v>
          </cell>
          <cell r="K10">
            <v>130.33919420360712</v>
          </cell>
          <cell r="L10">
            <v>1539.3441177605087</v>
          </cell>
          <cell r="M10">
            <v>130.33919420359712</v>
          </cell>
          <cell r="N10">
            <v>114.71685152898429</v>
          </cell>
          <cell r="O10">
            <v>111.36221040146948</v>
          </cell>
          <cell r="P10">
            <v>-120.99498799312471</v>
          </cell>
          <cell r="Q10">
            <v>108.55020581971267</v>
          </cell>
          <cell r="R10">
            <v>104.08623738688685</v>
          </cell>
          <cell r="S10">
            <v>1474.0043468099698</v>
          </cell>
          <cell r="T10">
            <v>104.08623738688513</v>
          </cell>
          <cell r="U10">
            <v>99.269127698392111</v>
          </cell>
          <cell r="V10">
            <v>97.999539383819013</v>
          </cell>
          <cell r="W10">
            <v>96.85484828445675</v>
          </cell>
          <cell r="X10">
            <v>95.816944858230229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4723.9812283586525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-205.36364455505463</v>
          </cell>
          <cell r="I11">
            <v>1190.2463304302007</v>
          </cell>
          <cell r="J11">
            <v>1440.2203603948039</v>
          </cell>
          <cell r="K11">
            <v>1449.3990450916424</v>
          </cell>
          <cell r="L11">
            <v>4272.0363551624923</v>
          </cell>
          <cell r="M11">
            <v>1417.4672176915508</v>
          </cell>
          <cell r="N11">
            <v>1443.1120238151605</v>
          </cell>
          <cell r="O11">
            <v>1447.0198232173789</v>
          </cell>
          <cell r="P11">
            <v>4713.809614308293</v>
          </cell>
          <cell r="Q11">
            <v>1426.3925676547028</v>
          </cell>
          <cell r="R11">
            <v>1431.7741999278628</v>
          </cell>
          <cell r="S11">
            <v>4311.3325558986362</v>
          </cell>
          <cell r="T11">
            <v>1431.774199927856</v>
          </cell>
          <cell r="U11">
            <v>1477.6987275697306</v>
          </cell>
          <cell r="V11">
            <v>1479.3291842769584</v>
          </cell>
          <cell r="W11">
            <v>1424.9392219740323</v>
          </cell>
          <cell r="X11">
            <v>1426.3099188693948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31577.497701655644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-759.20355732784071</v>
          </cell>
          <cell r="I13">
            <v>-3720.8805486858964</v>
          </cell>
          <cell r="J13">
            <v>-3720.8805486858973</v>
          </cell>
          <cell r="K13">
            <v>-3720.8805486858973</v>
          </cell>
          <cell r="L13">
            <v>-11162.641646057717</v>
          </cell>
          <cell r="M13">
            <v>-3720.8805486859073</v>
          </cell>
          <cell r="N13">
            <v>-3720.8805486859055</v>
          </cell>
          <cell r="O13">
            <v>-3720.8805486864321</v>
          </cell>
          <cell r="P13">
            <v>-11162.641646057677</v>
          </cell>
          <cell r="Q13">
            <v>-3720.8805486958736</v>
          </cell>
          <cell r="R13">
            <v>-3720.8805493169857</v>
          </cell>
          <cell r="S13">
            <v>-11162.641646057713</v>
          </cell>
          <cell r="T13">
            <v>-3720.8805493169984</v>
          </cell>
          <cell r="U13">
            <v>-3720.8805784525475</v>
          </cell>
          <cell r="V13">
            <v>-3720.8806235794309</v>
          </cell>
          <cell r="W13">
            <v>-3720.8807156513258</v>
          </cell>
          <cell r="X13">
            <v>-3720.8808860217314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-82618.57623865176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-151.03474483515137</v>
          </cell>
          <cell r="I14">
            <v>272.06196821599951</v>
          </cell>
          <cell r="J14">
            <v>671.20981071708638</v>
          </cell>
          <cell r="K14">
            <v>671.20981071708638</v>
          </cell>
          <cell r="L14">
            <v>2612.3511959028965</v>
          </cell>
          <cell r="M14">
            <v>671.20981071708638</v>
          </cell>
          <cell r="N14">
            <v>671.20981071710514</v>
          </cell>
          <cell r="O14">
            <v>671.20981071780125</v>
          </cell>
          <cell r="P14">
            <v>2612.3511959028874</v>
          </cell>
          <cell r="Q14">
            <v>671.20981073075654</v>
          </cell>
          <cell r="R14">
            <v>671.20981158434006</v>
          </cell>
          <cell r="S14">
            <v>2612.3511959029092</v>
          </cell>
          <cell r="T14">
            <v>671.20981158434006</v>
          </cell>
          <cell r="U14">
            <v>671.20985176848626</v>
          </cell>
          <cell r="V14">
            <v>671.20991410990416</v>
          </cell>
          <cell r="W14">
            <v>671.21004144414508</v>
          </cell>
          <cell r="X14">
            <v>671.21027731448009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16012.599383212159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272.68348345763116</v>
          </cell>
          <cell r="I16">
            <v>-2749.6113076555225</v>
          </cell>
          <cell r="J16">
            <v>-2110.1363549835064</v>
          </cell>
          <cell r="K16">
            <v>-2109.2884000000536</v>
          </cell>
          <cell r="L16">
            <v>-3783.7860724838592</v>
          </cell>
          <cell r="M16">
            <v>-2141.2202274001552</v>
          </cell>
          <cell r="N16">
            <v>-2083.3000228510145</v>
          </cell>
          <cell r="O16">
            <v>-2082.7468645761369</v>
          </cell>
          <cell r="P16">
            <v>-5002.3519190916613</v>
          </cell>
          <cell r="Q16">
            <v>-2154.0838658171965</v>
          </cell>
          <cell r="R16">
            <v>-2153.1662017443909</v>
          </cell>
          <cell r="S16">
            <v>-3809.8296426982415</v>
          </cell>
          <cell r="T16">
            <v>-2153.1662017444123</v>
          </cell>
          <cell r="U16">
            <v>-2064.161031642303</v>
          </cell>
          <cell r="V16">
            <v>-2063.8001460351165</v>
          </cell>
          <cell r="W16">
            <v>-2167.2325052751867</v>
          </cell>
          <cell r="X16">
            <v>-2166.8996463061212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-40522.096926847225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220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23</v>
          </cell>
        </row>
        <row r="252">
          <cell r="A252" t="str">
            <v>WEST</v>
          </cell>
          <cell r="B252">
            <v>23</v>
          </cell>
        </row>
        <row r="253">
          <cell r="A253" t="str">
            <v>WEST</v>
          </cell>
          <cell r="B253">
            <v>23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220</v>
          </cell>
        </row>
        <row r="403">
          <cell r="A403" t="str">
            <v>WEST</v>
          </cell>
          <cell r="B403">
            <v>220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22</v>
          </cell>
        </row>
        <row r="603">
          <cell r="A603" t="str">
            <v>WEST</v>
          </cell>
          <cell r="B603">
            <v>22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15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8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246</v>
          </cell>
        </row>
        <row r="672">
          <cell r="A672" t="str">
            <v>WEST</v>
          </cell>
          <cell r="B672">
            <v>246</v>
          </cell>
        </row>
        <row r="673">
          <cell r="A673" t="str">
            <v>WEST</v>
          </cell>
          <cell r="B673">
            <v>220</v>
          </cell>
        </row>
        <row r="674">
          <cell r="A674" t="str">
            <v>WEST</v>
          </cell>
          <cell r="B674">
            <v>220</v>
          </cell>
        </row>
        <row r="675">
          <cell r="A675" t="str">
            <v>WEST</v>
          </cell>
          <cell r="B675">
            <v>220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15</v>
          </cell>
        </row>
        <row r="856">
          <cell r="A856" t="str">
            <v>WEST</v>
          </cell>
          <cell r="B856">
            <v>15</v>
          </cell>
        </row>
        <row r="857">
          <cell r="A857" t="str">
            <v>WEST</v>
          </cell>
          <cell r="B857">
            <v>15</v>
          </cell>
        </row>
        <row r="858">
          <cell r="A858" t="str">
            <v>WEST</v>
          </cell>
          <cell r="B858">
            <v>15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8</v>
          </cell>
        </row>
        <row r="864">
          <cell r="A864" t="str">
            <v>WEST</v>
          </cell>
          <cell r="B864">
            <v>8</v>
          </cell>
        </row>
        <row r="865">
          <cell r="A865" t="str">
            <v>WEST</v>
          </cell>
          <cell r="B865">
            <v>8</v>
          </cell>
        </row>
        <row r="866">
          <cell r="A866" t="str">
            <v>WEST</v>
          </cell>
          <cell r="B866">
            <v>8</v>
          </cell>
        </row>
        <row r="867">
          <cell r="A867" t="str">
            <v>WEST</v>
          </cell>
          <cell r="B867">
            <v>8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22</v>
          </cell>
        </row>
        <row r="973">
          <cell r="A973" t="str">
            <v>WEST</v>
          </cell>
          <cell r="B973">
            <v>22</v>
          </cell>
        </row>
        <row r="974">
          <cell r="A974" t="str">
            <v>WEST</v>
          </cell>
          <cell r="B974">
            <v>22</v>
          </cell>
        </row>
        <row r="975">
          <cell r="A975" t="str">
            <v>WEST</v>
          </cell>
          <cell r="B975">
            <v>22</v>
          </cell>
        </row>
        <row r="976">
          <cell r="A976" t="str">
            <v>WEST</v>
          </cell>
          <cell r="B976">
            <v>22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8</v>
          </cell>
        </row>
        <row r="1043">
          <cell r="A1043" t="str">
            <v>WEST</v>
          </cell>
          <cell r="B1043">
            <v>8</v>
          </cell>
        </row>
        <row r="1044">
          <cell r="A1044" t="str">
            <v>WEST</v>
          </cell>
          <cell r="B1044">
            <v>8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23</v>
          </cell>
        </row>
        <row r="1069">
          <cell r="A1069" t="str">
            <v>WEST</v>
          </cell>
          <cell r="B1069">
            <v>23</v>
          </cell>
        </row>
        <row r="1070">
          <cell r="A1070" t="str">
            <v>WEST</v>
          </cell>
          <cell r="B1070">
            <v>23</v>
          </cell>
        </row>
        <row r="1071">
          <cell r="A1071" t="str">
            <v>WEST</v>
          </cell>
          <cell r="B1071">
            <v>23</v>
          </cell>
        </row>
        <row r="1072">
          <cell r="A1072" t="str">
            <v>WEST</v>
          </cell>
          <cell r="B1072">
            <v>23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22</v>
          </cell>
        </row>
        <row r="1114">
          <cell r="A1114" t="str">
            <v>WEST</v>
          </cell>
          <cell r="B1114">
            <v>22</v>
          </cell>
        </row>
        <row r="1115">
          <cell r="A1115" t="str">
            <v>WEST</v>
          </cell>
          <cell r="B1115">
            <v>22</v>
          </cell>
        </row>
        <row r="1116">
          <cell r="A1116" t="str">
            <v>WEST</v>
          </cell>
          <cell r="B1116">
            <v>22</v>
          </cell>
        </row>
        <row r="1117">
          <cell r="A1117" t="str">
            <v>WEST</v>
          </cell>
          <cell r="B1117">
            <v>22</v>
          </cell>
        </row>
        <row r="1118">
          <cell r="A1118" t="str">
            <v>WEST</v>
          </cell>
          <cell r="B1118">
            <v>246</v>
          </cell>
        </row>
        <row r="1119">
          <cell r="A1119" t="str">
            <v>WEST</v>
          </cell>
          <cell r="B1119">
            <v>246</v>
          </cell>
        </row>
        <row r="1120">
          <cell r="A1120" t="str">
            <v>WEST</v>
          </cell>
          <cell r="B1120">
            <v>220</v>
          </cell>
        </row>
        <row r="1121">
          <cell r="A1121" t="str">
            <v>WEST</v>
          </cell>
          <cell r="B1121">
            <v>220</v>
          </cell>
        </row>
        <row r="1122">
          <cell r="A1122" t="str">
            <v>WEST</v>
          </cell>
          <cell r="B1122">
            <v>220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8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8</v>
          </cell>
        </row>
        <row r="1210">
          <cell r="A1210" t="str">
            <v>WEST</v>
          </cell>
          <cell r="B1210">
            <v>8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8</v>
          </cell>
        </row>
        <row r="1213">
          <cell r="A1213" t="str">
            <v>WEST</v>
          </cell>
          <cell r="B1213">
            <v>8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23</v>
          </cell>
        </row>
        <row r="1222">
          <cell r="A1222" t="str">
            <v>WEST</v>
          </cell>
          <cell r="B1222">
            <v>23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22</v>
          </cell>
        </row>
        <row r="1232">
          <cell r="A1232" t="str">
            <v>WEST</v>
          </cell>
          <cell r="B1232">
            <v>22</v>
          </cell>
        </row>
        <row r="1233">
          <cell r="A1233" t="str">
            <v>WEST</v>
          </cell>
          <cell r="B1233">
            <v>22</v>
          </cell>
        </row>
        <row r="1234">
          <cell r="A1234" t="str">
            <v>WEST</v>
          </cell>
          <cell r="B1234">
            <v>22</v>
          </cell>
        </row>
        <row r="1235">
          <cell r="A1235" t="str">
            <v>WEST</v>
          </cell>
          <cell r="B1235">
            <v>22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8</v>
          </cell>
        </row>
        <row r="1299">
          <cell r="A1299" t="str">
            <v>WEST</v>
          </cell>
          <cell r="B1299">
            <v>246</v>
          </cell>
        </row>
        <row r="1300">
          <cell r="A1300" t="str">
            <v>WEST</v>
          </cell>
          <cell r="B1300">
            <v>246</v>
          </cell>
        </row>
        <row r="1301">
          <cell r="A1301" t="str">
            <v>WEST</v>
          </cell>
          <cell r="B1301">
            <v>220</v>
          </cell>
        </row>
        <row r="1302">
          <cell r="A1302" t="str">
            <v>WEST</v>
          </cell>
          <cell r="B1302">
            <v>220</v>
          </cell>
        </row>
        <row r="1303">
          <cell r="A1303" t="str">
            <v>WEST</v>
          </cell>
          <cell r="B1303">
            <v>220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246</v>
          </cell>
        </row>
        <row r="1482">
          <cell r="A1482" t="str">
            <v>WEST</v>
          </cell>
          <cell r="B1482">
            <v>246</v>
          </cell>
        </row>
        <row r="1483">
          <cell r="A1483" t="str">
            <v>WEST</v>
          </cell>
          <cell r="B1483">
            <v>220</v>
          </cell>
        </row>
        <row r="1484">
          <cell r="A1484" t="str">
            <v>WEST</v>
          </cell>
          <cell r="B1484">
            <v>220</v>
          </cell>
        </row>
        <row r="1485">
          <cell r="A1485" t="str">
            <v>WEST</v>
          </cell>
          <cell r="B1485">
            <v>220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246</v>
          </cell>
        </row>
        <row r="1703">
          <cell r="A1703" t="str">
            <v>WEST</v>
          </cell>
          <cell r="B1703">
            <v>246</v>
          </cell>
        </row>
        <row r="1704">
          <cell r="A1704" t="str">
            <v>WEST</v>
          </cell>
          <cell r="B1704">
            <v>220</v>
          </cell>
        </row>
        <row r="1705">
          <cell r="A1705" t="str">
            <v>WEST</v>
          </cell>
          <cell r="B1705">
            <v>220</v>
          </cell>
        </row>
        <row r="1706">
          <cell r="A1706" t="str">
            <v>WEST</v>
          </cell>
          <cell r="B1706">
            <v>220</v>
          </cell>
        </row>
        <row r="1707">
          <cell r="A1707" t="str">
            <v>WEST</v>
          </cell>
          <cell r="B1707">
            <v>23</v>
          </cell>
        </row>
        <row r="1708">
          <cell r="A1708" t="str">
            <v>WEST</v>
          </cell>
          <cell r="B1708">
            <v>23</v>
          </cell>
        </row>
        <row r="1709">
          <cell r="A1709" t="str">
            <v>WEST</v>
          </cell>
          <cell r="B1709">
            <v>23</v>
          </cell>
        </row>
        <row r="1710">
          <cell r="A1710" t="str">
            <v>WEST</v>
          </cell>
          <cell r="B1710">
            <v>23</v>
          </cell>
        </row>
        <row r="1711">
          <cell r="A1711" t="str">
            <v>WEST</v>
          </cell>
          <cell r="B1711">
            <v>23</v>
          </cell>
        </row>
        <row r="1712">
          <cell r="A1712" t="str">
            <v>WEST</v>
          </cell>
          <cell r="B1712">
            <v>23</v>
          </cell>
        </row>
        <row r="1713">
          <cell r="A1713" t="str">
            <v>WEST</v>
          </cell>
          <cell r="B1713">
            <v>23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22</v>
          </cell>
        </row>
        <row r="1750">
          <cell r="A1750" t="str">
            <v>WEST</v>
          </cell>
          <cell r="B1750">
            <v>22</v>
          </cell>
        </row>
        <row r="1751">
          <cell r="A1751" t="str">
            <v>WEST</v>
          </cell>
          <cell r="B1751">
            <v>22</v>
          </cell>
        </row>
        <row r="1752">
          <cell r="A1752" t="str">
            <v>WEST</v>
          </cell>
          <cell r="B1752">
            <v>22</v>
          </cell>
        </row>
        <row r="1753">
          <cell r="A1753" t="str">
            <v>WEST</v>
          </cell>
          <cell r="B1753">
            <v>22</v>
          </cell>
        </row>
        <row r="1754">
          <cell r="A1754" t="str">
            <v>WEST</v>
          </cell>
          <cell r="B1754">
            <v>22</v>
          </cell>
        </row>
        <row r="1755">
          <cell r="A1755" t="str">
            <v>WEST</v>
          </cell>
          <cell r="B1755">
            <v>22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8</v>
          </cell>
        </row>
        <row r="1822">
          <cell r="A1822" t="str">
            <v>WEST</v>
          </cell>
          <cell r="B1822">
            <v>22</v>
          </cell>
        </row>
        <row r="1823">
          <cell r="A1823" t="str">
            <v>WEST</v>
          </cell>
          <cell r="B1823">
            <v>22</v>
          </cell>
        </row>
        <row r="1824">
          <cell r="A1824" t="str">
            <v>WEST</v>
          </cell>
          <cell r="B1824">
            <v>22</v>
          </cell>
        </row>
        <row r="1825">
          <cell r="A1825" t="str">
            <v>WEST</v>
          </cell>
          <cell r="B1825">
            <v>22</v>
          </cell>
        </row>
        <row r="1826">
          <cell r="A1826" t="str">
            <v>WEST</v>
          </cell>
          <cell r="B1826">
            <v>22</v>
          </cell>
        </row>
        <row r="1827">
          <cell r="A1827" t="str">
            <v>WEST</v>
          </cell>
          <cell r="B1827">
            <v>22</v>
          </cell>
        </row>
        <row r="1828">
          <cell r="A1828" t="str">
            <v>WEST</v>
          </cell>
          <cell r="B1828">
            <v>22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8</v>
          </cell>
        </row>
        <row r="1854">
          <cell r="A1854" t="str">
            <v>WEST</v>
          </cell>
          <cell r="B1854">
            <v>8</v>
          </cell>
        </row>
        <row r="1855">
          <cell r="A1855" t="str">
            <v>WEST</v>
          </cell>
          <cell r="B1855">
            <v>8</v>
          </cell>
        </row>
        <row r="1856">
          <cell r="A1856" t="str">
            <v>WEST</v>
          </cell>
          <cell r="B1856">
            <v>8</v>
          </cell>
        </row>
        <row r="1857">
          <cell r="A1857" t="str">
            <v>WEST</v>
          </cell>
          <cell r="B1857">
            <v>8</v>
          </cell>
        </row>
        <row r="1858">
          <cell r="A1858" t="str">
            <v>WEST</v>
          </cell>
          <cell r="B1858">
            <v>8</v>
          </cell>
        </row>
        <row r="1859">
          <cell r="A1859" t="str">
            <v>WEST</v>
          </cell>
          <cell r="B1859">
            <v>8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7</v>
          </cell>
        </row>
        <row r="1877">
          <cell r="A1877" t="str">
            <v>WEST</v>
          </cell>
          <cell r="B1877">
            <v>7</v>
          </cell>
        </row>
        <row r="1878">
          <cell r="A1878" t="str">
            <v>WEST</v>
          </cell>
          <cell r="B1878">
            <v>7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246</v>
          </cell>
        </row>
        <row r="1957">
          <cell r="A1957" t="str">
            <v>WEST</v>
          </cell>
          <cell r="B1957">
            <v>246</v>
          </cell>
        </row>
        <row r="1958">
          <cell r="A1958" t="str">
            <v>WEST</v>
          </cell>
          <cell r="B1958">
            <v>220</v>
          </cell>
        </row>
        <row r="1959">
          <cell r="A1959" t="str">
            <v>WEST</v>
          </cell>
          <cell r="B1959">
            <v>220</v>
          </cell>
        </row>
        <row r="1960">
          <cell r="A1960" t="str">
            <v>WEST</v>
          </cell>
          <cell r="B1960">
            <v>220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15</v>
          </cell>
        </row>
        <row r="2027">
          <cell r="A2027" t="str">
            <v>WEST</v>
          </cell>
          <cell r="B2027">
            <v>15</v>
          </cell>
        </row>
        <row r="2028">
          <cell r="A2028" t="str">
            <v>WEST</v>
          </cell>
          <cell r="B2028">
            <v>15</v>
          </cell>
        </row>
        <row r="2029">
          <cell r="A2029" t="str">
            <v>WEST</v>
          </cell>
          <cell r="B2029">
            <v>15</v>
          </cell>
        </row>
        <row r="2030">
          <cell r="A2030" t="str">
            <v>WEST</v>
          </cell>
          <cell r="B2030">
            <v>15</v>
          </cell>
        </row>
        <row r="2031">
          <cell r="A2031" t="str">
            <v>WEST</v>
          </cell>
          <cell r="B2031">
            <v>15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22</v>
          </cell>
        </row>
        <row r="2077">
          <cell r="A2077" t="str">
            <v>WEST</v>
          </cell>
          <cell r="B2077">
            <v>22</v>
          </cell>
        </row>
        <row r="2078">
          <cell r="A2078" t="str">
            <v>WEST</v>
          </cell>
          <cell r="B2078">
            <v>22</v>
          </cell>
        </row>
        <row r="2079">
          <cell r="A2079" t="str">
            <v>WEST</v>
          </cell>
          <cell r="B2079">
            <v>22</v>
          </cell>
        </row>
        <row r="2080">
          <cell r="A2080" t="str">
            <v>WEST</v>
          </cell>
          <cell r="B2080">
            <v>22</v>
          </cell>
        </row>
        <row r="2081">
          <cell r="A2081" t="str">
            <v>WEST</v>
          </cell>
          <cell r="B2081">
            <v>22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15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8</v>
          </cell>
        </row>
        <row r="2107">
          <cell r="A2107" t="str">
            <v>WEST</v>
          </cell>
          <cell r="B2107">
            <v>8</v>
          </cell>
        </row>
        <row r="2108">
          <cell r="A2108" t="str">
            <v>WEST</v>
          </cell>
          <cell r="B2108">
            <v>8</v>
          </cell>
        </row>
        <row r="2109">
          <cell r="A2109" t="str">
            <v>WEST</v>
          </cell>
          <cell r="B2109">
            <v>8</v>
          </cell>
        </row>
        <row r="2110">
          <cell r="A2110" t="str">
            <v>WEST</v>
          </cell>
          <cell r="B2110">
            <v>8</v>
          </cell>
        </row>
        <row r="2111">
          <cell r="A2111" t="str">
            <v>WEST</v>
          </cell>
          <cell r="B2111">
            <v>8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246</v>
          </cell>
        </row>
        <row r="2179">
          <cell r="A2179" t="str">
            <v>WEST</v>
          </cell>
          <cell r="B2179">
            <v>246</v>
          </cell>
        </row>
        <row r="2180">
          <cell r="A2180" t="str">
            <v>WEST</v>
          </cell>
          <cell r="B2180">
            <v>220</v>
          </cell>
        </row>
        <row r="2181">
          <cell r="A2181" t="str">
            <v>WEST</v>
          </cell>
          <cell r="B2181">
            <v>220</v>
          </cell>
        </row>
        <row r="2182">
          <cell r="A2182" t="str">
            <v>WEST</v>
          </cell>
          <cell r="B2182">
            <v>220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22</v>
          </cell>
        </row>
        <row r="2231">
          <cell r="A2231" t="str">
            <v>WEST</v>
          </cell>
          <cell r="B2231">
            <v>22</v>
          </cell>
        </row>
        <row r="2232">
          <cell r="A2232" t="str">
            <v>WEST</v>
          </cell>
          <cell r="B2232">
            <v>22</v>
          </cell>
        </row>
        <row r="2233">
          <cell r="A2233" t="str">
            <v>WEST</v>
          </cell>
          <cell r="B2233">
            <v>22</v>
          </cell>
        </row>
        <row r="2234">
          <cell r="A2234" t="str">
            <v>WEST</v>
          </cell>
          <cell r="B2234">
            <v>22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22</v>
          </cell>
        </row>
        <row r="2304">
          <cell r="A2304" t="str">
            <v>WEST</v>
          </cell>
          <cell r="B2304">
            <v>22</v>
          </cell>
        </row>
        <row r="2305">
          <cell r="A2305" t="str">
            <v>WEST</v>
          </cell>
          <cell r="B2305">
            <v>22</v>
          </cell>
        </row>
        <row r="2306">
          <cell r="A2306" t="str">
            <v>WEST</v>
          </cell>
          <cell r="B2306">
            <v>22</v>
          </cell>
        </row>
        <row r="2307">
          <cell r="A2307" t="str">
            <v>WEST</v>
          </cell>
          <cell r="B2307">
            <v>22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8</v>
          </cell>
        </row>
        <row r="2333">
          <cell r="A2333" t="str">
            <v>WEST</v>
          </cell>
          <cell r="B2333">
            <v>8</v>
          </cell>
        </row>
        <row r="2334">
          <cell r="A2334" t="str">
            <v>WEST</v>
          </cell>
          <cell r="B2334">
            <v>8</v>
          </cell>
        </row>
        <row r="2335">
          <cell r="A2335" t="str">
            <v>WEST</v>
          </cell>
          <cell r="B2335">
            <v>8</v>
          </cell>
        </row>
        <row r="2336">
          <cell r="A2336" t="str">
            <v>WEST</v>
          </cell>
          <cell r="B2336">
            <v>8</v>
          </cell>
        </row>
        <row r="2337">
          <cell r="A2337" t="str">
            <v>WEST</v>
          </cell>
          <cell r="B2337">
            <v>8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246</v>
          </cell>
        </row>
        <row r="2437">
          <cell r="A2437" t="str">
            <v>WEST</v>
          </cell>
          <cell r="B2437">
            <v>246</v>
          </cell>
        </row>
        <row r="2438">
          <cell r="A2438" t="str">
            <v>WEST</v>
          </cell>
          <cell r="B2438">
            <v>220</v>
          </cell>
        </row>
        <row r="2439">
          <cell r="A2439" t="str">
            <v>WEST</v>
          </cell>
          <cell r="B2439">
            <v>220</v>
          </cell>
        </row>
        <row r="2440">
          <cell r="A2440" t="str">
            <v>WEST</v>
          </cell>
          <cell r="B2440">
            <v>220</v>
          </cell>
        </row>
        <row r="2441">
          <cell r="A2441" t="str">
            <v>WEST</v>
          </cell>
          <cell r="B2441">
            <v>23</v>
          </cell>
        </row>
        <row r="2442">
          <cell r="A2442" t="str">
            <v>WEST</v>
          </cell>
          <cell r="B2442">
            <v>23</v>
          </cell>
        </row>
        <row r="2443">
          <cell r="A2443" t="str">
            <v>WEST</v>
          </cell>
          <cell r="B2443">
            <v>23</v>
          </cell>
        </row>
        <row r="2444">
          <cell r="A2444" t="str">
            <v>WEST</v>
          </cell>
          <cell r="B2444">
            <v>23</v>
          </cell>
        </row>
        <row r="2445">
          <cell r="A2445" t="str">
            <v>WEST</v>
          </cell>
          <cell r="B2445">
            <v>23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15</v>
          </cell>
        </row>
        <row r="2512">
          <cell r="A2512" t="str">
            <v>WEST</v>
          </cell>
          <cell r="B2512">
            <v>15</v>
          </cell>
        </row>
        <row r="2513">
          <cell r="A2513" t="str">
            <v>WEST</v>
          </cell>
          <cell r="B2513">
            <v>15</v>
          </cell>
        </row>
        <row r="2514">
          <cell r="A2514" t="str">
            <v>WEST</v>
          </cell>
          <cell r="B2514">
            <v>15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15</v>
          </cell>
        </row>
        <row r="2583">
          <cell r="A2583" t="str">
            <v>WEST</v>
          </cell>
          <cell r="B2583">
            <v>15</v>
          </cell>
        </row>
        <row r="2584">
          <cell r="A2584" t="str">
            <v>WEST</v>
          </cell>
          <cell r="B2584">
            <v>15</v>
          </cell>
        </row>
        <row r="2585">
          <cell r="A2585" t="str">
            <v>WEST</v>
          </cell>
          <cell r="B2585">
            <v>15</v>
          </cell>
        </row>
        <row r="2586">
          <cell r="A2586" t="str">
            <v>WEST</v>
          </cell>
          <cell r="B2586">
            <v>15</v>
          </cell>
        </row>
        <row r="2587">
          <cell r="A2587" t="str">
            <v>WEST</v>
          </cell>
          <cell r="B2587">
            <v>15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8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7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15</v>
          </cell>
        </row>
        <row r="2700">
          <cell r="A2700" t="str">
            <v>WEST</v>
          </cell>
          <cell r="B2700">
            <v>15</v>
          </cell>
        </row>
        <row r="2701">
          <cell r="A2701" t="str">
            <v>WEST</v>
          </cell>
          <cell r="B2701">
            <v>15</v>
          </cell>
        </row>
        <row r="2702">
          <cell r="A2702" t="str">
            <v>WEST</v>
          </cell>
          <cell r="B2702">
            <v>15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8</v>
          </cell>
        </row>
        <row r="2757">
          <cell r="A2757" t="str">
            <v>WEST</v>
          </cell>
          <cell r="B2757">
            <v>246</v>
          </cell>
        </row>
        <row r="2758">
          <cell r="A2758" t="str">
            <v>WEST</v>
          </cell>
          <cell r="B2758">
            <v>246</v>
          </cell>
        </row>
        <row r="2759">
          <cell r="A2759" t="str">
            <v>WEST</v>
          </cell>
          <cell r="B2759">
            <v>220</v>
          </cell>
        </row>
        <row r="2760">
          <cell r="A2760" t="str">
            <v>WEST</v>
          </cell>
          <cell r="B2760">
            <v>220</v>
          </cell>
        </row>
        <row r="2761">
          <cell r="A2761" t="str">
            <v>WEST</v>
          </cell>
          <cell r="B2761">
            <v>220</v>
          </cell>
        </row>
        <row r="2762">
          <cell r="A2762" t="str">
            <v>WEST</v>
          </cell>
          <cell r="B2762">
            <v>23</v>
          </cell>
        </row>
        <row r="2763">
          <cell r="A2763" t="str">
            <v>WEST</v>
          </cell>
          <cell r="B2763">
            <v>23</v>
          </cell>
        </row>
        <row r="2764">
          <cell r="A2764" t="str">
            <v>WEST</v>
          </cell>
          <cell r="B2764">
            <v>23</v>
          </cell>
        </row>
        <row r="2765">
          <cell r="A2765" t="str">
            <v>WEST</v>
          </cell>
          <cell r="B2765">
            <v>23</v>
          </cell>
        </row>
        <row r="2766">
          <cell r="A2766" t="str">
            <v>WEST</v>
          </cell>
          <cell r="B2766">
            <v>23</v>
          </cell>
        </row>
        <row r="2767">
          <cell r="A2767" t="str">
            <v>WEST</v>
          </cell>
          <cell r="B2767">
            <v>23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8</v>
          </cell>
        </row>
        <row r="2810">
          <cell r="A2810" t="str">
            <v>WEST</v>
          </cell>
          <cell r="B2810">
            <v>8</v>
          </cell>
        </row>
        <row r="2811">
          <cell r="A2811" t="str">
            <v>WEST</v>
          </cell>
          <cell r="B2811">
            <v>8</v>
          </cell>
        </row>
        <row r="2812">
          <cell r="A2812" t="str">
            <v>WEST</v>
          </cell>
          <cell r="B2812">
            <v>8</v>
          </cell>
        </row>
        <row r="2813">
          <cell r="A2813" t="str">
            <v>WEST</v>
          </cell>
          <cell r="B2813">
            <v>8</v>
          </cell>
        </row>
        <row r="2814">
          <cell r="A2814" t="str">
            <v>WEST</v>
          </cell>
          <cell r="B2814">
            <v>8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8</v>
          </cell>
        </row>
        <row r="3013">
          <cell r="A3013" t="str">
            <v>WEST</v>
          </cell>
          <cell r="B3013">
            <v>8</v>
          </cell>
        </row>
        <row r="3014">
          <cell r="A3014" t="str">
            <v>WEST</v>
          </cell>
          <cell r="B3014">
            <v>8</v>
          </cell>
        </row>
        <row r="3015">
          <cell r="A3015" t="str">
            <v>WEST</v>
          </cell>
          <cell r="B3015">
            <v>8</v>
          </cell>
        </row>
        <row r="3016">
          <cell r="A3016" t="str">
            <v>WEST</v>
          </cell>
          <cell r="B3016">
            <v>8</v>
          </cell>
        </row>
        <row r="3017">
          <cell r="A3017" t="str">
            <v>WEST</v>
          </cell>
          <cell r="B3017">
            <v>8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246</v>
          </cell>
        </row>
        <row r="3021">
          <cell r="A3021" t="str">
            <v>WEST</v>
          </cell>
          <cell r="B3021">
            <v>246</v>
          </cell>
        </row>
        <row r="3022">
          <cell r="A3022" t="str">
            <v>WEST</v>
          </cell>
          <cell r="B3022">
            <v>220</v>
          </cell>
        </row>
        <row r="3023">
          <cell r="A3023" t="str">
            <v>WEST</v>
          </cell>
          <cell r="B3023">
            <v>220</v>
          </cell>
        </row>
        <row r="3024">
          <cell r="A3024" t="str">
            <v>WEST</v>
          </cell>
          <cell r="B3024">
            <v>220</v>
          </cell>
        </row>
        <row r="3025">
          <cell r="A3025" t="str">
            <v>WEST</v>
          </cell>
          <cell r="B3025">
            <v>23</v>
          </cell>
        </row>
        <row r="3026">
          <cell r="A3026" t="str">
            <v>WEST</v>
          </cell>
          <cell r="B3026">
            <v>23</v>
          </cell>
        </row>
        <row r="3027">
          <cell r="A3027" t="str">
            <v>WEST</v>
          </cell>
          <cell r="B3027">
            <v>23</v>
          </cell>
        </row>
        <row r="3028">
          <cell r="A3028" t="str">
            <v>WEST</v>
          </cell>
          <cell r="B3028">
            <v>23</v>
          </cell>
        </row>
        <row r="3029">
          <cell r="A3029" t="str">
            <v>WEST</v>
          </cell>
          <cell r="B3029">
            <v>23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8</v>
          </cell>
        </row>
        <row r="3067">
          <cell r="A3067" t="str">
            <v>WEST</v>
          </cell>
          <cell r="B3067">
            <v>8</v>
          </cell>
        </row>
        <row r="3068">
          <cell r="A3068" t="str">
            <v>WEST</v>
          </cell>
          <cell r="B3068">
            <v>8</v>
          </cell>
        </row>
        <row r="3069">
          <cell r="A3069" t="str">
            <v>WEST</v>
          </cell>
          <cell r="B3069">
            <v>8</v>
          </cell>
        </row>
        <row r="3070">
          <cell r="A3070" t="str">
            <v>WEST</v>
          </cell>
          <cell r="B3070">
            <v>8</v>
          </cell>
        </row>
        <row r="3071">
          <cell r="A3071" t="str">
            <v>WEST</v>
          </cell>
          <cell r="B3071">
            <v>8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8</v>
          </cell>
        </row>
        <row r="3131">
          <cell r="A3131" t="str">
            <v>WEST</v>
          </cell>
          <cell r="B3131">
            <v>8</v>
          </cell>
        </row>
        <row r="3132">
          <cell r="A3132" t="str">
            <v>WEST</v>
          </cell>
          <cell r="B3132">
            <v>8</v>
          </cell>
        </row>
        <row r="3133">
          <cell r="A3133" t="str">
            <v>WEST</v>
          </cell>
          <cell r="B3133">
            <v>8</v>
          </cell>
        </row>
        <row r="3134">
          <cell r="A3134" t="str">
            <v>WEST</v>
          </cell>
          <cell r="B3134">
            <v>8</v>
          </cell>
        </row>
        <row r="3135">
          <cell r="A3135" t="str">
            <v>WEST</v>
          </cell>
          <cell r="B3135">
            <v>8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23</v>
          </cell>
        </row>
        <row r="3155">
          <cell r="A3155" t="str">
            <v>WEST</v>
          </cell>
          <cell r="B3155">
            <v>23</v>
          </cell>
        </row>
        <row r="3156">
          <cell r="A3156" t="str">
            <v>WEST</v>
          </cell>
          <cell r="B3156">
            <v>23</v>
          </cell>
        </row>
        <row r="3157">
          <cell r="A3157" t="str">
            <v>WEST</v>
          </cell>
          <cell r="B3157">
            <v>23</v>
          </cell>
        </row>
        <row r="3158">
          <cell r="A3158" t="str">
            <v>WEST</v>
          </cell>
          <cell r="B3158">
            <v>23</v>
          </cell>
        </row>
        <row r="3159">
          <cell r="A3159" t="str">
            <v>WEST</v>
          </cell>
          <cell r="B3159">
            <v>23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22</v>
          </cell>
        </row>
        <row r="3188">
          <cell r="A3188" t="str">
            <v>WEST</v>
          </cell>
          <cell r="B3188">
            <v>22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246</v>
          </cell>
        </row>
        <row r="3228">
          <cell r="A3228" t="str">
            <v>WEST</v>
          </cell>
          <cell r="B3228">
            <v>246</v>
          </cell>
        </row>
        <row r="3229">
          <cell r="A3229" t="str">
            <v>WEST</v>
          </cell>
          <cell r="B3229">
            <v>220</v>
          </cell>
        </row>
        <row r="3230">
          <cell r="A3230" t="str">
            <v>WEST</v>
          </cell>
          <cell r="B3230">
            <v>220</v>
          </cell>
        </row>
        <row r="3231">
          <cell r="A3231" t="str">
            <v>WEST</v>
          </cell>
          <cell r="B3231">
            <v>220</v>
          </cell>
        </row>
        <row r="3232">
          <cell r="A3232" t="str">
            <v>WEST</v>
          </cell>
          <cell r="B3232">
            <v>23</v>
          </cell>
        </row>
        <row r="3233">
          <cell r="A3233" t="str">
            <v>WEST</v>
          </cell>
          <cell r="B3233">
            <v>23</v>
          </cell>
        </row>
        <row r="3234">
          <cell r="A3234" t="str">
            <v>WEST</v>
          </cell>
          <cell r="B3234">
            <v>23</v>
          </cell>
        </row>
        <row r="3235">
          <cell r="A3235" t="str">
            <v>WEST</v>
          </cell>
          <cell r="B3235">
            <v>23</v>
          </cell>
        </row>
        <row r="3236">
          <cell r="A3236" t="str">
            <v>WEST</v>
          </cell>
          <cell r="B3236">
            <v>23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15</v>
          </cell>
        </row>
        <row r="3245">
          <cell r="A3245" t="str">
            <v>WEST</v>
          </cell>
          <cell r="B3245">
            <v>15</v>
          </cell>
        </row>
        <row r="3246">
          <cell r="A3246" t="str">
            <v>WEST</v>
          </cell>
          <cell r="B3246">
            <v>15</v>
          </cell>
        </row>
        <row r="3247">
          <cell r="A3247" t="str">
            <v>WEST</v>
          </cell>
          <cell r="B3247">
            <v>15</v>
          </cell>
        </row>
        <row r="3248">
          <cell r="A3248" t="str">
            <v>WEST</v>
          </cell>
          <cell r="B3248">
            <v>15</v>
          </cell>
        </row>
        <row r="3249">
          <cell r="A3249" t="str">
            <v>WEST</v>
          </cell>
          <cell r="B3249">
            <v>15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246</v>
          </cell>
        </row>
        <row r="3309">
          <cell r="A3309" t="str">
            <v>WEST</v>
          </cell>
          <cell r="B3309">
            <v>246</v>
          </cell>
        </row>
        <row r="3310">
          <cell r="A3310" t="str">
            <v>WEST</v>
          </cell>
          <cell r="B3310">
            <v>220</v>
          </cell>
        </row>
        <row r="3311">
          <cell r="A3311" t="str">
            <v>WEST</v>
          </cell>
          <cell r="B3311">
            <v>220</v>
          </cell>
        </row>
        <row r="3312">
          <cell r="A3312" t="str">
            <v>WEST</v>
          </cell>
          <cell r="B3312">
            <v>220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8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8</v>
          </cell>
        </row>
        <row r="3471">
          <cell r="A3471" t="str">
            <v>WEST</v>
          </cell>
          <cell r="B3471">
            <v>8</v>
          </cell>
        </row>
        <row r="3472">
          <cell r="A3472" t="str">
            <v>WEST</v>
          </cell>
          <cell r="B3472">
            <v>8</v>
          </cell>
        </row>
        <row r="3473">
          <cell r="A3473" t="str">
            <v>WEST</v>
          </cell>
          <cell r="B3473">
            <v>8</v>
          </cell>
        </row>
        <row r="3474">
          <cell r="A3474" t="str">
            <v>WEST</v>
          </cell>
          <cell r="B3474">
            <v>8</v>
          </cell>
        </row>
        <row r="3475">
          <cell r="A3475" t="str">
            <v>WEST</v>
          </cell>
          <cell r="B3475">
            <v>8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246</v>
          </cell>
        </row>
        <row r="3534">
          <cell r="A3534" t="str">
            <v>WEST</v>
          </cell>
          <cell r="B3534">
            <v>220</v>
          </cell>
        </row>
        <row r="3535">
          <cell r="A3535" t="str">
            <v>WEST</v>
          </cell>
          <cell r="B3535">
            <v>220</v>
          </cell>
        </row>
        <row r="3536">
          <cell r="A3536" t="str">
            <v>WEST</v>
          </cell>
          <cell r="B3536">
            <v>220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246</v>
          </cell>
        </row>
        <row r="3730">
          <cell r="A3730" t="str">
            <v>WEST</v>
          </cell>
          <cell r="B3730">
            <v>220</v>
          </cell>
        </row>
        <row r="3731">
          <cell r="A3731" t="str">
            <v>WEST</v>
          </cell>
          <cell r="B3731">
            <v>220</v>
          </cell>
        </row>
        <row r="3732">
          <cell r="A3732" t="str">
            <v>WEST</v>
          </cell>
          <cell r="B3732">
            <v>220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246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220</v>
          </cell>
        </row>
        <row r="3876">
          <cell r="A3876" t="str">
            <v>WEST</v>
          </cell>
          <cell r="B3876">
            <v>220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8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7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8</v>
          </cell>
        </row>
        <row r="3985">
          <cell r="A3985" t="str">
            <v>WEST</v>
          </cell>
          <cell r="B3985">
            <v>8</v>
          </cell>
        </row>
        <row r="3986">
          <cell r="A3986" t="str">
            <v>WEST</v>
          </cell>
          <cell r="B3986">
            <v>8</v>
          </cell>
        </row>
        <row r="3987">
          <cell r="A3987" t="str">
            <v>WEST</v>
          </cell>
          <cell r="B3987">
            <v>8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15</v>
          </cell>
        </row>
        <row r="4006">
          <cell r="A4006" t="str">
            <v>WEST</v>
          </cell>
          <cell r="B4006">
            <v>15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246</v>
          </cell>
        </row>
        <row r="4051">
          <cell r="A4051" t="str">
            <v>WEST</v>
          </cell>
          <cell r="B4051">
            <v>220</v>
          </cell>
        </row>
        <row r="4052">
          <cell r="A4052" t="str">
            <v>WEST</v>
          </cell>
          <cell r="B4052">
            <v>220</v>
          </cell>
        </row>
        <row r="4053">
          <cell r="A4053" t="str">
            <v>WEST</v>
          </cell>
          <cell r="B4053">
            <v>220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246</v>
          </cell>
        </row>
        <row r="4244">
          <cell r="A4244" t="str">
            <v>WEST</v>
          </cell>
          <cell r="B4244">
            <v>220</v>
          </cell>
        </row>
        <row r="4245">
          <cell r="A4245" t="str">
            <v>WEST</v>
          </cell>
          <cell r="B4245">
            <v>220</v>
          </cell>
        </row>
        <row r="4246">
          <cell r="A4246" t="str">
            <v>WEST</v>
          </cell>
          <cell r="B4246">
            <v>220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246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220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246</v>
          </cell>
        </row>
        <row r="4562">
          <cell r="A4562" t="str">
            <v>WEST</v>
          </cell>
          <cell r="B4562">
            <v>220</v>
          </cell>
        </row>
        <row r="4563">
          <cell r="A4563" t="str">
            <v>WEST</v>
          </cell>
          <cell r="B4563">
            <v>220</v>
          </cell>
        </row>
        <row r="4564">
          <cell r="A4564" t="str">
            <v>WEST</v>
          </cell>
          <cell r="B4564">
            <v>220</v>
          </cell>
        </row>
        <row r="4565">
          <cell r="A4565" t="str">
            <v>WEST</v>
          </cell>
          <cell r="B4565">
            <v>23</v>
          </cell>
        </row>
        <row r="4566">
          <cell r="A4566" t="str">
            <v>WEST</v>
          </cell>
          <cell r="B4566">
            <v>23</v>
          </cell>
        </row>
        <row r="4567">
          <cell r="A4567" t="str">
            <v>WEST</v>
          </cell>
          <cell r="B4567">
            <v>23</v>
          </cell>
        </row>
        <row r="4568">
          <cell r="A4568" t="str">
            <v>WEST</v>
          </cell>
          <cell r="B4568">
            <v>23</v>
          </cell>
        </row>
        <row r="4569">
          <cell r="A4569" t="str">
            <v>WEST</v>
          </cell>
          <cell r="B4569">
            <v>23</v>
          </cell>
        </row>
        <row r="4570">
          <cell r="A4570" t="str">
            <v>WEST</v>
          </cell>
          <cell r="B4570">
            <v>23</v>
          </cell>
        </row>
        <row r="4571">
          <cell r="A4571" t="str">
            <v>WEST</v>
          </cell>
          <cell r="B4571">
            <v>23</v>
          </cell>
        </row>
        <row r="4572">
          <cell r="A4572" t="str">
            <v>WEST</v>
          </cell>
          <cell r="B4572">
            <v>23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246</v>
          </cell>
        </row>
        <row r="4751">
          <cell r="A4751" t="str">
            <v>WEST</v>
          </cell>
          <cell r="B4751">
            <v>220</v>
          </cell>
        </row>
        <row r="4752">
          <cell r="A4752" t="str">
            <v>WEST</v>
          </cell>
          <cell r="B4752">
            <v>220</v>
          </cell>
        </row>
        <row r="4753">
          <cell r="A4753" t="str">
            <v>WEST</v>
          </cell>
          <cell r="B4753">
            <v>220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15</v>
          </cell>
        </row>
        <row r="4892">
          <cell r="A4892" t="str">
            <v>WEST</v>
          </cell>
          <cell r="B4892">
            <v>15</v>
          </cell>
        </row>
        <row r="4893">
          <cell r="A4893" t="str">
            <v>WEST</v>
          </cell>
          <cell r="B4893">
            <v>15</v>
          </cell>
        </row>
        <row r="4894">
          <cell r="A4894" t="str">
            <v>WEST</v>
          </cell>
          <cell r="B4894">
            <v>15</v>
          </cell>
        </row>
        <row r="4895">
          <cell r="A4895" t="str">
            <v>WEST</v>
          </cell>
          <cell r="B4895">
            <v>15</v>
          </cell>
        </row>
        <row r="4896">
          <cell r="A4896" t="str">
            <v>WEST</v>
          </cell>
          <cell r="B4896">
            <v>220</v>
          </cell>
        </row>
        <row r="4897">
          <cell r="A4897" t="str">
            <v>WEST</v>
          </cell>
          <cell r="B4897">
            <v>220</v>
          </cell>
        </row>
        <row r="4898">
          <cell r="A4898" t="str">
            <v>WEST</v>
          </cell>
          <cell r="B4898">
            <v>220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246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8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246</v>
          </cell>
        </row>
        <row r="5059">
          <cell r="A5059" t="str">
            <v>WEST</v>
          </cell>
          <cell r="B5059">
            <v>23</v>
          </cell>
        </row>
        <row r="5060">
          <cell r="A5060" t="str">
            <v>WEST</v>
          </cell>
          <cell r="B5060">
            <v>23</v>
          </cell>
        </row>
        <row r="5061">
          <cell r="A5061" t="str">
            <v>WEST</v>
          </cell>
          <cell r="B5061">
            <v>23</v>
          </cell>
        </row>
        <row r="5062">
          <cell r="A5062" t="str">
            <v>WEST</v>
          </cell>
          <cell r="B5062">
            <v>23</v>
          </cell>
        </row>
        <row r="5063">
          <cell r="A5063" t="str">
            <v>WEST</v>
          </cell>
          <cell r="B5063">
            <v>23</v>
          </cell>
        </row>
        <row r="5064">
          <cell r="A5064" t="str">
            <v>WEST</v>
          </cell>
          <cell r="B5064">
            <v>23</v>
          </cell>
        </row>
        <row r="5065">
          <cell r="A5065" t="str">
            <v>WEST</v>
          </cell>
          <cell r="B5065">
            <v>23</v>
          </cell>
        </row>
        <row r="5066">
          <cell r="A5066" t="str">
            <v>WEST</v>
          </cell>
          <cell r="B5066">
            <v>23</v>
          </cell>
        </row>
        <row r="5067">
          <cell r="A5067" t="str">
            <v>WEST</v>
          </cell>
          <cell r="B5067">
            <v>23</v>
          </cell>
        </row>
        <row r="5068">
          <cell r="A5068" t="str">
            <v>WEST</v>
          </cell>
          <cell r="B5068">
            <v>23</v>
          </cell>
        </row>
        <row r="5069">
          <cell r="A5069" t="str">
            <v>WEST</v>
          </cell>
          <cell r="B5069">
            <v>23</v>
          </cell>
        </row>
        <row r="5070">
          <cell r="A5070" t="str">
            <v>WEST</v>
          </cell>
          <cell r="B5070">
            <v>23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8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8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246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246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8</v>
          </cell>
        </row>
        <row r="5501">
          <cell r="A5501" t="str">
            <v>WEST</v>
          </cell>
          <cell r="B5501">
            <v>8</v>
          </cell>
        </row>
        <row r="5502">
          <cell r="A5502" t="str">
            <v>WEST</v>
          </cell>
          <cell r="B5502">
            <v>8</v>
          </cell>
        </row>
        <row r="5503">
          <cell r="A5503" t="str">
            <v>WEST</v>
          </cell>
          <cell r="B5503">
            <v>8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15</v>
          </cell>
        </row>
        <row r="5531">
          <cell r="A5531" t="str">
            <v>WEST</v>
          </cell>
          <cell r="B5531">
            <v>15</v>
          </cell>
        </row>
        <row r="5532">
          <cell r="A5532" t="str">
            <v>WEST</v>
          </cell>
          <cell r="B5532">
            <v>15</v>
          </cell>
        </row>
        <row r="5533">
          <cell r="A5533" t="str">
            <v>WEST</v>
          </cell>
          <cell r="B5533">
            <v>15</v>
          </cell>
        </row>
        <row r="5534">
          <cell r="A5534" t="str">
            <v>WEST</v>
          </cell>
          <cell r="B5534">
            <v>15</v>
          </cell>
        </row>
        <row r="5535">
          <cell r="A5535" t="str">
            <v>WEST</v>
          </cell>
          <cell r="B5535">
            <v>15</v>
          </cell>
        </row>
        <row r="5536">
          <cell r="A5536" t="str">
            <v>WEST</v>
          </cell>
          <cell r="B5536">
            <v>15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15</v>
          </cell>
        </row>
        <row r="5539">
          <cell r="A5539" t="str">
            <v>WEST</v>
          </cell>
          <cell r="B5539">
            <v>15</v>
          </cell>
        </row>
        <row r="5540">
          <cell r="A5540" t="str">
            <v>WEST</v>
          </cell>
          <cell r="B5540">
            <v>15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23</v>
          </cell>
        </row>
        <row r="5566">
          <cell r="A5566" t="str">
            <v>WEST</v>
          </cell>
          <cell r="B5566">
            <v>23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246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15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8</v>
          </cell>
        </row>
        <row r="5633">
          <cell r="A5633" t="str">
            <v>WEST</v>
          </cell>
          <cell r="B5633">
            <v>8</v>
          </cell>
        </row>
        <row r="5634">
          <cell r="A5634" t="str">
            <v>WEST</v>
          </cell>
          <cell r="B5634">
            <v>8</v>
          </cell>
        </row>
        <row r="5635">
          <cell r="A5635" t="str">
            <v>WEST</v>
          </cell>
          <cell r="B5635">
            <v>8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7</v>
          </cell>
        </row>
        <row r="5658">
          <cell r="A5658" t="str">
            <v>WEST</v>
          </cell>
          <cell r="B5658">
            <v>7</v>
          </cell>
        </row>
        <row r="5659">
          <cell r="A5659" t="str">
            <v>WEST</v>
          </cell>
          <cell r="B5659">
            <v>7</v>
          </cell>
        </row>
        <row r="5660">
          <cell r="A5660" t="str">
            <v>WEST</v>
          </cell>
          <cell r="B5660">
            <v>246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23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22</v>
          </cell>
        </row>
        <row r="5711">
          <cell r="A5711" t="str">
            <v>WEST</v>
          </cell>
          <cell r="B5711">
            <v>22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8</v>
          </cell>
        </row>
        <row r="5764">
          <cell r="A5764" t="str">
            <v>WEST</v>
          </cell>
          <cell r="B5764">
            <v>8</v>
          </cell>
        </row>
        <row r="5765">
          <cell r="A5765" t="str">
            <v>WEST</v>
          </cell>
          <cell r="B5765">
            <v>8</v>
          </cell>
        </row>
        <row r="5766">
          <cell r="A5766" t="str">
            <v>WEST</v>
          </cell>
          <cell r="B5766">
            <v>8</v>
          </cell>
        </row>
        <row r="5767">
          <cell r="A5767" t="str">
            <v>WEST</v>
          </cell>
          <cell r="B5767">
            <v>8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246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23</v>
          </cell>
        </row>
        <row r="5807">
          <cell r="A5807" t="str">
            <v>WEST</v>
          </cell>
          <cell r="B5807">
            <v>23</v>
          </cell>
        </row>
        <row r="5808">
          <cell r="A5808" t="str">
            <v>WEST</v>
          </cell>
          <cell r="B5808">
            <v>23</v>
          </cell>
        </row>
        <row r="5809">
          <cell r="A5809" t="str">
            <v>WEST</v>
          </cell>
          <cell r="B5809">
            <v>23</v>
          </cell>
        </row>
        <row r="5810">
          <cell r="A5810" t="str">
            <v>WEST</v>
          </cell>
          <cell r="B5810">
            <v>23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22</v>
          </cell>
        </row>
        <row r="5835">
          <cell r="A5835" t="str">
            <v>WEST</v>
          </cell>
          <cell r="B5835">
            <v>22</v>
          </cell>
        </row>
        <row r="5836">
          <cell r="A5836" t="str">
            <v>WEST</v>
          </cell>
          <cell r="B5836">
            <v>22</v>
          </cell>
        </row>
        <row r="5837">
          <cell r="A5837" t="str">
            <v>WEST</v>
          </cell>
          <cell r="B5837">
            <v>22</v>
          </cell>
        </row>
        <row r="5838">
          <cell r="A5838" t="str">
            <v>WEST</v>
          </cell>
          <cell r="B5838">
            <v>22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7</v>
          </cell>
        </row>
        <row r="5877">
          <cell r="A5877" t="str">
            <v>WEST</v>
          </cell>
          <cell r="B5877">
            <v>7</v>
          </cell>
        </row>
        <row r="5878">
          <cell r="A5878" t="str">
            <v>WEST</v>
          </cell>
          <cell r="B5878">
            <v>7</v>
          </cell>
        </row>
        <row r="5879">
          <cell r="A5879" t="str">
            <v>WEST</v>
          </cell>
          <cell r="B5879">
            <v>7</v>
          </cell>
        </row>
        <row r="5880">
          <cell r="A5880" t="str">
            <v>WEST</v>
          </cell>
          <cell r="B5880">
            <v>7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15</v>
          </cell>
        </row>
        <row r="5895">
          <cell r="A5895" t="str">
            <v>WEST</v>
          </cell>
          <cell r="B5895">
            <v>15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7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8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7</v>
          </cell>
        </row>
        <row r="5912">
          <cell r="A5912" t="str">
            <v>WEST</v>
          </cell>
          <cell r="B5912">
            <v>7</v>
          </cell>
        </row>
        <row r="5913">
          <cell r="A5913" t="str">
            <v>WEST</v>
          </cell>
          <cell r="B5913">
            <v>7</v>
          </cell>
        </row>
        <row r="5914">
          <cell r="A5914" t="str">
            <v>WEST</v>
          </cell>
          <cell r="B5914">
            <v>7</v>
          </cell>
        </row>
        <row r="5915">
          <cell r="A5915" t="str">
            <v>WEST</v>
          </cell>
          <cell r="B5915">
            <v>7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246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23</v>
          </cell>
        </row>
        <row r="5953">
          <cell r="A5953" t="str">
            <v>WEST</v>
          </cell>
          <cell r="B5953">
            <v>23</v>
          </cell>
        </row>
        <row r="5954">
          <cell r="A5954" t="str">
            <v>WEST</v>
          </cell>
          <cell r="B5954">
            <v>23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22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7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15</v>
          </cell>
        </row>
        <row r="6069">
          <cell r="A6069" t="str">
            <v>WEST</v>
          </cell>
          <cell r="B6069">
            <v>15</v>
          </cell>
        </row>
        <row r="6070">
          <cell r="A6070" t="str">
            <v>WEST</v>
          </cell>
          <cell r="B6070">
            <v>15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246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8</v>
          </cell>
        </row>
        <row r="6166">
          <cell r="A6166" t="str">
            <v>WEST</v>
          </cell>
          <cell r="B6166">
            <v>8</v>
          </cell>
        </row>
        <row r="6167">
          <cell r="A6167" t="str">
            <v>WEST</v>
          </cell>
          <cell r="B6167">
            <v>8</v>
          </cell>
        </row>
        <row r="6168">
          <cell r="A6168" t="str">
            <v>WEST</v>
          </cell>
          <cell r="B6168">
            <v>8</v>
          </cell>
        </row>
        <row r="6169">
          <cell r="A6169" t="str">
            <v>WEST</v>
          </cell>
          <cell r="B6169">
            <v>8</v>
          </cell>
        </row>
        <row r="6170">
          <cell r="A6170" t="str">
            <v>WEST</v>
          </cell>
          <cell r="B6170">
            <v>8</v>
          </cell>
        </row>
        <row r="6171">
          <cell r="A6171" t="str">
            <v>WEST</v>
          </cell>
          <cell r="B6171">
            <v>8</v>
          </cell>
        </row>
        <row r="6172">
          <cell r="A6172" t="str">
            <v>WEST</v>
          </cell>
          <cell r="B6172">
            <v>8</v>
          </cell>
        </row>
        <row r="6173">
          <cell r="A6173" t="str">
            <v>WEST</v>
          </cell>
          <cell r="B6173">
            <v>8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7</v>
          </cell>
        </row>
        <row r="6180">
          <cell r="A6180" t="str">
            <v>WEST</v>
          </cell>
          <cell r="B6180">
            <v>7</v>
          </cell>
        </row>
        <row r="6181">
          <cell r="A6181" t="str">
            <v>WEST</v>
          </cell>
          <cell r="B6181">
            <v>7</v>
          </cell>
        </row>
        <row r="6182">
          <cell r="A6182" t="str">
            <v>WEST</v>
          </cell>
          <cell r="B6182">
            <v>7</v>
          </cell>
        </row>
        <row r="6183">
          <cell r="A6183" t="str">
            <v>WEST</v>
          </cell>
          <cell r="B6183">
            <v>7</v>
          </cell>
        </row>
        <row r="6184">
          <cell r="A6184" t="str">
            <v>WEST</v>
          </cell>
          <cell r="B6184">
            <v>7</v>
          </cell>
        </row>
        <row r="6185">
          <cell r="A6185" t="str">
            <v>WEST</v>
          </cell>
          <cell r="B6185">
            <v>7</v>
          </cell>
        </row>
        <row r="6186">
          <cell r="A6186" t="str">
            <v>WEST</v>
          </cell>
          <cell r="B6186">
            <v>15</v>
          </cell>
        </row>
        <row r="6187">
          <cell r="A6187" t="str">
            <v>WEST</v>
          </cell>
          <cell r="B6187">
            <v>15</v>
          </cell>
        </row>
        <row r="6188">
          <cell r="A6188" t="str">
            <v>WEST</v>
          </cell>
          <cell r="B6188">
            <v>15</v>
          </cell>
        </row>
        <row r="6189">
          <cell r="A6189" t="str">
            <v>WEST</v>
          </cell>
          <cell r="B6189">
            <v>15</v>
          </cell>
        </row>
        <row r="6190">
          <cell r="A6190" t="str">
            <v>WEST</v>
          </cell>
          <cell r="B6190">
            <v>15</v>
          </cell>
        </row>
        <row r="6191">
          <cell r="A6191" t="str">
            <v>WEST</v>
          </cell>
          <cell r="B6191">
            <v>15</v>
          </cell>
        </row>
        <row r="6192">
          <cell r="A6192" t="str">
            <v>WEST</v>
          </cell>
          <cell r="B6192">
            <v>15</v>
          </cell>
        </row>
        <row r="6193">
          <cell r="A6193" t="str">
            <v>WEST</v>
          </cell>
          <cell r="B6193">
            <v>15</v>
          </cell>
        </row>
        <row r="6194">
          <cell r="A6194" t="str">
            <v>WEST</v>
          </cell>
          <cell r="B6194">
            <v>15</v>
          </cell>
        </row>
        <row r="6195">
          <cell r="A6195" t="str">
            <v>WEST</v>
          </cell>
          <cell r="B6195">
            <v>246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8</v>
          </cell>
        </row>
        <row r="6298">
          <cell r="A6298" t="str">
            <v>WEST</v>
          </cell>
          <cell r="B6298">
            <v>8</v>
          </cell>
        </row>
        <row r="6299">
          <cell r="A6299" t="str">
            <v>WEST</v>
          </cell>
          <cell r="B6299">
            <v>8</v>
          </cell>
        </row>
        <row r="6300">
          <cell r="A6300" t="str">
            <v>WEST</v>
          </cell>
          <cell r="B6300">
            <v>8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246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8</v>
          </cell>
        </row>
        <row r="6423">
          <cell r="A6423" t="str">
            <v>WEST</v>
          </cell>
          <cell r="B6423">
            <v>8</v>
          </cell>
        </row>
        <row r="6424">
          <cell r="A6424" t="str">
            <v>WEST</v>
          </cell>
          <cell r="B6424">
            <v>8</v>
          </cell>
        </row>
        <row r="6425">
          <cell r="A6425" t="str">
            <v>WEST</v>
          </cell>
          <cell r="B6425">
            <v>8</v>
          </cell>
        </row>
        <row r="6426">
          <cell r="A6426" t="str">
            <v>WEST</v>
          </cell>
          <cell r="B6426">
            <v>8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7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246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23</v>
          </cell>
        </row>
        <row r="6464">
          <cell r="A6464" t="str">
            <v>WEST</v>
          </cell>
          <cell r="B6464">
            <v>23</v>
          </cell>
        </row>
        <row r="6465">
          <cell r="A6465" t="str">
            <v>WEST</v>
          </cell>
          <cell r="B6465">
            <v>23</v>
          </cell>
        </row>
        <row r="6466">
          <cell r="A6466" t="str">
            <v>WEST</v>
          </cell>
          <cell r="B6466">
            <v>23</v>
          </cell>
        </row>
        <row r="6467">
          <cell r="A6467" t="str">
            <v>WEST</v>
          </cell>
          <cell r="B6467">
            <v>23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22</v>
          </cell>
        </row>
        <row r="6490">
          <cell r="A6490" t="str">
            <v>WEST</v>
          </cell>
          <cell r="B6490">
            <v>22</v>
          </cell>
        </row>
        <row r="6491">
          <cell r="A6491" t="str">
            <v>WEST</v>
          </cell>
          <cell r="B6491">
            <v>22</v>
          </cell>
        </row>
        <row r="6492">
          <cell r="A6492" t="str">
            <v>WEST</v>
          </cell>
          <cell r="B6492">
            <v>22</v>
          </cell>
        </row>
        <row r="6493">
          <cell r="A6493" t="str">
            <v>WEST</v>
          </cell>
          <cell r="B6493">
            <v>22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7</v>
          </cell>
        </row>
        <row r="6530">
          <cell r="A6530" t="str">
            <v>WEST</v>
          </cell>
          <cell r="B6530">
            <v>7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15</v>
          </cell>
        </row>
        <row r="6548">
          <cell r="A6548" t="str">
            <v>WEST</v>
          </cell>
          <cell r="B6548">
            <v>15</v>
          </cell>
        </row>
        <row r="6549">
          <cell r="A6549" t="str">
            <v>WEST</v>
          </cell>
          <cell r="B6549">
            <v>15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7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8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7</v>
          </cell>
        </row>
        <row r="6565">
          <cell r="A6565" t="str">
            <v>WEST</v>
          </cell>
          <cell r="B6565">
            <v>7</v>
          </cell>
        </row>
        <row r="6566">
          <cell r="A6566" t="str">
            <v>WEST</v>
          </cell>
          <cell r="B6566">
            <v>7</v>
          </cell>
        </row>
        <row r="6567">
          <cell r="A6567" t="str">
            <v>WEST</v>
          </cell>
          <cell r="B6567">
            <v>7</v>
          </cell>
        </row>
        <row r="6568">
          <cell r="A6568" t="str">
            <v>WEST</v>
          </cell>
          <cell r="B6568">
            <v>7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246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23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7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246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7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246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8</v>
          </cell>
        </row>
        <row r="6903">
          <cell r="A6903" t="str">
            <v>WEST</v>
          </cell>
          <cell r="B6903">
            <v>8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8</v>
          </cell>
        </row>
        <row r="6906">
          <cell r="A6906" t="str">
            <v>WEST</v>
          </cell>
          <cell r="B6906">
            <v>8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8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8</v>
          </cell>
        </row>
        <row r="6929">
          <cell r="A6929" t="str">
            <v>WEST</v>
          </cell>
          <cell r="B6929">
            <v>8</v>
          </cell>
        </row>
        <row r="6930">
          <cell r="A6930" t="str">
            <v>WEST</v>
          </cell>
          <cell r="B6930">
            <v>8</v>
          </cell>
        </row>
        <row r="6931">
          <cell r="A6931" t="str">
            <v>WEST</v>
          </cell>
          <cell r="B6931">
            <v>8</v>
          </cell>
        </row>
        <row r="6932">
          <cell r="A6932" t="str">
            <v>WEST</v>
          </cell>
          <cell r="B6932">
            <v>8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246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8</v>
          </cell>
        </row>
        <row r="7053">
          <cell r="A7053" t="str">
            <v>WEST</v>
          </cell>
          <cell r="B7053">
            <v>8</v>
          </cell>
        </row>
        <row r="7054">
          <cell r="A7054" t="str">
            <v>WEST</v>
          </cell>
          <cell r="B7054">
            <v>8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7</v>
          </cell>
        </row>
        <row r="7061">
          <cell r="A7061" t="str">
            <v>WEST</v>
          </cell>
          <cell r="B7061">
            <v>7</v>
          </cell>
        </row>
        <row r="7062">
          <cell r="A7062" t="str">
            <v>WEST</v>
          </cell>
          <cell r="B7062">
            <v>7</v>
          </cell>
        </row>
        <row r="7063">
          <cell r="A7063" t="str">
            <v>WEST</v>
          </cell>
          <cell r="B7063">
            <v>7</v>
          </cell>
        </row>
        <row r="7064">
          <cell r="A7064" t="str">
            <v>WEST</v>
          </cell>
          <cell r="B7064">
            <v>7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15</v>
          </cell>
        </row>
        <row r="7070">
          <cell r="A7070" t="str">
            <v>WEST</v>
          </cell>
          <cell r="B7070">
            <v>15</v>
          </cell>
        </row>
        <row r="7071">
          <cell r="A7071" t="str">
            <v>WEST</v>
          </cell>
          <cell r="B7071">
            <v>15</v>
          </cell>
        </row>
        <row r="7072">
          <cell r="A7072" t="str">
            <v>WEST</v>
          </cell>
          <cell r="B7072">
            <v>15</v>
          </cell>
        </row>
        <row r="7073">
          <cell r="A7073" t="str">
            <v>WEST</v>
          </cell>
          <cell r="B7073">
            <v>15</v>
          </cell>
        </row>
        <row r="7074">
          <cell r="A7074" t="str">
            <v>WEST</v>
          </cell>
          <cell r="B7074">
            <v>246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22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7</v>
          </cell>
        </row>
        <row r="7145">
          <cell r="A7145" t="str">
            <v>WEST</v>
          </cell>
          <cell r="B7145">
            <v>7</v>
          </cell>
        </row>
        <row r="7146">
          <cell r="A7146" t="str">
            <v>WEST</v>
          </cell>
          <cell r="B7146">
            <v>7</v>
          </cell>
        </row>
        <row r="7147">
          <cell r="A7147" t="str">
            <v>WEST</v>
          </cell>
          <cell r="B7147">
            <v>7</v>
          </cell>
        </row>
        <row r="7148">
          <cell r="A7148" t="str">
            <v>WEST</v>
          </cell>
          <cell r="B7148">
            <v>7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8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7</v>
          </cell>
        </row>
        <row r="7182">
          <cell r="A7182" t="str">
            <v>WEST</v>
          </cell>
          <cell r="B7182">
            <v>7</v>
          </cell>
        </row>
        <row r="7183">
          <cell r="A7183" t="str">
            <v>WEST</v>
          </cell>
          <cell r="B7183">
            <v>7</v>
          </cell>
        </row>
        <row r="7184">
          <cell r="A7184" t="str">
            <v>WEST</v>
          </cell>
          <cell r="B7184">
            <v>7</v>
          </cell>
        </row>
        <row r="7185">
          <cell r="A7185" t="str">
            <v>WEST</v>
          </cell>
          <cell r="B7185">
            <v>7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8</v>
          </cell>
        </row>
        <row r="7193">
          <cell r="A7193" t="str">
            <v>WEST</v>
          </cell>
          <cell r="B7193">
            <v>8</v>
          </cell>
        </row>
        <row r="7194">
          <cell r="A7194" t="str">
            <v>WEST</v>
          </cell>
          <cell r="B7194">
            <v>8</v>
          </cell>
        </row>
        <row r="7195">
          <cell r="A7195" t="str">
            <v>WEST</v>
          </cell>
          <cell r="B7195">
            <v>8</v>
          </cell>
        </row>
        <row r="7196">
          <cell r="A7196" t="str">
            <v>WEST</v>
          </cell>
          <cell r="B7196">
            <v>8</v>
          </cell>
        </row>
        <row r="7197">
          <cell r="A7197" t="str">
            <v>WEST</v>
          </cell>
          <cell r="B7197">
            <v>246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23</v>
          </cell>
        </row>
        <row r="7216">
          <cell r="A7216" t="str">
            <v>WEST</v>
          </cell>
          <cell r="B7216">
            <v>23</v>
          </cell>
        </row>
        <row r="7217">
          <cell r="A7217" t="str">
            <v>WEST</v>
          </cell>
          <cell r="B7217">
            <v>23</v>
          </cell>
        </row>
        <row r="7218">
          <cell r="A7218" t="str">
            <v>WEST</v>
          </cell>
          <cell r="B7218">
            <v>23</v>
          </cell>
        </row>
        <row r="7219">
          <cell r="A7219" t="str">
            <v>WEST</v>
          </cell>
          <cell r="B7219">
            <v>23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22</v>
          </cell>
        </row>
        <row r="7233">
          <cell r="A7233" t="str">
            <v>WEST</v>
          </cell>
          <cell r="B7233">
            <v>22</v>
          </cell>
        </row>
        <row r="7234">
          <cell r="A7234" t="str">
            <v>WEST</v>
          </cell>
          <cell r="B7234">
            <v>22</v>
          </cell>
        </row>
        <row r="7235">
          <cell r="A7235" t="str">
            <v>WEST</v>
          </cell>
          <cell r="B7235">
            <v>22</v>
          </cell>
        </row>
        <row r="7236">
          <cell r="A7236" t="str">
            <v>WEST</v>
          </cell>
          <cell r="B7236">
            <v>22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8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7</v>
          </cell>
        </row>
        <row r="7284">
          <cell r="A7284" t="str">
            <v>WEST</v>
          </cell>
          <cell r="B7284">
            <v>7</v>
          </cell>
        </row>
        <row r="7285">
          <cell r="A7285" t="str">
            <v>WEST</v>
          </cell>
          <cell r="B7285">
            <v>7</v>
          </cell>
        </row>
        <row r="7286">
          <cell r="A7286" t="str">
            <v>WEST</v>
          </cell>
          <cell r="B7286">
            <v>7</v>
          </cell>
        </row>
        <row r="7287">
          <cell r="A7287" t="str">
            <v>WEST</v>
          </cell>
          <cell r="B7287">
            <v>7</v>
          </cell>
        </row>
        <row r="7288">
          <cell r="A7288" t="str">
            <v>WEST</v>
          </cell>
          <cell r="B7288">
            <v>7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8</v>
          </cell>
        </row>
        <row r="7295">
          <cell r="A7295" t="str">
            <v>WEST</v>
          </cell>
          <cell r="B7295">
            <v>8</v>
          </cell>
        </row>
        <row r="7296">
          <cell r="A7296" t="str">
            <v>WEST</v>
          </cell>
          <cell r="B7296">
            <v>8</v>
          </cell>
        </row>
        <row r="7297">
          <cell r="A7297" t="str">
            <v>WEST</v>
          </cell>
          <cell r="B7297">
            <v>8</v>
          </cell>
        </row>
        <row r="7298">
          <cell r="A7298" t="str">
            <v>WEST</v>
          </cell>
          <cell r="B7298">
            <v>8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246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23</v>
          </cell>
        </row>
        <row r="7318">
          <cell r="A7318" t="str">
            <v>WEST</v>
          </cell>
          <cell r="B7318">
            <v>23</v>
          </cell>
        </row>
        <row r="7319">
          <cell r="A7319" t="str">
            <v>WEST</v>
          </cell>
          <cell r="B7319">
            <v>23</v>
          </cell>
        </row>
        <row r="7320">
          <cell r="A7320" t="str">
            <v>WEST</v>
          </cell>
          <cell r="B7320">
            <v>23</v>
          </cell>
        </row>
        <row r="7321">
          <cell r="A7321" t="str">
            <v>WEST</v>
          </cell>
          <cell r="B7321">
            <v>23</v>
          </cell>
        </row>
        <row r="7322">
          <cell r="A7322" t="str">
            <v>WEST</v>
          </cell>
          <cell r="B7322">
            <v>23</v>
          </cell>
        </row>
        <row r="7323">
          <cell r="A7323" t="str">
            <v>WEST</v>
          </cell>
          <cell r="B7323">
            <v>23</v>
          </cell>
        </row>
        <row r="7324">
          <cell r="A7324" t="str">
            <v>WEST</v>
          </cell>
          <cell r="B7324">
            <v>23</v>
          </cell>
        </row>
        <row r="7325">
          <cell r="A7325" t="str">
            <v>WEST</v>
          </cell>
          <cell r="B7325">
            <v>23</v>
          </cell>
        </row>
        <row r="7326">
          <cell r="A7326" t="str">
            <v>WEST</v>
          </cell>
          <cell r="B7326">
            <v>23</v>
          </cell>
        </row>
        <row r="7327">
          <cell r="A7327" t="str">
            <v>WEST</v>
          </cell>
          <cell r="B7327">
            <v>23</v>
          </cell>
        </row>
        <row r="7328">
          <cell r="A7328" t="str">
            <v>WEST</v>
          </cell>
          <cell r="B7328">
            <v>23</v>
          </cell>
        </row>
        <row r="7329">
          <cell r="A7329" t="str">
            <v>WEST</v>
          </cell>
          <cell r="B7329">
            <v>23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22</v>
          </cell>
        </row>
        <row r="7335">
          <cell r="A7335" t="str">
            <v>WEST</v>
          </cell>
          <cell r="B7335">
            <v>22</v>
          </cell>
        </row>
        <row r="7336">
          <cell r="A7336" t="str">
            <v>WEST</v>
          </cell>
          <cell r="B7336">
            <v>22</v>
          </cell>
        </row>
        <row r="7337">
          <cell r="A7337" t="str">
            <v>WEST</v>
          </cell>
          <cell r="B7337">
            <v>22</v>
          </cell>
        </row>
        <row r="7338">
          <cell r="A7338" t="str">
            <v>WEST</v>
          </cell>
          <cell r="B7338">
            <v>22</v>
          </cell>
        </row>
        <row r="7339">
          <cell r="A7339" t="str">
            <v>WEST</v>
          </cell>
          <cell r="B7339">
            <v>22</v>
          </cell>
        </row>
        <row r="7340">
          <cell r="A7340" t="str">
            <v>WEST</v>
          </cell>
          <cell r="B7340">
            <v>22</v>
          </cell>
        </row>
        <row r="7341">
          <cell r="A7341" t="str">
            <v>WEST</v>
          </cell>
          <cell r="B7341">
            <v>22</v>
          </cell>
        </row>
        <row r="7342">
          <cell r="A7342" t="str">
            <v>WEST</v>
          </cell>
          <cell r="B7342">
            <v>22</v>
          </cell>
        </row>
        <row r="7343">
          <cell r="A7343" t="str">
            <v>WEST</v>
          </cell>
          <cell r="B7343">
            <v>22</v>
          </cell>
        </row>
        <row r="7344">
          <cell r="A7344" t="str">
            <v>WEST</v>
          </cell>
          <cell r="B7344">
            <v>22</v>
          </cell>
        </row>
        <row r="7345">
          <cell r="A7345" t="str">
            <v>WEST</v>
          </cell>
          <cell r="B7345">
            <v>22</v>
          </cell>
        </row>
        <row r="7346">
          <cell r="A7346" t="str">
            <v>WEST</v>
          </cell>
          <cell r="B7346">
            <v>22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15</v>
          </cell>
        </row>
        <row r="7370">
          <cell r="A7370" t="str">
            <v>WEST</v>
          </cell>
          <cell r="B7370">
            <v>15</v>
          </cell>
        </row>
        <row r="7371">
          <cell r="A7371" t="str">
            <v>WEST</v>
          </cell>
          <cell r="B7371">
            <v>15</v>
          </cell>
        </row>
        <row r="7372">
          <cell r="A7372" t="str">
            <v>WEST</v>
          </cell>
          <cell r="B7372">
            <v>15</v>
          </cell>
        </row>
        <row r="7373">
          <cell r="A7373" t="str">
            <v>WEST</v>
          </cell>
          <cell r="B7373">
            <v>15</v>
          </cell>
        </row>
        <row r="7374">
          <cell r="A7374" t="str">
            <v>WEST</v>
          </cell>
          <cell r="B7374">
            <v>15</v>
          </cell>
        </row>
        <row r="7375">
          <cell r="A7375" t="str">
            <v>WEST</v>
          </cell>
          <cell r="B7375">
            <v>15</v>
          </cell>
        </row>
        <row r="7376">
          <cell r="A7376" t="str">
            <v>WEST</v>
          </cell>
          <cell r="B7376">
            <v>15</v>
          </cell>
        </row>
        <row r="7377">
          <cell r="A7377" t="str">
            <v>WEST</v>
          </cell>
          <cell r="B7377">
            <v>15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8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15</v>
          </cell>
        </row>
        <row r="7419">
          <cell r="A7419" t="str">
            <v>WEST</v>
          </cell>
          <cell r="B7419">
            <v>15</v>
          </cell>
        </row>
        <row r="7420">
          <cell r="A7420" t="str">
            <v>WEST</v>
          </cell>
          <cell r="B7420">
            <v>15</v>
          </cell>
        </row>
        <row r="7421">
          <cell r="A7421" t="str">
            <v>WEST</v>
          </cell>
          <cell r="B7421">
            <v>246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23</v>
          </cell>
        </row>
        <row r="7434">
          <cell r="A7434" t="str">
            <v>WEST</v>
          </cell>
          <cell r="B7434">
            <v>23</v>
          </cell>
        </row>
        <row r="7435">
          <cell r="A7435" t="str">
            <v>WEST</v>
          </cell>
          <cell r="B7435">
            <v>23</v>
          </cell>
        </row>
        <row r="7436">
          <cell r="A7436" t="str">
            <v>WEST</v>
          </cell>
          <cell r="B7436">
            <v>23</v>
          </cell>
        </row>
        <row r="7437">
          <cell r="A7437" t="str">
            <v>WEST</v>
          </cell>
          <cell r="B7437">
            <v>23</v>
          </cell>
        </row>
        <row r="7438">
          <cell r="A7438" t="str">
            <v>WEST</v>
          </cell>
          <cell r="B7438">
            <v>23</v>
          </cell>
        </row>
        <row r="7439">
          <cell r="A7439" t="str">
            <v>WEST</v>
          </cell>
          <cell r="B7439">
            <v>23</v>
          </cell>
        </row>
        <row r="7440">
          <cell r="A7440" t="str">
            <v>WEST</v>
          </cell>
          <cell r="B7440">
            <v>23</v>
          </cell>
        </row>
        <row r="7441">
          <cell r="A7441" t="str">
            <v>WEST</v>
          </cell>
          <cell r="B7441">
            <v>23</v>
          </cell>
        </row>
        <row r="7442">
          <cell r="A7442" t="str">
            <v>WEST</v>
          </cell>
          <cell r="B7442">
            <v>23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22</v>
          </cell>
        </row>
        <row r="7451">
          <cell r="A7451" t="str">
            <v>WEST</v>
          </cell>
          <cell r="B7451">
            <v>22</v>
          </cell>
        </row>
        <row r="7452">
          <cell r="A7452" t="str">
            <v>WEST</v>
          </cell>
          <cell r="B7452">
            <v>22</v>
          </cell>
        </row>
        <row r="7453">
          <cell r="A7453" t="str">
            <v>WEST</v>
          </cell>
          <cell r="B7453">
            <v>22</v>
          </cell>
        </row>
        <row r="7454">
          <cell r="A7454" t="str">
            <v>WEST</v>
          </cell>
          <cell r="B7454">
            <v>22</v>
          </cell>
        </row>
        <row r="7455">
          <cell r="A7455" t="str">
            <v>WEST</v>
          </cell>
          <cell r="B7455">
            <v>22</v>
          </cell>
        </row>
        <row r="7456">
          <cell r="A7456" t="str">
            <v>WEST</v>
          </cell>
          <cell r="B7456">
            <v>22</v>
          </cell>
        </row>
        <row r="7457">
          <cell r="A7457" t="str">
            <v>WEST</v>
          </cell>
          <cell r="B7457">
            <v>22</v>
          </cell>
        </row>
        <row r="7458">
          <cell r="A7458" t="str">
            <v>WEST</v>
          </cell>
          <cell r="B7458">
            <v>22</v>
          </cell>
        </row>
        <row r="7459">
          <cell r="A7459" t="str">
            <v>WEST</v>
          </cell>
          <cell r="B7459">
            <v>22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7</v>
          </cell>
        </row>
        <row r="7497">
          <cell r="A7497" t="str">
            <v>WEST</v>
          </cell>
          <cell r="B7497">
            <v>7</v>
          </cell>
        </row>
        <row r="7498">
          <cell r="A7498" t="str">
            <v>WEST</v>
          </cell>
          <cell r="B7498">
            <v>7</v>
          </cell>
        </row>
        <row r="7499">
          <cell r="A7499" t="str">
            <v>WEST</v>
          </cell>
          <cell r="B7499">
            <v>7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8</v>
          </cell>
        </row>
        <row r="7510">
          <cell r="A7510" t="str">
            <v>WEST</v>
          </cell>
          <cell r="B7510">
            <v>22</v>
          </cell>
        </row>
        <row r="7511">
          <cell r="A7511" t="str">
            <v>WEST</v>
          </cell>
          <cell r="B7511">
            <v>22</v>
          </cell>
        </row>
        <row r="7512">
          <cell r="A7512" t="str">
            <v>WEST</v>
          </cell>
          <cell r="B7512">
            <v>22</v>
          </cell>
        </row>
        <row r="7513">
          <cell r="A7513" t="str">
            <v>WEST</v>
          </cell>
          <cell r="B7513">
            <v>22</v>
          </cell>
        </row>
        <row r="7514">
          <cell r="A7514" t="str">
            <v>WEST</v>
          </cell>
          <cell r="B7514">
            <v>22</v>
          </cell>
        </row>
        <row r="7515">
          <cell r="A7515" t="str">
            <v>WEST</v>
          </cell>
          <cell r="B7515">
            <v>22</v>
          </cell>
        </row>
        <row r="7516">
          <cell r="A7516" t="str">
            <v>WEST</v>
          </cell>
          <cell r="B7516">
            <v>22</v>
          </cell>
        </row>
        <row r="7517">
          <cell r="A7517" t="str">
            <v>WEST</v>
          </cell>
          <cell r="B7517">
            <v>22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246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15</v>
          </cell>
        </row>
        <row r="7551">
          <cell r="A7551" t="str">
            <v>WEST</v>
          </cell>
          <cell r="B7551">
            <v>15</v>
          </cell>
        </row>
        <row r="7552">
          <cell r="A7552" t="str">
            <v>WEST</v>
          </cell>
          <cell r="B7552">
            <v>15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7</v>
          </cell>
        </row>
        <row r="7580">
          <cell r="A7580" t="str">
            <v>WEST</v>
          </cell>
          <cell r="B7580">
            <v>7</v>
          </cell>
        </row>
        <row r="7581">
          <cell r="A7581" t="str">
            <v>WEST</v>
          </cell>
          <cell r="B7581">
            <v>7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8</v>
          </cell>
        </row>
        <row r="7591">
          <cell r="A7591" t="str">
            <v>WEST</v>
          </cell>
          <cell r="B7591">
            <v>8</v>
          </cell>
        </row>
        <row r="7592">
          <cell r="A7592" t="str">
            <v>WEST</v>
          </cell>
          <cell r="B7592">
            <v>8</v>
          </cell>
        </row>
        <row r="7593">
          <cell r="A7593" t="str">
            <v>WEST</v>
          </cell>
          <cell r="B7593">
            <v>8</v>
          </cell>
        </row>
        <row r="7594">
          <cell r="A7594" t="str">
            <v>WEST</v>
          </cell>
          <cell r="B7594">
            <v>8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7</v>
          </cell>
        </row>
        <row r="7599">
          <cell r="A7599" t="str">
            <v>WEST</v>
          </cell>
          <cell r="B7599">
            <v>7</v>
          </cell>
        </row>
        <row r="7600">
          <cell r="A7600" t="str">
            <v>WEST</v>
          </cell>
          <cell r="B7600">
            <v>7</v>
          </cell>
        </row>
        <row r="7601">
          <cell r="A7601" t="str">
            <v>WEST</v>
          </cell>
          <cell r="B7601">
            <v>7</v>
          </cell>
        </row>
        <row r="7602">
          <cell r="A7602" t="str">
            <v>WEST</v>
          </cell>
          <cell r="B7602">
            <v>7</v>
          </cell>
        </row>
        <row r="7603">
          <cell r="A7603" t="str">
            <v>WEST</v>
          </cell>
          <cell r="B7603">
            <v>7</v>
          </cell>
        </row>
        <row r="7604">
          <cell r="A7604" t="str">
            <v>WEST</v>
          </cell>
          <cell r="B7604">
            <v>7</v>
          </cell>
        </row>
        <row r="7605">
          <cell r="A7605" t="str">
            <v>WEST</v>
          </cell>
          <cell r="B7605">
            <v>7</v>
          </cell>
        </row>
        <row r="7606">
          <cell r="A7606" t="str">
            <v>WEST</v>
          </cell>
          <cell r="B7606">
            <v>7</v>
          </cell>
        </row>
        <row r="7607">
          <cell r="A7607" t="str">
            <v>WEST</v>
          </cell>
          <cell r="B7607">
            <v>7</v>
          </cell>
        </row>
        <row r="7608">
          <cell r="A7608" t="str">
            <v>WEST</v>
          </cell>
          <cell r="B7608">
            <v>7</v>
          </cell>
        </row>
        <row r="7609">
          <cell r="A7609" t="str">
            <v>WEST</v>
          </cell>
          <cell r="B7609">
            <v>7</v>
          </cell>
        </row>
        <row r="7610">
          <cell r="A7610" t="str">
            <v>WEST</v>
          </cell>
          <cell r="B7610">
            <v>7</v>
          </cell>
        </row>
        <row r="7611">
          <cell r="A7611" t="str">
            <v>WEST</v>
          </cell>
          <cell r="B7611">
            <v>7</v>
          </cell>
        </row>
        <row r="7612">
          <cell r="A7612" t="str">
            <v>WEST</v>
          </cell>
          <cell r="B7612">
            <v>7</v>
          </cell>
        </row>
        <row r="7613">
          <cell r="A7613" t="str">
            <v>WEST</v>
          </cell>
          <cell r="B7613">
            <v>7</v>
          </cell>
        </row>
        <row r="7614">
          <cell r="A7614" t="str">
            <v>WEST</v>
          </cell>
          <cell r="B7614">
            <v>7</v>
          </cell>
        </row>
        <row r="7615">
          <cell r="A7615" t="str">
            <v>WEST</v>
          </cell>
          <cell r="B7615">
            <v>7</v>
          </cell>
        </row>
        <row r="7616">
          <cell r="A7616" t="str">
            <v>WEST</v>
          </cell>
          <cell r="B7616">
            <v>7</v>
          </cell>
        </row>
        <row r="7617">
          <cell r="A7617" t="str">
            <v>WEST</v>
          </cell>
          <cell r="B7617">
            <v>7</v>
          </cell>
        </row>
        <row r="7618">
          <cell r="A7618" t="str">
            <v>WEST</v>
          </cell>
          <cell r="B7618">
            <v>7</v>
          </cell>
        </row>
        <row r="7619">
          <cell r="A7619" t="str">
            <v>WEST</v>
          </cell>
          <cell r="B7619">
            <v>246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23</v>
          </cell>
        </row>
        <row r="7639">
          <cell r="A7639" t="str">
            <v>WEST</v>
          </cell>
          <cell r="B7639">
            <v>23</v>
          </cell>
        </row>
        <row r="7640">
          <cell r="A7640" t="str">
            <v>WEST</v>
          </cell>
          <cell r="B7640">
            <v>23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22</v>
          </cell>
        </row>
        <row r="7648">
          <cell r="A7648" t="str">
            <v>WEST</v>
          </cell>
          <cell r="B7648">
            <v>22</v>
          </cell>
        </row>
        <row r="7649">
          <cell r="A7649" t="str">
            <v>WEST</v>
          </cell>
          <cell r="B7649">
            <v>22</v>
          </cell>
        </row>
        <row r="7650">
          <cell r="A7650" t="str">
            <v>WEST</v>
          </cell>
          <cell r="B7650">
            <v>22</v>
          </cell>
        </row>
        <row r="7651">
          <cell r="A7651" t="str">
            <v>WEST</v>
          </cell>
          <cell r="B7651">
            <v>22</v>
          </cell>
        </row>
        <row r="7652">
          <cell r="A7652" t="str">
            <v>WEST</v>
          </cell>
          <cell r="B7652">
            <v>22</v>
          </cell>
        </row>
        <row r="7653">
          <cell r="A7653" t="str">
            <v>WEST</v>
          </cell>
          <cell r="B7653">
            <v>22</v>
          </cell>
        </row>
        <row r="7654">
          <cell r="A7654" t="str">
            <v>WEST</v>
          </cell>
          <cell r="B7654">
            <v>22</v>
          </cell>
        </row>
        <row r="7655">
          <cell r="A7655" t="str">
            <v>WEST</v>
          </cell>
          <cell r="B7655">
            <v>22</v>
          </cell>
        </row>
        <row r="7656">
          <cell r="A7656" t="str">
            <v>WEST</v>
          </cell>
          <cell r="B7656">
            <v>22</v>
          </cell>
        </row>
        <row r="7657">
          <cell r="A7657" t="str">
            <v>WEST</v>
          </cell>
          <cell r="B7657">
            <v>22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15</v>
          </cell>
        </row>
        <row r="7674">
          <cell r="A7674" t="str">
            <v>WEST</v>
          </cell>
          <cell r="B7674">
            <v>15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15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8</v>
          </cell>
        </row>
        <row r="7694">
          <cell r="A7694" t="str">
            <v>WEST</v>
          </cell>
          <cell r="B7694">
            <v>8</v>
          </cell>
        </row>
        <row r="7695">
          <cell r="A7695" t="str">
            <v>WEST</v>
          </cell>
          <cell r="B7695">
            <v>8</v>
          </cell>
        </row>
        <row r="7696">
          <cell r="A7696" t="str">
            <v>WEST</v>
          </cell>
          <cell r="B7696">
            <v>8</v>
          </cell>
        </row>
        <row r="7697">
          <cell r="A7697" t="str">
            <v>WEST</v>
          </cell>
          <cell r="B7697">
            <v>8</v>
          </cell>
        </row>
        <row r="7698">
          <cell r="A7698" t="str">
            <v>WEST</v>
          </cell>
          <cell r="B7698">
            <v>8</v>
          </cell>
        </row>
        <row r="7699">
          <cell r="A7699" t="str">
            <v>WEST</v>
          </cell>
          <cell r="B7699">
            <v>8</v>
          </cell>
        </row>
        <row r="7700">
          <cell r="A7700" t="str">
            <v>WEST</v>
          </cell>
          <cell r="B7700">
            <v>8</v>
          </cell>
        </row>
        <row r="7701">
          <cell r="A7701" t="str">
            <v>WEST</v>
          </cell>
          <cell r="B7701">
            <v>8</v>
          </cell>
        </row>
        <row r="7702">
          <cell r="A7702" t="str">
            <v>WEST</v>
          </cell>
          <cell r="B7702">
            <v>8</v>
          </cell>
        </row>
        <row r="7703">
          <cell r="A7703" t="str">
            <v>WEST</v>
          </cell>
          <cell r="B7703">
            <v>8</v>
          </cell>
        </row>
        <row r="7704">
          <cell r="A7704" t="str">
            <v>WEST</v>
          </cell>
          <cell r="B7704">
            <v>8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15</v>
          </cell>
        </row>
        <row r="7725">
          <cell r="A7725" t="str">
            <v>WEST</v>
          </cell>
          <cell r="B7725">
            <v>15</v>
          </cell>
        </row>
        <row r="7726">
          <cell r="A7726" t="str">
            <v>WEST</v>
          </cell>
          <cell r="B7726">
            <v>15</v>
          </cell>
        </row>
        <row r="7727">
          <cell r="A7727" t="str">
            <v>WEST</v>
          </cell>
          <cell r="B7727">
            <v>15</v>
          </cell>
        </row>
        <row r="7728">
          <cell r="A7728" t="str">
            <v>WEST</v>
          </cell>
          <cell r="B7728">
            <v>15</v>
          </cell>
        </row>
        <row r="7729">
          <cell r="A7729" t="str">
            <v>WEST</v>
          </cell>
          <cell r="B7729">
            <v>15</v>
          </cell>
        </row>
        <row r="7730">
          <cell r="A7730" t="str">
            <v>WEST</v>
          </cell>
          <cell r="B7730">
            <v>15</v>
          </cell>
        </row>
        <row r="7731">
          <cell r="A7731" t="str">
            <v>WEST</v>
          </cell>
          <cell r="B7731">
            <v>246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23</v>
          </cell>
        </row>
        <row r="7739">
          <cell r="A7739" t="str">
            <v>WEST</v>
          </cell>
          <cell r="B7739">
            <v>23</v>
          </cell>
        </row>
        <row r="7740">
          <cell r="A7740" t="str">
            <v>WEST</v>
          </cell>
          <cell r="B7740">
            <v>23</v>
          </cell>
        </row>
        <row r="7741">
          <cell r="A7741" t="str">
            <v>WEST</v>
          </cell>
          <cell r="B7741">
            <v>23</v>
          </cell>
        </row>
        <row r="7742">
          <cell r="A7742" t="str">
            <v>WEST</v>
          </cell>
          <cell r="B7742">
            <v>23</v>
          </cell>
        </row>
        <row r="7743">
          <cell r="A7743" t="str">
            <v>WEST</v>
          </cell>
          <cell r="B7743">
            <v>23</v>
          </cell>
        </row>
        <row r="7744">
          <cell r="A7744" t="str">
            <v>WEST</v>
          </cell>
          <cell r="B7744">
            <v>23</v>
          </cell>
        </row>
        <row r="7745">
          <cell r="A7745" t="str">
            <v>WEST</v>
          </cell>
          <cell r="B7745">
            <v>23</v>
          </cell>
        </row>
        <row r="7746">
          <cell r="A7746" t="str">
            <v>WEST</v>
          </cell>
          <cell r="B7746">
            <v>23</v>
          </cell>
        </row>
        <row r="7747">
          <cell r="A7747" t="str">
            <v>WEST</v>
          </cell>
          <cell r="B7747">
            <v>23</v>
          </cell>
        </row>
        <row r="7748">
          <cell r="A7748" t="str">
            <v>WEST</v>
          </cell>
          <cell r="B7748">
            <v>23</v>
          </cell>
        </row>
        <row r="7749">
          <cell r="A7749" t="str">
            <v>WEST</v>
          </cell>
          <cell r="B7749">
            <v>23</v>
          </cell>
        </row>
        <row r="7750">
          <cell r="A7750" t="str">
            <v>WEST</v>
          </cell>
          <cell r="B7750">
            <v>23</v>
          </cell>
        </row>
        <row r="7751">
          <cell r="A7751" t="str">
            <v>WEST</v>
          </cell>
          <cell r="B7751">
            <v>23</v>
          </cell>
        </row>
        <row r="7752">
          <cell r="A7752" t="str">
            <v>WEST</v>
          </cell>
          <cell r="B7752">
            <v>23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22</v>
          </cell>
        </row>
        <row r="7756">
          <cell r="A7756" t="str">
            <v>WEST</v>
          </cell>
          <cell r="B7756">
            <v>22</v>
          </cell>
        </row>
        <row r="7757">
          <cell r="A7757" t="str">
            <v>WEST</v>
          </cell>
          <cell r="B7757">
            <v>22</v>
          </cell>
        </row>
        <row r="7758">
          <cell r="A7758" t="str">
            <v>WEST</v>
          </cell>
          <cell r="B7758">
            <v>22</v>
          </cell>
        </row>
        <row r="7759">
          <cell r="A7759" t="str">
            <v>WEST</v>
          </cell>
          <cell r="B7759">
            <v>22</v>
          </cell>
        </row>
        <row r="7760">
          <cell r="A7760" t="str">
            <v>WEST</v>
          </cell>
          <cell r="B7760">
            <v>22</v>
          </cell>
        </row>
        <row r="7761">
          <cell r="A7761" t="str">
            <v>WEST</v>
          </cell>
          <cell r="B7761">
            <v>22</v>
          </cell>
        </row>
        <row r="7762">
          <cell r="A7762" t="str">
            <v>WEST</v>
          </cell>
          <cell r="B7762">
            <v>22</v>
          </cell>
        </row>
        <row r="7763">
          <cell r="A7763" t="str">
            <v>WEST</v>
          </cell>
          <cell r="B7763">
            <v>22</v>
          </cell>
        </row>
        <row r="7764">
          <cell r="A7764" t="str">
            <v>WEST</v>
          </cell>
          <cell r="B7764">
            <v>22</v>
          </cell>
        </row>
        <row r="7765">
          <cell r="A7765" t="str">
            <v>WEST</v>
          </cell>
          <cell r="B7765">
            <v>22</v>
          </cell>
        </row>
        <row r="7766">
          <cell r="A7766" t="str">
            <v>WEST</v>
          </cell>
          <cell r="B7766">
            <v>22</v>
          </cell>
        </row>
        <row r="7767">
          <cell r="A7767" t="str">
            <v>WEST</v>
          </cell>
          <cell r="B7767">
            <v>22</v>
          </cell>
        </row>
        <row r="7768">
          <cell r="A7768" t="str">
            <v>WEST</v>
          </cell>
          <cell r="B7768">
            <v>22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8</v>
          </cell>
        </row>
        <row r="7803">
          <cell r="A7803" t="str">
            <v>WEST</v>
          </cell>
          <cell r="B7803">
            <v>8</v>
          </cell>
        </row>
        <row r="7804">
          <cell r="A7804" t="str">
            <v>WEST</v>
          </cell>
          <cell r="B7804">
            <v>8</v>
          </cell>
        </row>
        <row r="7805">
          <cell r="A7805" t="str">
            <v>WEST</v>
          </cell>
          <cell r="B7805">
            <v>8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7</v>
          </cell>
        </row>
        <row r="7818">
          <cell r="A7818" t="str">
            <v>WEST</v>
          </cell>
          <cell r="B7818">
            <v>7</v>
          </cell>
        </row>
        <row r="7819">
          <cell r="A7819" t="str">
            <v>WEST</v>
          </cell>
          <cell r="B7819">
            <v>7</v>
          </cell>
        </row>
        <row r="7820">
          <cell r="A7820" t="str">
            <v>WEST</v>
          </cell>
          <cell r="B7820">
            <v>7</v>
          </cell>
        </row>
        <row r="7821">
          <cell r="A7821" t="str">
            <v>WEST</v>
          </cell>
          <cell r="B7821">
            <v>7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7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8</v>
          </cell>
        </row>
        <row r="7832">
          <cell r="A7832" t="str">
            <v>WEST</v>
          </cell>
          <cell r="B7832">
            <v>8</v>
          </cell>
        </row>
        <row r="7833">
          <cell r="A7833" t="str">
            <v>WEST</v>
          </cell>
          <cell r="B7833">
            <v>8</v>
          </cell>
        </row>
        <row r="7834">
          <cell r="A7834" t="str">
            <v>WEST</v>
          </cell>
          <cell r="B7834">
            <v>8</v>
          </cell>
        </row>
        <row r="7835">
          <cell r="A7835" t="str">
            <v>WEST</v>
          </cell>
          <cell r="B7835">
            <v>8</v>
          </cell>
        </row>
        <row r="7836">
          <cell r="A7836" t="str">
            <v>WEST</v>
          </cell>
          <cell r="B7836">
            <v>8</v>
          </cell>
        </row>
        <row r="7837">
          <cell r="A7837" t="str">
            <v>WEST</v>
          </cell>
          <cell r="B7837">
            <v>8</v>
          </cell>
        </row>
        <row r="7838">
          <cell r="A7838" t="str">
            <v>WEST</v>
          </cell>
          <cell r="B7838">
            <v>8</v>
          </cell>
        </row>
        <row r="7839">
          <cell r="A7839" t="str">
            <v>WEST</v>
          </cell>
          <cell r="B7839">
            <v>8</v>
          </cell>
        </row>
        <row r="7840">
          <cell r="A7840" t="str">
            <v>WEST</v>
          </cell>
          <cell r="B7840">
            <v>8</v>
          </cell>
        </row>
        <row r="7841">
          <cell r="A7841" t="str">
            <v>WEST</v>
          </cell>
          <cell r="B7841">
            <v>8</v>
          </cell>
        </row>
        <row r="7842">
          <cell r="A7842" t="str">
            <v>WEST</v>
          </cell>
          <cell r="B7842">
            <v>246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23</v>
          </cell>
        </row>
        <row r="7851">
          <cell r="A7851" t="str">
            <v>WEST</v>
          </cell>
          <cell r="B7851">
            <v>23</v>
          </cell>
        </row>
        <row r="7852">
          <cell r="A7852" t="str">
            <v>WEST</v>
          </cell>
          <cell r="B7852">
            <v>23</v>
          </cell>
        </row>
        <row r="7853">
          <cell r="A7853" t="str">
            <v>WEST</v>
          </cell>
          <cell r="B7853">
            <v>23</v>
          </cell>
        </row>
        <row r="7854">
          <cell r="A7854" t="str">
            <v>WEST</v>
          </cell>
          <cell r="B7854">
            <v>23</v>
          </cell>
        </row>
        <row r="7855">
          <cell r="A7855" t="str">
            <v>WEST</v>
          </cell>
          <cell r="B7855">
            <v>23</v>
          </cell>
        </row>
        <row r="7856">
          <cell r="A7856" t="str">
            <v>WEST</v>
          </cell>
          <cell r="B7856">
            <v>23</v>
          </cell>
        </row>
        <row r="7857">
          <cell r="A7857" t="str">
            <v>WEST</v>
          </cell>
          <cell r="B7857">
            <v>23</v>
          </cell>
        </row>
        <row r="7858">
          <cell r="A7858" t="str">
            <v>WEST</v>
          </cell>
          <cell r="B7858">
            <v>23</v>
          </cell>
        </row>
        <row r="7859">
          <cell r="A7859" t="str">
            <v>WEST</v>
          </cell>
          <cell r="B7859">
            <v>23</v>
          </cell>
        </row>
        <row r="7860">
          <cell r="A7860" t="str">
            <v>WEST</v>
          </cell>
          <cell r="B7860">
            <v>23</v>
          </cell>
        </row>
        <row r="7861">
          <cell r="A7861" t="str">
            <v>WEST</v>
          </cell>
          <cell r="B7861">
            <v>23</v>
          </cell>
        </row>
        <row r="7862">
          <cell r="A7862" t="str">
            <v>WEST</v>
          </cell>
          <cell r="B7862">
            <v>23</v>
          </cell>
        </row>
        <row r="7863">
          <cell r="A7863" t="str">
            <v>WEST</v>
          </cell>
          <cell r="B7863">
            <v>23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22</v>
          </cell>
        </row>
        <row r="7867">
          <cell r="A7867" t="str">
            <v>WEST</v>
          </cell>
          <cell r="B7867">
            <v>22</v>
          </cell>
        </row>
        <row r="7868">
          <cell r="A7868" t="str">
            <v>WEST</v>
          </cell>
          <cell r="B7868">
            <v>22</v>
          </cell>
        </row>
        <row r="7869">
          <cell r="A7869" t="str">
            <v>WEST</v>
          </cell>
          <cell r="B7869">
            <v>22</v>
          </cell>
        </row>
        <row r="7870">
          <cell r="A7870" t="str">
            <v>WEST</v>
          </cell>
          <cell r="B7870">
            <v>22</v>
          </cell>
        </row>
        <row r="7871">
          <cell r="A7871" t="str">
            <v>WEST</v>
          </cell>
          <cell r="B7871">
            <v>22</v>
          </cell>
        </row>
        <row r="7872">
          <cell r="A7872" t="str">
            <v>WEST</v>
          </cell>
          <cell r="B7872">
            <v>22</v>
          </cell>
        </row>
        <row r="7873">
          <cell r="A7873" t="str">
            <v>WEST</v>
          </cell>
          <cell r="B7873">
            <v>22</v>
          </cell>
        </row>
        <row r="7874">
          <cell r="A7874" t="str">
            <v>WEST</v>
          </cell>
          <cell r="B7874">
            <v>22</v>
          </cell>
        </row>
        <row r="7875">
          <cell r="A7875" t="str">
            <v>WEST</v>
          </cell>
          <cell r="B7875">
            <v>22</v>
          </cell>
        </row>
        <row r="7876">
          <cell r="A7876" t="str">
            <v>WEST</v>
          </cell>
          <cell r="B7876">
            <v>22</v>
          </cell>
        </row>
        <row r="7877">
          <cell r="A7877" t="str">
            <v>WEST</v>
          </cell>
          <cell r="B7877">
            <v>22</v>
          </cell>
        </row>
        <row r="7878">
          <cell r="A7878" t="str">
            <v>WEST</v>
          </cell>
          <cell r="B7878">
            <v>22</v>
          </cell>
        </row>
        <row r="7879">
          <cell r="A7879" t="str">
            <v>WEST</v>
          </cell>
          <cell r="B7879">
            <v>22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15</v>
          </cell>
        </row>
        <row r="7902">
          <cell r="A7902" t="str">
            <v>WEST</v>
          </cell>
          <cell r="B7902">
            <v>15</v>
          </cell>
        </row>
        <row r="7903">
          <cell r="A7903" t="str">
            <v>WEST</v>
          </cell>
          <cell r="B7903">
            <v>15</v>
          </cell>
        </row>
        <row r="7904">
          <cell r="A7904" t="str">
            <v>WEST</v>
          </cell>
          <cell r="B7904">
            <v>15</v>
          </cell>
        </row>
        <row r="7905">
          <cell r="A7905" t="str">
            <v>WEST</v>
          </cell>
          <cell r="B7905">
            <v>15</v>
          </cell>
        </row>
        <row r="7906">
          <cell r="A7906" t="str">
            <v>WEST</v>
          </cell>
          <cell r="B7906">
            <v>15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7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246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7</v>
          </cell>
        </row>
        <row r="7996">
          <cell r="A7996" t="str">
            <v>WEST</v>
          </cell>
          <cell r="B7996">
            <v>7</v>
          </cell>
        </row>
        <row r="7997">
          <cell r="A7997" t="str">
            <v>WEST</v>
          </cell>
          <cell r="B7997">
            <v>7</v>
          </cell>
        </row>
        <row r="7998">
          <cell r="A7998" t="str">
            <v>WEST</v>
          </cell>
          <cell r="B7998">
            <v>7</v>
          </cell>
        </row>
        <row r="7999">
          <cell r="A7999" t="str">
            <v>WEST</v>
          </cell>
          <cell r="B7999">
            <v>7</v>
          </cell>
        </row>
        <row r="8000">
          <cell r="A8000" t="str">
            <v>WEST</v>
          </cell>
          <cell r="B8000">
            <v>7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8</v>
          </cell>
        </row>
        <row r="8004">
          <cell r="A8004" t="str">
            <v>WEST</v>
          </cell>
          <cell r="B8004">
            <v>8</v>
          </cell>
        </row>
        <row r="8005">
          <cell r="A8005" t="str">
            <v>WEST</v>
          </cell>
          <cell r="B8005">
            <v>8</v>
          </cell>
        </row>
        <row r="8006">
          <cell r="A8006" t="str">
            <v>WEST</v>
          </cell>
          <cell r="B8006">
            <v>8</v>
          </cell>
        </row>
        <row r="8007">
          <cell r="A8007" t="str">
            <v>WEST</v>
          </cell>
          <cell r="B8007">
            <v>8</v>
          </cell>
        </row>
        <row r="8008">
          <cell r="A8008" t="str">
            <v>WEST</v>
          </cell>
          <cell r="B8008">
            <v>8</v>
          </cell>
        </row>
        <row r="8009">
          <cell r="A8009" t="str">
            <v>WEST</v>
          </cell>
          <cell r="B8009">
            <v>8</v>
          </cell>
        </row>
        <row r="8010">
          <cell r="A8010" t="str">
            <v>WEST</v>
          </cell>
          <cell r="B8010">
            <v>8</v>
          </cell>
        </row>
        <row r="8011">
          <cell r="A8011" t="str">
            <v>WEST</v>
          </cell>
          <cell r="B8011">
            <v>8</v>
          </cell>
        </row>
        <row r="8012">
          <cell r="A8012" t="str">
            <v>WEST</v>
          </cell>
          <cell r="B8012">
            <v>8</v>
          </cell>
        </row>
        <row r="8013">
          <cell r="A8013" t="str">
            <v>WEST</v>
          </cell>
          <cell r="B8013">
            <v>8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7</v>
          </cell>
        </row>
        <row r="8020">
          <cell r="A8020" t="str">
            <v>WEST</v>
          </cell>
          <cell r="B8020">
            <v>7</v>
          </cell>
        </row>
        <row r="8021">
          <cell r="A8021" t="str">
            <v>WEST</v>
          </cell>
          <cell r="B8021">
            <v>7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7</v>
          </cell>
        </row>
        <row r="8024">
          <cell r="A8024" t="str">
            <v>WEST</v>
          </cell>
          <cell r="B8024">
            <v>7</v>
          </cell>
        </row>
        <row r="8025">
          <cell r="A8025" t="str">
            <v>WEST</v>
          </cell>
          <cell r="B8025">
            <v>7</v>
          </cell>
        </row>
        <row r="8026">
          <cell r="A8026" t="str">
            <v>WEST</v>
          </cell>
          <cell r="B8026">
            <v>7</v>
          </cell>
        </row>
        <row r="8027">
          <cell r="A8027" t="str">
            <v>WEST</v>
          </cell>
          <cell r="B8027">
            <v>7</v>
          </cell>
        </row>
        <row r="8028">
          <cell r="A8028" t="str">
            <v>WEST</v>
          </cell>
          <cell r="B8028">
            <v>7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8</v>
          </cell>
        </row>
        <row r="8032">
          <cell r="A8032" t="str">
            <v>WEST</v>
          </cell>
          <cell r="B8032">
            <v>8</v>
          </cell>
        </row>
        <row r="8033">
          <cell r="A8033" t="str">
            <v>WEST</v>
          </cell>
          <cell r="B8033">
            <v>8</v>
          </cell>
        </row>
        <row r="8034">
          <cell r="A8034" t="str">
            <v>WEST</v>
          </cell>
          <cell r="B8034">
            <v>8</v>
          </cell>
        </row>
        <row r="8035">
          <cell r="A8035" t="str">
            <v>WEST</v>
          </cell>
          <cell r="B8035">
            <v>8</v>
          </cell>
        </row>
        <row r="8036">
          <cell r="A8036" t="str">
            <v>WEST</v>
          </cell>
          <cell r="B8036">
            <v>8</v>
          </cell>
        </row>
        <row r="8037">
          <cell r="A8037" t="str">
            <v>WEST</v>
          </cell>
          <cell r="B8037">
            <v>8</v>
          </cell>
        </row>
        <row r="8038">
          <cell r="A8038" t="str">
            <v>WEST</v>
          </cell>
          <cell r="B8038">
            <v>8</v>
          </cell>
        </row>
        <row r="8039">
          <cell r="A8039" t="str">
            <v>WEST</v>
          </cell>
          <cell r="B8039">
            <v>8</v>
          </cell>
        </row>
        <row r="8040">
          <cell r="A8040" t="str">
            <v>WEST</v>
          </cell>
          <cell r="B8040">
            <v>8</v>
          </cell>
        </row>
        <row r="8041">
          <cell r="A8041" t="str">
            <v>WEST</v>
          </cell>
          <cell r="B8041">
            <v>8</v>
          </cell>
        </row>
        <row r="8042">
          <cell r="A8042" t="str">
            <v>WEST</v>
          </cell>
          <cell r="B8042">
            <v>246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23</v>
          </cell>
        </row>
        <row r="8060">
          <cell r="A8060" t="str">
            <v>WEST</v>
          </cell>
          <cell r="B8060">
            <v>23</v>
          </cell>
        </row>
        <row r="8061">
          <cell r="A8061" t="str">
            <v>WEST</v>
          </cell>
          <cell r="B8061">
            <v>23</v>
          </cell>
        </row>
        <row r="8062">
          <cell r="A8062" t="str">
            <v>WEST</v>
          </cell>
          <cell r="B8062">
            <v>23</v>
          </cell>
        </row>
        <row r="8063">
          <cell r="A8063" t="str">
            <v>WEST</v>
          </cell>
          <cell r="B8063">
            <v>23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22</v>
          </cell>
        </row>
        <row r="8076">
          <cell r="A8076" t="str">
            <v>WEST</v>
          </cell>
          <cell r="B8076">
            <v>22</v>
          </cell>
        </row>
        <row r="8077">
          <cell r="A8077" t="str">
            <v>WEST</v>
          </cell>
          <cell r="B8077">
            <v>22</v>
          </cell>
        </row>
        <row r="8078">
          <cell r="A8078" t="str">
            <v>WEST</v>
          </cell>
          <cell r="B8078">
            <v>22</v>
          </cell>
        </row>
        <row r="8079">
          <cell r="A8079" t="str">
            <v>WEST</v>
          </cell>
          <cell r="B8079">
            <v>22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15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15</v>
          </cell>
        </row>
        <row r="8112">
          <cell r="A8112" t="str">
            <v>WEST</v>
          </cell>
          <cell r="B8112">
            <v>15</v>
          </cell>
        </row>
        <row r="8113">
          <cell r="A8113" t="str">
            <v>WEST</v>
          </cell>
          <cell r="B8113">
            <v>15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7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7</v>
          </cell>
        </row>
        <row r="8128">
          <cell r="A8128" t="str">
            <v>WEST</v>
          </cell>
          <cell r="B8128">
            <v>7</v>
          </cell>
        </row>
        <row r="8129">
          <cell r="A8129" t="str">
            <v>WEST</v>
          </cell>
          <cell r="B8129">
            <v>7</v>
          </cell>
        </row>
        <row r="8130">
          <cell r="A8130" t="str">
            <v>WEST</v>
          </cell>
          <cell r="B8130">
            <v>7</v>
          </cell>
        </row>
        <row r="8131">
          <cell r="A8131" t="str">
            <v>WEST</v>
          </cell>
          <cell r="B8131">
            <v>7</v>
          </cell>
        </row>
        <row r="8132">
          <cell r="A8132" t="str">
            <v>WEST</v>
          </cell>
          <cell r="B8132">
            <v>7</v>
          </cell>
        </row>
        <row r="8133">
          <cell r="A8133" t="str">
            <v>WEST</v>
          </cell>
          <cell r="B8133">
            <v>7</v>
          </cell>
        </row>
        <row r="8134">
          <cell r="A8134" t="str">
            <v>WEST</v>
          </cell>
          <cell r="B8134">
            <v>7</v>
          </cell>
        </row>
        <row r="8135">
          <cell r="A8135" t="str">
            <v>WEST</v>
          </cell>
          <cell r="B8135">
            <v>7</v>
          </cell>
        </row>
        <row r="8136">
          <cell r="A8136" t="str">
            <v>WEST</v>
          </cell>
          <cell r="B8136">
            <v>7</v>
          </cell>
        </row>
        <row r="8137">
          <cell r="A8137" t="str">
            <v>WEST</v>
          </cell>
          <cell r="B8137">
            <v>7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246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23</v>
          </cell>
        </row>
        <row r="8167">
          <cell r="A8167" t="str">
            <v>WEST</v>
          </cell>
          <cell r="B8167">
            <v>23</v>
          </cell>
        </row>
        <row r="8168">
          <cell r="A8168" t="str">
            <v>WEST</v>
          </cell>
          <cell r="B8168">
            <v>23</v>
          </cell>
        </row>
        <row r="8169">
          <cell r="A8169" t="str">
            <v>WEST</v>
          </cell>
          <cell r="B8169">
            <v>23</v>
          </cell>
        </row>
        <row r="8170">
          <cell r="A8170" t="str">
            <v>WEST</v>
          </cell>
          <cell r="B8170">
            <v>23</v>
          </cell>
        </row>
        <row r="8171">
          <cell r="A8171" t="str">
            <v>WEST</v>
          </cell>
          <cell r="B8171">
            <v>23</v>
          </cell>
        </row>
        <row r="8172">
          <cell r="A8172" t="str">
            <v>WEST</v>
          </cell>
          <cell r="B8172">
            <v>23</v>
          </cell>
        </row>
        <row r="8173">
          <cell r="A8173" t="str">
            <v>WEST</v>
          </cell>
          <cell r="B8173">
            <v>23</v>
          </cell>
        </row>
        <row r="8174">
          <cell r="A8174" t="str">
            <v>WEST</v>
          </cell>
          <cell r="B8174">
            <v>23</v>
          </cell>
        </row>
        <row r="8175">
          <cell r="A8175" t="str">
            <v>WEST</v>
          </cell>
          <cell r="B8175">
            <v>23</v>
          </cell>
        </row>
        <row r="8176">
          <cell r="A8176" t="str">
            <v>WEST</v>
          </cell>
          <cell r="B8176">
            <v>23</v>
          </cell>
        </row>
        <row r="8177">
          <cell r="A8177" t="str">
            <v>WEST</v>
          </cell>
          <cell r="B8177">
            <v>23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22</v>
          </cell>
        </row>
        <row r="8183">
          <cell r="A8183" t="str">
            <v>WEST</v>
          </cell>
          <cell r="B8183">
            <v>22</v>
          </cell>
        </row>
        <row r="8184">
          <cell r="A8184" t="str">
            <v>WEST</v>
          </cell>
          <cell r="B8184">
            <v>22</v>
          </cell>
        </row>
        <row r="8185">
          <cell r="A8185" t="str">
            <v>WEST</v>
          </cell>
          <cell r="B8185">
            <v>22</v>
          </cell>
        </row>
        <row r="8186">
          <cell r="A8186" t="str">
            <v>WEST</v>
          </cell>
          <cell r="B8186">
            <v>22</v>
          </cell>
        </row>
        <row r="8187">
          <cell r="A8187" t="str">
            <v>WEST</v>
          </cell>
          <cell r="B8187">
            <v>22</v>
          </cell>
        </row>
        <row r="8188">
          <cell r="A8188" t="str">
            <v>WEST</v>
          </cell>
          <cell r="B8188">
            <v>22</v>
          </cell>
        </row>
        <row r="8189">
          <cell r="A8189" t="str">
            <v>WEST</v>
          </cell>
          <cell r="B8189">
            <v>22</v>
          </cell>
        </row>
        <row r="8190">
          <cell r="A8190" t="str">
            <v>WEST</v>
          </cell>
          <cell r="B8190">
            <v>22</v>
          </cell>
        </row>
        <row r="8191">
          <cell r="A8191" t="str">
            <v>WEST</v>
          </cell>
          <cell r="B8191">
            <v>22</v>
          </cell>
        </row>
        <row r="8192">
          <cell r="A8192" t="str">
            <v>WEST</v>
          </cell>
          <cell r="B8192">
            <v>22</v>
          </cell>
        </row>
        <row r="8193">
          <cell r="A8193" t="str">
            <v>WEST</v>
          </cell>
          <cell r="B8193">
            <v>22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8</v>
          </cell>
        </row>
        <row r="8212">
          <cell r="A8212" t="str">
            <v>WEST</v>
          </cell>
          <cell r="B8212">
            <v>8</v>
          </cell>
        </row>
        <row r="8213">
          <cell r="A8213" t="str">
            <v>WEST</v>
          </cell>
          <cell r="B8213">
            <v>8</v>
          </cell>
        </row>
        <row r="8214">
          <cell r="A8214" t="str">
            <v>WEST</v>
          </cell>
          <cell r="B8214">
            <v>8</v>
          </cell>
        </row>
        <row r="8215">
          <cell r="A8215" t="str">
            <v>WEST</v>
          </cell>
          <cell r="B8215">
            <v>8</v>
          </cell>
        </row>
        <row r="8216">
          <cell r="A8216" t="str">
            <v>WEST</v>
          </cell>
          <cell r="B8216">
            <v>8</v>
          </cell>
        </row>
        <row r="8217">
          <cell r="A8217" t="str">
            <v>WEST</v>
          </cell>
          <cell r="B8217">
            <v>8</v>
          </cell>
        </row>
        <row r="8218">
          <cell r="A8218" t="str">
            <v>WEST</v>
          </cell>
          <cell r="B8218">
            <v>8</v>
          </cell>
        </row>
        <row r="8219">
          <cell r="A8219" t="str">
            <v>WEST</v>
          </cell>
          <cell r="B8219">
            <v>8</v>
          </cell>
        </row>
        <row r="8220">
          <cell r="A8220" t="str">
            <v>WEST</v>
          </cell>
          <cell r="B8220">
            <v>8</v>
          </cell>
        </row>
        <row r="8221">
          <cell r="A8221" t="str">
            <v>WEST</v>
          </cell>
          <cell r="B8221">
            <v>8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8</v>
          </cell>
        </row>
        <row r="8239">
          <cell r="A8239" t="str">
            <v>WEST</v>
          </cell>
          <cell r="B8239">
            <v>246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22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15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22</v>
          </cell>
        </row>
        <row r="8273">
          <cell r="A8273" t="str">
            <v>WEST</v>
          </cell>
          <cell r="B8273">
            <v>22</v>
          </cell>
        </row>
        <row r="8274">
          <cell r="A8274" t="str">
            <v>WEST</v>
          </cell>
          <cell r="B8274">
            <v>22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8</v>
          </cell>
        </row>
        <row r="8309">
          <cell r="A8309" t="str">
            <v>WEST</v>
          </cell>
          <cell r="B8309">
            <v>8</v>
          </cell>
        </row>
        <row r="8310">
          <cell r="A8310" t="str">
            <v>WEST</v>
          </cell>
          <cell r="B8310">
            <v>8</v>
          </cell>
        </row>
        <row r="8311">
          <cell r="A8311" t="str">
            <v>WEST</v>
          </cell>
          <cell r="B8311">
            <v>8</v>
          </cell>
        </row>
        <row r="8312">
          <cell r="A8312" t="str">
            <v>WEST</v>
          </cell>
          <cell r="B8312">
            <v>8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7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7</v>
          </cell>
        </row>
        <row r="8336">
          <cell r="A8336" t="str">
            <v>WEST</v>
          </cell>
          <cell r="B8336">
            <v>7</v>
          </cell>
        </row>
        <row r="8337">
          <cell r="A8337" t="str">
            <v>WEST</v>
          </cell>
          <cell r="B8337">
            <v>7</v>
          </cell>
        </row>
        <row r="8338">
          <cell r="A8338" t="str">
            <v>WEST</v>
          </cell>
          <cell r="B8338">
            <v>246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22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15</v>
          </cell>
        </row>
        <row r="8401">
          <cell r="A8401" t="str">
            <v>WEST</v>
          </cell>
          <cell r="B8401">
            <v>15</v>
          </cell>
        </row>
        <row r="8402">
          <cell r="A8402" t="str">
            <v>WEST</v>
          </cell>
          <cell r="B8402">
            <v>15</v>
          </cell>
        </row>
        <row r="8403">
          <cell r="A8403" t="str">
            <v>WEST</v>
          </cell>
          <cell r="B8403">
            <v>15</v>
          </cell>
        </row>
        <row r="8404">
          <cell r="A8404" t="str">
            <v>WEST</v>
          </cell>
          <cell r="B8404">
            <v>15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8</v>
          </cell>
        </row>
        <row r="8413">
          <cell r="A8413" t="str">
            <v>WEST</v>
          </cell>
          <cell r="B8413">
            <v>8</v>
          </cell>
        </row>
        <row r="8414">
          <cell r="A8414" t="str">
            <v>WEST</v>
          </cell>
          <cell r="B8414">
            <v>8</v>
          </cell>
        </row>
        <row r="8415">
          <cell r="A8415" t="str">
            <v>WEST</v>
          </cell>
          <cell r="B8415">
            <v>8</v>
          </cell>
        </row>
        <row r="8416">
          <cell r="A8416" t="str">
            <v>WEST</v>
          </cell>
          <cell r="B8416">
            <v>8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246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23</v>
          </cell>
        </row>
        <row r="8456">
          <cell r="A8456" t="str">
            <v>WEST</v>
          </cell>
          <cell r="B8456">
            <v>23</v>
          </cell>
        </row>
        <row r="8457">
          <cell r="A8457" t="str">
            <v>WEST</v>
          </cell>
          <cell r="B8457">
            <v>23</v>
          </cell>
        </row>
        <row r="8458">
          <cell r="A8458" t="str">
            <v>WEST</v>
          </cell>
          <cell r="B8458">
            <v>23</v>
          </cell>
        </row>
        <row r="8459">
          <cell r="A8459" t="str">
            <v>WEST</v>
          </cell>
          <cell r="B8459">
            <v>23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22</v>
          </cell>
        </row>
        <row r="8470">
          <cell r="A8470" t="str">
            <v>WEST</v>
          </cell>
          <cell r="B8470">
            <v>22</v>
          </cell>
        </row>
        <row r="8471">
          <cell r="A8471" t="str">
            <v>WEST</v>
          </cell>
          <cell r="B8471">
            <v>22</v>
          </cell>
        </row>
        <row r="8472">
          <cell r="A8472" t="str">
            <v>WEST</v>
          </cell>
          <cell r="B8472">
            <v>22</v>
          </cell>
        </row>
        <row r="8473">
          <cell r="A8473" t="str">
            <v>WEST</v>
          </cell>
          <cell r="B8473">
            <v>22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7</v>
          </cell>
        </row>
        <row r="8507">
          <cell r="A8507" t="str">
            <v>WEST</v>
          </cell>
          <cell r="B8507">
            <v>7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15</v>
          </cell>
        </row>
        <row r="8516">
          <cell r="A8516" t="str">
            <v>WEST</v>
          </cell>
          <cell r="B8516">
            <v>15</v>
          </cell>
        </row>
        <row r="8517">
          <cell r="A8517" t="str">
            <v>WEST</v>
          </cell>
          <cell r="B8517">
            <v>15</v>
          </cell>
        </row>
        <row r="8518">
          <cell r="A8518" t="str">
            <v>WEST</v>
          </cell>
          <cell r="B8518">
            <v>15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8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7</v>
          </cell>
        </row>
        <row r="8533">
          <cell r="A8533" t="str">
            <v>WEST</v>
          </cell>
          <cell r="B8533">
            <v>7</v>
          </cell>
        </row>
        <row r="8534">
          <cell r="A8534" t="str">
            <v>WEST</v>
          </cell>
          <cell r="B8534">
            <v>7</v>
          </cell>
        </row>
        <row r="8535">
          <cell r="A8535" t="str">
            <v>WEST</v>
          </cell>
          <cell r="B8535">
            <v>7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8</v>
          </cell>
        </row>
        <row r="8544">
          <cell r="A8544" t="str">
            <v>WEST</v>
          </cell>
          <cell r="B8544">
            <v>8</v>
          </cell>
        </row>
        <row r="8545">
          <cell r="A8545" t="str">
            <v>WEST</v>
          </cell>
          <cell r="B8545">
            <v>8</v>
          </cell>
        </row>
        <row r="8546">
          <cell r="A8546" t="str">
            <v>WEST</v>
          </cell>
          <cell r="B8546">
            <v>8</v>
          </cell>
        </row>
        <row r="8547">
          <cell r="A8547" t="str">
            <v>WEST</v>
          </cell>
          <cell r="B8547">
            <v>8</v>
          </cell>
        </row>
        <row r="8548">
          <cell r="A8548" t="str">
            <v>WEST</v>
          </cell>
          <cell r="B8548">
            <v>246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23</v>
          </cell>
        </row>
        <row r="8562">
          <cell r="A8562" t="str">
            <v>WEST</v>
          </cell>
          <cell r="B8562">
            <v>23</v>
          </cell>
        </row>
        <row r="8563">
          <cell r="A8563" t="str">
            <v>WEST</v>
          </cell>
          <cell r="B8563">
            <v>23</v>
          </cell>
        </row>
        <row r="8564">
          <cell r="A8564" t="str">
            <v>WEST</v>
          </cell>
          <cell r="B8564">
            <v>23</v>
          </cell>
        </row>
        <row r="8565">
          <cell r="A8565" t="str">
            <v>WEST</v>
          </cell>
          <cell r="B8565">
            <v>23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22</v>
          </cell>
        </row>
        <row r="8577">
          <cell r="A8577" t="str">
            <v>WEST</v>
          </cell>
          <cell r="B8577">
            <v>22</v>
          </cell>
        </row>
        <row r="8578">
          <cell r="A8578" t="str">
            <v>WEST</v>
          </cell>
          <cell r="B8578">
            <v>22</v>
          </cell>
        </row>
        <row r="8579">
          <cell r="A8579" t="str">
            <v>WEST</v>
          </cell>
          <cell r="B8579">
            <v>22</v>
          </cell>
        </row>
        <row r="8580">
          <cell r="A8580" t="str">
            <v>WEST</v>
          </cell>
          <cell r="B8580">
            <v>22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7</v>
          </cell>
        </row>
        <row r="8636">
          <cell r="A8636" t="str">
            <v>WEST</v>
          </cell>
          <cell r="B8636">
            <v>7</v>
          </cell>
        </row>
        <row r="8637">
          <cell r="A8637" t="str">
            <v>WEST</v>
          </cell>
          <cell r="B8637">
            <v>7</v>
          </cell>
        </row>
        <row r="8638">
          <cell r="A8638" t="str">
            <v>WEST</v>
          </cell>
          <cell r="B8638">
            <v>7</v>
          </cell>
        </row>
        <row r="8639">
          <cell r="A8639" t="str">
            <v>WEST</v>
          </cell>
          <cell r="B8639">
            <v>7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8</v>
          </cell>
        </row>
        <row r="8646">
          <cell r="A8646" t="str">
            <v>WEST</v>
          </cell>
          <cell r="B8646">
            <v>8</v>
          </cell>
        </row>
        <row r="8647">
          <cell r="A8647" t="str">
            <v>WEST</v>
          </cell>
          <cell r="B8647">
            <v>8</v>
          </cell>
        </row>
        <row r="8648">
          <cell r="A8648" t="str">
            <v>WEST</v>
          </cell>
          <cell r="B8648">
            <v>8</v>
          </cell>
        </row>
        <row r="8649">
          <cell r="A8649" t="str">
            <v>WEST</v>
          </cell>
          <cell r="B8649">
            <v>8</v>
          </cell>
        </row>
        <row r="8650">
          <cell r="A8650" t="str">
            <v>WEST</v>
          </cell>
          <cell r="B8650">
            <v>8</v>
          </cell>
        </row>
        <row r="8651">
          <cell r="A8651" t="str">
            <v>WEST</v>
          </cell>
          <cell r="B8651">
            <v>8</v>
          </cell>
        </row>
        <row r="8652">
          <cell r="A8652" t="str">
            <v>WEST</v>
          </cell>
          <cell r="B8652">
            <v>8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246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23</v>
          </cell>
        </row>
        <row r="8664">
          <cell r="A8664" t="str">
            <v>WEST</v>
          </cell>
          <cell r="B8664">
            <v>23</v>
          </cell>
        </row>
        <row r="8665">
          <cell r="A8665" t="str">
            <v>WEST</v>
          </cell>
          <cell r="B8665">
            <v>23</v>
          </cell>
        </row>
        <row r="8666">
          <cell r="A8666" t="str">
            <v>WEST</v>
          </cell>
          <cell r="B8666">
            <v>23</v>
          </cell>
        </row>
        <row r="8667">
          <cell r="A8667" t="str">
            <v>WEST</v>
          </cell>
          <cell r="B8667">
            <v>23</v>
          </cell>
        </row>
        <row r="8668">
          <cell r="A8668" t="str">
            <v>WEST</v>
          </cell>
          <cell r="B8668">
            <v>23</v>
          </cell>
        </row>
        <row r="8669">
          <cell r="A8669" t="str">
            <v>WEST</v>
          </cell>
          <cell r="B8669">
            <v>23</v>
          </cell>
        </row>
        <row r="8670">
          <cell r="A8670" t="str">
            <v>WEST</v>
          </cell>
          <cell r="B8670">
            <v>23</v>
          </cell>
        </row>
        <row r="8671">
          <cell r="A8671" t="str">
            <v>WEST</v>
          </cell>
          <cell r="B8671">
            <v>23</v>
          </cell>
        </row>
        <row r="8672">
          <cell r="A8672" t="str">
            <v>WEST</v>
          </cell>
          <cell r="B8672">
            <v>23</v>
          </cell>
        </row>
        <row r="8673">
          <cell r="A8673" t="str">
            <v>WEST</v>
          </cell>
          <cell r="B8673">
            <v>23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22</v>
          </cell>
        </row>
        <row r="8679">
          <cell r="A8679" t="str">
            <v>WEST</v>
          </cell>
          <cell r="B8679">
            <v>22</v>
          </cell>
        </row>
        <row r="8680">
          <cell r="A8680" t="str">
            <v>WEST</v>
          </cell>
          <cell r="B8680">
            <v>22</v>
          </cell>
        </row>
        <row r="8681">
          <cell r="A8681" t="str">
            <v>WEST</v>
          </cell>
          <cell r="B8681">
            <v>22</v>
          </cell>
        </row>
        <row r="8682">
          <cell r="A8682" t="str">
            <v>WEST</v>
          </cell>
          <cell r="B8682">
            <v>22</v>
          </cell>
        </row>
        <row r="8683">
          <cell r="A8683" t="str">
            <v>WEST</v>
          </cell>
          <cell r="B8683">
            <v>22</v>
          </cell>
        </row>
        <row r="8684">
          <cell r="A8684" t="str">
            <v>WEST</v>
          </cell>
          <cell r="B8684">
            <v>22</v>
          </cell>
        </row>
        <row r="8685">
          <cell r="A8685" t="str">
            <v>WEST</v>
          </cell>
          <cell r="B8685">
            <v>22</v>
          </cell>
        </row>
        <row r="8686">
          <cell r="A8686" t="str">
            <v>WEST</v>
          </cell>
          <cell r="B8686">
            <v>22</v>
          </cell>
        </row>
        <row r="8687">
          <cell r="A8687" t="str">
            <v>WEST</v>
          </cell>
          <cell r="B8687">
            <v>22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15</v>
          </cell>
        </row>
        <row r="8715">
          <cell r="A8715" t="str">
            <v>WEST</v>
          </cell>
          <cell r="B8715">
            <v>15</v>
          </cell>
        </row>
        <row r="8716">
          <cell r="A8716" t="str">
            <v>WEST</v>
          </cell>
          <cell r="B8716">
            <v>15</v>
          </cell>
        </row>
        <row r="8717">
          <cell r="A8717" t="str">
            <v>WEST</v>
          </cell>
          <cell r="B8717">
            <v>15</v>
          </cell>
        </row>
        <row r="8718">
          <cell r="A8718" t="str">
            <v>WEST</v>
          </cell>
          <cell r="B8718">
            <v>15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8</v>
          </cell>
        </row>
        <row r="8732">
          <cell r="A8732" t="str">
            <v>WEST</v>
          </cell>
          <cell r="B8732">
            <v>8</v>
          </cell>
        </row>
        <row r="8733">
          <cell r="A8733" t="str">
            <v>WEST</v>
          </cell>
          <cell r="B8733">
            <v>8</v>
          </cell>
        </row>
        <row r="8734">
          <cell r="A8734" t="str">
            <v>WEST</v>
          </cell>
          <cell r="B8734">
            <v>8</v>
          </cell>
        </row>
        <row r="8735">
          <cell r="A8735" t="str">
            <v>WEST</v>
          </cell>
          <cell r="B8735">
            <v>8</v>
          </cell>
        </row>
        <row r="8736">
          <cell r="A8736" t="str">
            <v>WEST</v>
          </cell>
          <cell r="B8736">
            <v>8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7</v>
          </cell>
        </row>
        <row r="8740">
          <cell r="A8740" t="str">
            <v>WEST</v>
          </cell>
          <cell r="B8740">
            <v>7</v>
          </cell>
        </row>
        <row r="8741">
          <cell r="A8741" t="str">
            <v>WEST</v>
          </cell>
          <cell r="B8741">
            <v>7</v>
          </cell>
        </row>
        <row r="8742">
          <cell r="A8742" t="str">
            <v>WEST</v>
          </cell>
          <cell r="B8742">
            <v>7</v>
          </cell>
        </row>
        <row r="8743">
          <cell r="A8743" t="str">
            <v>WEST</v>
          </cell>
          <cell r="B8743">
            <v>7</v>
          </cell>
        </row>
        <row r="8744">
          <cell r="A8744" t="str">
            <v>WEST</v>
          </cell>
          <cell r="B8744">
            <v>7</v>
          </cell>
        </row>
        <row r="8745">
          <cell r="A8745" t="str">
            <v>WEST</v>
          </cell>
          <cell r="B8745">
            <v>7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246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23</v>
          </cell>
        </row>
        <row r="8772">
          <cell r="A8772" t="str">
            <v>WEST</v>
          </cell>
          <cell r="B8772">
            <v>23</v>
          </cell>
        </row>
        <row r="8773">
          <cell r="A8773" t="str">
            <v>WEST</v>
          </cell>
          <cell r="B8773">
            <v>23</v>
          </cell>
        </row>
        <row r="8774">
          <cell r="A8774" t="str">
            <v>WEST</v>
          </cell>
          <cell r="B8774">
            <v>23</v>
          </cell>
        </row>
        <row r="8775">
          <cell r="A8775" t="str">
            <v>WEST</v>
          </cell>
          <cell r="B8775">
            <v>23</v>
          </cell>
        </row>
        <row r="8776">
          <cell r="A8776" t="str">
            <v>WEST</v>
          </cell>
          <cell r="B8776">
            <v>23</v>
          </cell>
        </row>
        <row r="8777">
          <cell r="A8777" t="str">
            <v>WEST</v>
          </cell>
          <cell r="B8777">
            <v>23</v>
          </cell>
        </row>
        <row r="8778">
          <cell r="A8778" t="str">
            <v>WEST</v>
          </cell>
          <cell r="B8778">
            <v>23</v>
          </cell>
        </row>
        <row r="8779">
          <cell r="A8779" t="str">
            <v>WEST</v>
          </cell>
          <cell r="B8779">
            <v>23</v>
          </cell>
        </row>
        <row r="8780">
          <cell r="A8780" t="str">
            <v>WEST</v>
          </cell>
          <cell r="B8780">
            <v>23</v>
          </cell>
        </row>
        <row r="8781">
          <cell r="A8781" t="str">
            <v>WEST</v>
          </cell>
          <cell r="B8781">
            <v>23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22</v>
          </cell>
        </row>
        <row r="8786">
          <cell r="A8786" t="str">
            <v>WEST</v>
          </cell>
          <cell r="B8786">
            <v>22</v>
          </cell>
        </row>
        <row r="8787">
          <cell r="A8787" t="str">
            <v>WEST</v>
          </cell>
          <cell r="B8787">
            <v>22</v>
          </cell>
        </row>
        <row r="8788">
          <cell r="A8788" t="str">
            <v>WEST</v>
          </cell>
          <cell r="B8788">
            <v>22</v>
          </cell>
        </row>
        <row r="8789">
          <cell r="A8789" t="str">
            <v>WEST</v>
          </cell>
          <cell r="B8789">
            <v>22</v>
          </cell>
        </row>
        <row r="8790">
          <cell r="A8790" t="str">
            <v>WEST</v>
          </cell>
          <cell r="B8790">
            <v>22</v>
          </cell>
        </row>
        <row r="8791">
          <cell r="A8791" t="str">
            <v>WEST</v>
          </cell>
          <cell r="B8791">
            <v>22</v>
          </cell>
        </row>
        <row r="8792">
          <cell r="A8792" t="str">
            <v>WEST</v>
          </cell>
          <cell r="B8792">
            <v>22</v>
          </cell>
        </row>
        <row r="8793">
          <cell r="A8793" t="str">
            <v>WEST</v>
          </cell>
          <cell r="B8793">
            <v>22</v>
          </cell>
        </row>
        <row r="8794">
          <cell r="A8794" t="str">
            <v>WEST</v>
          </cell>
          <cell r="B8794">
            <v>22</v>
          </cell>
        </row>
        <row r="8795">
          <cell r="A8795" t="str">
            <v>WEST</v>
          </cell>
          <cell r="B8795">
            <v>22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246</v>
          </cell>
        </row>
        <row r="8841">
          <cell r="A8841" t="str">
            <v>WEST</v>
          </cell>
          <cell r="B8841">
            <v>23</v>
          </cell>
        </row>
        <row r="8842">
          <cell r="A8842" t="str">
            <v>WEST</v>
          </cell>
          <cell r="B8842">
            <v>23</v>
          </cell>
        </row>
        <row r="8843">
          <cell r="A8843" t="str">
            <v>WEST</v>
          </cell>
          <cell r="B8843">
            <v>23</v>
          </cell>
        </row>
        <row r="8844">
          <cell r="A8844" t="str">
            <v>WEST</v>
          </cell>
          <cell r="B8844">
            <v>23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22</v>
          </cell>
        </row>
        <row r="8857">
          <cell r="A8857" t="str">
            <v>WEST</v>
          </cell>
          <cell r="B8857">
            <v>22</v>
          </cell>
        </row>
        <row r="8858">
          <cell r="A8858" t="str">
            <v>WEST</v>
          </cell>
          <cell r="B8858">
            <v>22</v>
          </cell>
        </row>
        <row r="8859">
          <cell r="A8859" t="str">
            <v>WEST</v>
          </cell>
          <cell r="B8859">
            <v>22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7</v>
          </cell>
        </row>
        <row r="8903">
          <cell r="A8903" t="str">
            <v>WEST</v>
          </cell>
          <cell r="B8903">
            <v>7</v>
          </cell>
        </row>
        <row r="8904">
          <cell r="A8904" t="str">
            <v>WEST</v>
          </cell>
          <cell r="B8904">
            <v>7</v>
          </cell>
        </row>
        <row r="8905">
          <cell r="A8905" t="str">
            <v>WEST</v>
          </cell>
          <cell r="B8905">
            <v>7</v>
          </cell>
        </row>
        <row r="8906">
          <cell r="A8906" t="str">
            <v>WEST</v>
          </cell>
          <cell r="B8906">
            <v>7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8</v>
          </cell>
        </row>
        <row r="8913">
          <cell r="A8913" t="str">
            <v>WEST</v>
          </cell>
          <cell r="B8913">
            <v>8</v>
          </cell>
        </row>
        <row r="8914">
          <cell r="A8914" t="str">
            <v>WEST</v>
          </cell>
          <cell r="B8914">
            <v>8</v>
          </cell>
        </row>
        <row r="8915">
          <cell r="A8915" t="str">
            <v>WEST</v>
          </cell>
          <cell r="B8915">
            <v>8</v>
          </cell>
        </row>
        <row r="8916">
          <cell r="A8916" t="str">
            <v>WEST</v>
          </cell>
          <cell r="B8916">
            <v>8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7</v>
          </cell>
        </row>
        <row r="8929">
          <cell r="A8929" t="str">
            <v>WEST</v>
          </cell>
          <cell r="B8929">
            <v>7</v>
          </cell>
        </row>
        <row r="8930">
          <cell r="A8930" t="str">
            <v>WEST</v>
          </cell>
          <cell r="B8930">
            <v>7</v>
          </cell>
        </row>
        <row r="8931">
          <cell r="A8931" t="str">
            <v>WEST</v>
          </cell>
          <cell r="B8931">
            <v>7</v>
          </cell>
        </row>
        <row r="8932">
          <cell r="A8932" t="str">
            <v>WEST</v>
          </cell>
          <cell r="B8932">
            <v>7</v>
          </cell>
        </row>
        <row r="8933">
          <cell r="A8933" t="str">
            <v>WEST</v>
          </cell>
          <cell r="B8933">
            <v>7</v>
          </cell>
        </row>
        <row r="8934">
          <cell r="A8934" t="str">
            <v>WEST</v>
          </cell>
          <cell r="B8934">
            <v>7</v>
          </cell>
        </row>
        <row r="8935">
          <cell r="A8935" t="str">
            <v>WEST</v>
          </cell>
          <cell r="B8935">
            <v>7</v>
          </cell>
        </row>
        <row r="8936">
          <cell r="A8936" t="str">
            <v>WEST</v>
          </cell>
          <cell r="B8936">
            <v>7</v>
          </cell>
        </row>
        <row r="8937">
          <cell r="A8937" t="str">
            <v>WEST</v>
          </cell>
          <cell r="B8937">
            <v>7</v>
          </cell>
        </row>
        <row r="8938">
          <cell r="A8938" t="str">
            <v>WEST</v>
          </cell>
          <cell r="B8938">
            <v>7</v>
          </cell>
        </row>
        <row r="8939">
          <cell r="A8939" t="str">
            <v>WEST</v>
          </cell>
          <cell r="B8939">
            <v>7</v>
          </cell>
        </row>
        <row r="8940">
          <cell r="A8940" t="str">
            <v>WEST</v>
          </cell>
          <cell r="B8940">
            <v>7</v>
          </cell>
        </row>
        <row r="8941">
          <cell r="A8941" t="str">
            <v>WEST</v>
          </cell>
          <cell r="B8941">
            <v>246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23</v>
          </cell>
        </row>
        <row r="8954">
          <cell r="A8954" t="str">
            <v>WEST</v>
          </cell>
          <cell r="B8954">
            <v>23</v>
          </cell>
        </row>
        <row r="8955">
          <cell r="A8955" t="str">
            <v>WEST</v>
          </cell>
          <cell r="B8955">
            <v>23</v>
          </cell>
        </row>
        <row r="8956">
          <cell r="A8956" t="str">
            <v>WEST</v>
          </cell>
          <cell r="B8956">
            <v>23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22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22</v>
          </cell>
        </row>
        <row r="8969">
          <cell r="A8969" t="str">
            <v>WEST</v>
          </cell>
          <cell r="B8969">
            <v>22</v>
          </cell>
        </row>
        <row r="8970">
          <cell r="A8970" t="str">
            <v>WEST</v>
          </cell>
          <cell r="B8970">
            <v>22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15</v>
          </cell>
        </row>
        <row r="8997">
          <cell r="A8997" t="str">
            <v>WEST</v>
          </cell>
          <cell r="B8997">
            <v>15</v>
          </cell>
        </row>
        <row r="8998">
          <cell r="A8998" t="str">
            <v>WEST</v>
          </cell>
          <cell r="B8998">
            <v>15</v>
          </cell>
        </row>
        <row r="8999">
          <cell r="A8999" t="str">
            <v>WEST</v>
          </cell>
          <cell r="B8999">
            <v>15</v>
          </cell>
        </row>
        <row r="9000">
          <cell r="A9000" t="str">
            <v>WEST</v>
          </cell>
          <cell r="B9000">
            <v>15</v>
          </cell>
        </row>
        <row r="9001">
          <cell r="A9001" t="str">
            <v>WEST</v>
          </cell>
          <cell r="B9001">
            <v>15</v>
          </cell>
        </row>
        <row r="9002">
          <cell r="A9002" t="str">
            <v>WEST</v>
          </cell>
          <cell r="B9002">
            <v>15</v>
          </cell>
        </row>
        <row r="9003">
          <cell r="A9003" t="str">
            <v>WEST</v>
          </cell>
          <cell r="B9003">
            <v>15</v>
          </cell>
        </row>
        <row r="9004">
          <cell r="A9004" t="str">
            <v>WEST</v>
          </cell>
          <cell r="B9004">
            <v>15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8</v>
          </cell>
        </row>
        <row r="9015">
          <cell r="A9015" t="str">
            <v>WEST</v>
          </cell>
          <cell r="B9015">
            <v>8</v>
          </cell>
        </row>
        <row r="9016">
          <cell r="A9016" t="str">
            <v>WEST</v>
          </cell>
          <cell r="B9016">
            <v>8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246</v>
          </cell>
        </row>
        <row r="9035">
          <cell r="A9035" t="str">
            <v>WEST</v>
          </cell>
          <cell r="B9035">
            <v>23</v>
          </cell>
        </row>
        <row r="9036">
          <cell r="A9036" t="str">
            <v>WEST</v>
          </cell>
          <cell r="B9036">
            <v>23</v>
          </cell>
        </row>
        <row r="9037">
          <cell r="A9037" t="str">
            <v>WEST</v>
          </cell>
          <cell r="B9037">
            <v>23</v>
          </cell>
        </row>
        <row r="9038">
          <cell r="A9038" t="str">
            <v>WEST</v>
          </cell>
          <cell r="B9038">
            <v>23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22</v>
          </cell>
        </row>
        <row r="9051">
          <cell r="A9051" t="str">
            <v>WEST</v>
          </cell>
          <cell r="B9051">
            <v>22</v>
          </cell>
        </row>
        <row r="9052">
          <cell r="A9052" t="str">
            <v>WEST</v>
          </cell>
          <cell r="B9052">
            <v>22</v>
          </cell>
        </row>
        <row r="9053">
          <cell r="A9053" t="str">
            <v>WEST</v>
          </cell>
          <cell r="B9053">
            <v>22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7</v>
          </cell>
        </row>
        <row r="9093">
          <cell r="A9093" t="str">
            <v>WEST</v>
          </cell>
          <cell r="B9093">
            <v>7</v>
          </cell>
        </row>
        <row r="9094">
          <cell r="A9094" t="str">
            <v>WEST</v>
          </cell>
          <cell r="B9094">
            <v>7</v>
          </cell>
        </row>
        <row r="9095">
          <cell r="A9095" t="str">
            <v>WEST</v>
          </cell>
          <cell r="B9095">
            <v>7</v>
          </cell>
        </row>
        <row r="9096">
          <cell r="A9096" t="str">
            <v>WEST</v>
          </cell>
          <cell r="B9096">
            <v>7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8</v>
          </cell>
        </row>
        <row r="9102">
          <cell r="A9102" t="str">
            <v>WEST</v>
          </cell>
          <cell r="B9102">
            <v>8</v>
          </cell>
        </row>
        <row r="9103">
          <cell r="A9103" t="str">
            <v>WEST</v>
          </cell>
          <cell r="B9103">
            <v>8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7</v>
          </cell>
        </row>
        <row r="9123">
          <cell r="A9123" t="str">
            <v>WEST</v>
          </cell>
          <cell r="B9123">
            <v>8</v>
          </cell>
        </row>
        <row r="9124">
          <cell r="A9124" t="str">
            <v>WEST</v>
          </cell>
          <cell r="B9124">
            <v>7</v>
          </cell>
        </row>
        <row r="9125">
          <cell r="A9125" t="str">
            <v>WEST</v>
          </cell>
          <cell r="B9125">
            <v>7</v>
          </cell>
        </row>
        <row r="9126">
          <cell r="A9126" t="str">
            <v>WEST</v>
          </cell>
          <cell r="B9126">
            <v>7</v>
          </cell>
        </row>
        <row r="9127">
          <cell r="A9127" t="str">
            <v>WEST</v>
          </cell>
          <cell r="B9127">
            <v>7</v>
          </cell>
        </row>
        <row r="9128">
          <cell r="A9128" t="str">
            <v>WEST</v>
          </cell>
          <cell r="B9128">
            <v>7</v>
          </cell>
        </row>
        <row r="9129">
          <cell r="A9129" t="str">
            <v>WEST</v>
          </cell>
          <cell r="B9129">
            <v>7</v>
          </cell>
        </row>
        <row r="9130">
          <cell r="A9130" t="str">
            <v>WEST</v>
          </cell>
          <cell r="B9130">
            <v>7</v>
          </cell>
        </row>
        <row r="9131">
          <cell r="A9131" t="str">
            <v>WEST</v>
          </cell>
          <cell r="B9131">
            <v>7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8</v>
          </cell>
        </row>
        <row r="9141">
          <cell r="A9141" t="str">
            <v>WEST</v>
          </cell>
          <cell r="B9141">
            <v>246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23</v>
          </cell>
        </row>
        <row r="9148">
          <cell r="A9148" t="str">
            <v>WEST</v>
          </cell>
          <cell r="B9148">
            <v>23</v>
          </cell>
        </row>
        <row r="9149">
          <cell r="A9149" t="str">
            <v>WEST</v>
          </cell>
          <cell r="B9149">
            <v>23</v>
          </cell>
        </row>
        <row r="9150">
          <cell r="A9150" t="str">
            <v>WEST</v>
          </cell>
          <cell r="B9150">
            <v>23</v>
          </cell>
        </row>
        <row r="9151">
          <cell r="A9151" t="str">
            <v>WEST</v>
          </cell>
          <cell r="B9151">
            <v>23</v>
          </cell>
        </row>
        <row r="9152">
          <cell r="A9152" t="str">
            <v>WEST</v>
          </cell>
          <cell r="B9152">
            <v>23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22</v>
          </cell>
        </row>
        <row r="9162">
          <cell r="A9162" t="str">
            <v>WEST</v>
          </cell>
          <cell r="B9162">
            <v>22</v>
          </cell>
        </row>
        <row r="9163">
          <cell r="A9163" t="str">
            <v>WEST</v>
          </cell>
          <cell r="B9163">
            <v>22</v>
          </cell>
        </row>
        <row r="9164">
          <cell r="A9164" t="str">
            <v>WEST</v>
          </cell>
          <cell r="B9164">
            <v>22</v>
          </cell>
        </row>
        <row r="9165">
          <cell r="A9165" t="str">
            <v>WEST</v>
          </cell>
          <cell r="B9165">
            <v>22</v>
          </cell>
        </row>
        <row r="9166">
          <cell r="A9166" t="str">
            <v>WEST</v>
          </cell>
          <cell r="B9166">
            <v>22</v>
          </cell>
        </row>
        <row r="9167">
          <cell r="A9167" t="str">
            <v>WEST</v>
          </cell>
          <cell r="B9167">
            <v>22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15</v>
          </cell>
        </row>
        <row r="9192">
          <cell r="A9192" t="str">
            <v>WEST</v>
          </cell>
          <cell r="B9192">
            <v>15</v>
          </cell>
        </row>
        <row r="9193">
          <cell r="A9193" t="str">
            <v>WEST</v>
          </cell>
          <cell r="B9193">
            <v>15</v>
          </cell>
        </row>
        <row r="9194">
          <cell r="A9194" t="str">
            <v>WEST</v>
          </cell>
          <cell r="B9194">
            <v>15</v>
          </cell>
        </row>
        <row r="9195">
          <cell r="A9195" t="str">
            <v>WEST</v>
          </cell>
          <cell r="B9195">
            <v>15</v>
          </cell>
        </row>
        <row r="9196">
          <cell r="A9196" t="str">
            <v>WEST</v>
          </cell>
          <cell r="B9196">
            <v>15</v>
          </cell>
        </row>
        <row r="9197">
          <cell r="A9197" t="str">
            <v>WEST</v>
          </cell>
          <cell r="B9197">
            <v>15</v>
          </cell>
        </row>
        <row r="9198">
          <cell r="A9198" t="str">
            <v>WEST</v>
          </cell>
          <cell r="B9198">
            <v>15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246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23</v>
          </cell>
        </row>
        <row r="9234">
          <cell r="A9234" t="str">
            <v>WEST</v>
          </cell>
          <cell r="B9234">
            <v>23</v>
          </cell>
        </row>
        <row r="9235">
          <cell r="A9235" t="str">
            <v>WEST</v>
          </cell>
          <cell r="B9235">
            <v>23</v>
          </cell>
        </row>
        <row r="9236">
          <cell r="A9236" t="str">
            <v>WEST</v>
          </cell>
          <cell r="B9236">
            <v>23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22</v>
          </cell>
        </row>
        <row r="9248">
          <cell r="A9248" t="str">
            <v>WEST</v>
          </cell>
          <cell r="B9248">
            <v>22</v>
          </cell>
        </row>
        <row r="9249">
          <cell r="A9249" t="str">
            <v>WEST</v>
          </cell>
          <cell r="B9249">
            <v>22</v>
          </cell>
        </row>
        <row r="9250">
          <cell r="A9250" t="str">
            <v>WEST</v>
          </cell>
          <cell r="B9250">
            <v>22</v>
          </cell>
        </row>
        <row r="9251">
          <cell r="A9251" t="str">
            <v>WEST</v>
          </cell>
          <cell r="B9251">
            <v>22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7</v>
          </cell>
        </row>
        <row r="9279">
          <cell r="A9279" t="str">
            <v>WEST</v>
          </cell>
          <cell r="B9279">
            <v>7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8</v>
          </cell>
        </row>
        <row r="9290">
          <cell r="A9290" t="str">
            <v>WEST</v>
          </cell>
          <cell r="B9290">
            <v>8</v>
          </cell>
        </row>
        <row r="9291">
          <cell r="A9291" t="str">
            <v>WEST</v>
          </cell>
          <cell r="B9291">
            <v>8</v>
          </cell>
        </row>
        <row r="9292">
          <cell r="A9292" t="str">
            <v>WEST</v>
          </cell>
          <cell r="B9292">
            <v>8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7</v>
          </cell>
        </row>
        <row r="9297">
          <cell r="A9297" t="str">
            <v>WEST</v>
          </cell>
          <cell r="B9297">
            <v>7</v>
          </cell>
        </row>
        <row r="9298">
          <cell r="A9298" t="str">
            <v>WEST</v>
          </cell>
          <cell r="B9298">
            <v>7</v>
          </cell>
        </row>
        <row r="9299">
          <cell r="A9299" t="str">
            <v>WEST</v>
          </cell>
          <cell r="B9299">
            <v>7</v>
          </cell>
        </row>
        <row r="9300">
          <cell r="A9300" t="str">
            <v>WEST</v>
          </cell>
          <cell r="B9300">
            <v>7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246</v>
          </cell>
        </row>
        <row r="9311">
          <cell r="A9311" t="str">
            <v>WEST</v>
          </cell>
          <cell r="B9311">
            <v>23</v>
          </cell>
        </row>
        <row r="9312">
          <cell r="A9312" t="str">
            <v>WEST</v>
          </cell>
          <cell r="B9312">
            <v>23</v>
          </cell>
        </row>
        <row r="9313">
          <cell r="A9313" t="str">
            <v>WEST</v>
          </cell>
          <cell r="B9313">
            <v>23</v>
          </cell>
        </row>
        <row r="9314">
          <cell r="A9314" t="str">
            <v>WEST</v>
          </cell>
          <cell r="B9314">
            <v>23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22</v>
          </cell>
        </row>
        <row r="9327">
          <cell r="A9327" t="str">
            <v>WEST</v>
          </cell>
          <cell r="B9327">
            <v>22</v>
          </cell>
        </row>
        <row r="9328">
          <cell r="A9328" t="str">
            <v>WEST</v>
          </cell>
          <cell r="B9328">
            <v>22</v>
          </cell>
        </row>
        <row r="9329">
          <cell r="A9329" t="str">
            <v>WEST</v>
          </cell>
          <cell r="B9329">
            <v>22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8</v>
          </cell>
        </row>
        <row r="9374">
          <cell r="A9374" t="str">
            <v>WEST</v>
          </cell>
          <cell r="B9374">
            <v>8</v>
          </cell>
        </row>
        <row r="9375">
          <cell r="A9375" t="str">
            <v>WEST</v>
          </cell>
          <cell r="B9375">
            <v>8</v>
          </cell>
        </row>
        <row r="9376">
          <cell r="A9376" t="str">
            <v>WEST</v>
          </cell>
          <cell r="B9376">
            <v>8</v>
          </cell>
        </row>
        <row r="9377">
          <cell r="A9377" t="str">
            <v>WEST</v>
          </cell>
          <cell r="B9377">
            <v>8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8</v>
          </cell>
        </row>
        <row r="9380">
          <cell r="A9380" t="str">
            <v>WEST</v>
          </cell>
          <cell r="B9380">
            <v>8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7</v>
          </cell>
        </row>
        <row r="9386">
          <cell r="A9386" t="str">
            <v>WEST</v>
          </cell>
          <cell r="B9386">
            <v>7</v>
          </cell>
        </row>
        <row r="9387">
          <cell r="A9387" t="str">
            <v>WEST</v>
          </cell>
          <cell r="B9387">
            <v>7</v>
          </cell>
        </row>
        <row r="9388">
          <cell r="A9388" t="str">
            <v>WEST</v>
          </cell>
          <cell r="B9388">
            <v>7</v>
          </cell>
        </row>
        <row r="9389">
          <cell r="A9389" t="str">
            <v>WEST</v>
          </cell>
          <cell r="B9389">
            <v>7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7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15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246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23</v>
          </cell>
        </row>
        <row r="9429">
          <cell r="A9429" t="str">
            <v>WEST</v>
          </cell>
          <cell r="B9429">
            <v>23</v>
          </cell>
        </row>
        <row r="9430">
          <cell r="A9430" t="str">
            <v>WEST</v>
          </cell>
          <cell r="B9430">
            <v>23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22</v>
          </cell>
        </row>
        <row r="9443">
          <cell r="A9443" t="str">
            <v>WEST</v>
          </cell>
          <cell r="B9443">
            <v>22</v>
          </cell>
        </row>
        <row r="9444">
          <cell r="A9444" t="str">
            <v>WEST</v>
          </cell>
          <cell r="B9444">
            <v>22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8</v>
          </cell>
        </row>
        <row r="9462">
          <cell r="A9462" t="str">
            <v>WEST</v>
          </cell>
          <cell r="B9462">
            <v>8</v>
          </cell>
        </row>
        <row r="9463">
          <cell r="A9463" t="str">
            <v>WEST</v>
          </cell>
          <cell r="B9463">
            <v>8</v>
          </cell>
        </row>
        <row r="9464">
          <cell r="A9464" t="str">
            <v>WEST</v>
          </cell>
          <cell r="B9464">
            <v>8</v>
          </cell>
        </row>
        <row r="9465">
          <cell r="A9465" t="str">
            <v>WEST</v>
          </cell>
          <cell r="B9465">
            <v>8</v>
          </cell>
        </row>
        <row r="9466">
          <cell r="A9466" t="str">
            <v>WEST</v>
          </cell>
          <cell r="B9466">
            <v>8</v>
          </cell>
        </row>
        <row r="9467">
          <cell r="A9467" t="str">
            <v>WEST</v>
          </cell>
          <cell r="B9467">
            <v>8</v>
          </cell>
        </row>
        <row r="9468">
          <cell r="A9468" t="str">
            <v>WEST</v>
          </cell>
          <cell r="B9468">
            <v>8</v>
          </cell>
        </row>
        <row r="9469">
          <cell r="A9469" t="str">
            <v>WEST</v>
          </cell>
          <cell r="B9469">
            <v>8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23</v>
          </cell>
        </row>
        <row r="9501">
          <cell r="A9501" t="str">
            <v>WEST</v>
          </cell>
          <cell r="B9501">
            <v>23</v>
          </cell>
        </row>
        <row r="9502">
          <cell r="A9502" t="str">
            <v>WEST</v>
          </cell>
          <cell r="B9502">
            <v>23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15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23</v>
          </cell>
        </row>
        <row r="9543">
          <cell r="A9543" t="str">
            <v>WEST</v>
          </cell>
          <cell r="B9543">
            <v>23</v>
          </cell>
        </row>
        <row r="9544">
          <cell r="A9544" t="str">
            <v>WEST</v>
          </cell>
          <cell r="B9544">
            <v>23</v>
          </cell>
        </row>
        <row r="9545">
          <cell r="A9545" t="str">
            <v>WEST</v>
          </cell>
          <cell r="B9545">
            <v>23</v>
          </cell>
        </row>
        <row r="9546">
          <cell r="A9546" t="str">
            <v>WEST</v>
          </cell>
          <cell r="B9546">
            <v>23</v>
          </cell>
        </row>
        <row r="9547">
          <cell r="A9547" t="str">
            <v>WEST</v>
          </cell>
          <cell r="B9547">
            <v>23</v>
          </cell>
        </row>
        <row r="9548">
          <cell r="A9548" t="str">
            <v>WEST</v>
          </cell>
          <cell r="B9548">
            <v>23</v>
          </cell>
        </row>
        <row r="9549">
          <cell r="A9549" t="str">
            <v>WEST</v>
          </cell>
          <cell r="B9549">
            <v>23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22</v>
          </cell>
        </row>
        <row r="9553">
          <cell r="A9553" t="str">
            <v>WEST</v>
          </cell>
          <cell r="B9553">
            <v>22</v>
          </cell>
        </row>
        <row r="9554">
          <cell r="A9554" t="str">
            <v>WEST</v>
          </cell>
          <cell r="B9554">
            <v>22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15</v>
          </cell>
        </row>
        <row r="9559">
          <cell r="A9559" t="str">
            <v>WEST</v>
          </cell>
          <cell r="B9559">
            <v>22</v>
          </cell>
        </row>
        <row r="9560">
          <cell r="A9560" t="str">
            <v>WEST</v>
          </cell>
          <cell r="B9560">
            <v>22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15</v>
          </cell>
        </row>
        <row r="9564">
          <cell r="A9564" t="str">
            <v>WEST</v>
          </cell>
          <cell r="B9564">
            <v>15</v>
          </cell>
        </row>
        <row r="9565">
          <cell r="A9565" t="str">
            <v>WEST</v>
          </cell>
          <cell r="B9565">
            <v>15</v>
          </cell>
        </row>
        <row r="9566">
          <cell r="A9566" t="str">
            <v>WEST</v>
          </cell>
          <cell r="B9566">
            <v>15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7</v>
          </cell>
        </row>
        <row r="9575">
          <cell r="A9575" t="str">
            <v>WEST</v>
          </cell>
          <cell r="B9575">
            <v>7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7</v>
          </cell>
        </row>
        <row r="9585">
          <cell r="A9585" t="str">
            <v>WEST</v>
          </cell>
          <cell r="B9585">
            <v>7</v>
          </cell>
        </row>
        <row r="9586">
          <cell r="A9586" t="str">
            <v>WEST</v>
          </cell>
          <cell r="B9586">
            <v>7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23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15</v>
          </cell>
        </row>
        <row r="9635">
          <cell r="A9635" t="str">
            <v>WEST</v>
          </cell>
          <cell r="B9635">
            <v>15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15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23</v>
          </cell>
        </row>
        <row r="9648">
          <cell r="A9648" t="str">
            <v>WEST</v>
          </cell>
          <cell r="B9648">
            <v>23</v>
          </cell>
        </row>
        <row r="9649">
          <cell r="A9649" t="str">
            <v>WEST</v>
          </cell>
          <cell r="B9649">
            <v>23</v>
          </cell>
        </row>
        <row r="9650">
          <cell r="A9650" t="str">
            <v>WEST</v>
          </cell>
          <cell r="B9650">
            <v>23</v>
          </cell>
        </row>
        <row r="9651">
          <cell r="A9651" t="str">
            <v>WEST</v>
          </cell>
          <cell r="B9651">
            <v>23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22</v>
          </cell>
        </row>
        <row r="9656">
          <cell r="A9656" t="str">
            <v>WEST</v>
          </cell>
          <cell r="B9656">
            <v>22</v>
          </cell>
        </row>
        <row r="9657">
          <cell r="A9657" t="str">
            <v>WEST</v>
          </cell>
          <cell r="B9657">
            <v>22</v>
          </cell>
        </row>
        <row r="9658">
          <cell r="A9658" t="str">
            <v>WEST</v>
          </cell>
          <cell r="B9658">
            <v>22</v>
          </cell>
        </row>
        <row r="9659">
          <cell r="A9659" t="str">
            <v>WEST</v>
          </cell>
          <cell r="B9659">
            <v>22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8</v>
          </cell>
        </row>
        <row r="9665">
          <cell r="A9665" t="str">
            <v>WEST</v>
          </cell>
          <cell r="B9665">
            <v>8</v>
          </cell>
        </row>
        <row r="9666">
          <cell r="A9666" t="str">
            <v>WEST</v>
          </cell>
          <cell r="B9666">
            <v>8</v>
          </cell>
        </row>
        <row r="9667">
          <cell r="A9667" t="str">
            <v>WEST</v>
          </cell>
          <cell r="B9667">
            <v>8</v>
          </cell>
        </row>
        <row r="9668">
          <cell r="A9668" t="str">
            <v>WEST</v>
          </cell>
          <cell r="B9668">
            <v>8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15</v>
          </cell>
        </row>
        <row r="9770">
          <cell r="A9770" t="str">
            <v>WEST</v>
          </cell>
          <cell r="B9770">
            <v>15</v>
          </cell>
        </row>
        <row r="9771">
          <cell r="A9771" t="str">
            <v>WEST</v>
          </cell>
          <cell r="B9771">
            <v>15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22</v>
          </cell>
        </row>
        <row r="9781">
          <cell r="A9781" t="str">
            <v>WEST</v>
          </cell>
          <cell r="B9781">
            <v>22</v>
          </cell>
        </row>
        <row r="9782">
          <cell r="A9782" t="str">
            <v>WEST</v>
          </cell>
          <cell r="B9782">
            <v>22</v>
          </cell>
        </row>
        <row r="9783">
          <cell r="A9783" t="str">
            <v>WEST</v>
          </cell>
          <cell r="B9783">
            <v>22</v>
          </cell>
        </row>
        <row r="9784">
          <cell r="A9784" t="str">
            <v>WEST</v>
          </cell>
          <cell r="B9784">
            <v>22</v>
          </cell>
        </row>
        <row r="9785">
          <cell r="A9785" t="str">
            <v>WEST</v>
          </cell>
          <cell r="B9785">
            <v>22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23</v>
          </cell>
        </row>
        <row r="9790">
          <cell r="A9790" t="str">
            <v>WEST</v>
          </cell>
          <cell r="B9790">
            <v>23</v>
          </cell>
        </row>
        <row r="9791">
          <cell r="A9791" t="str">
            <v>WEST</v>
          </cell>
          <cell r="B9791">
            <v>23</v>
          </cell>
        </row>
        <row r="9792">
          <cell r="A9792" t="str">
            <v>WEST</v>
          </cell>
          <cell r="B9792">
            <v>23</v>
          </cell>
        </row>
        <row r="9793">
          <cell r="A9793" t="str">
            <v>WEST</v>
          </cell>
          <cell r="B9793">
            <v>23</v>
          </cell>
        </row>
        <row r="9794">
          <cell r="A9794" t="str">
            <v>WEST</v>
          </cell>
          <cell r="B9794">
            <v>23</v>
          </cell>
        </row>
        <row r="9795">
          <cell r="A9795" t="str">
            <v>WEST</v>
          </cell>
          <cell r="B9795">
            <v>23</v>
          </cell>
        </row>
        <row r="9796">
          <cell r="A9796" t="str">
            <v>WEST</v>
          </cell>
          <cell r="B9796">
            <v>23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15</v>
          </cell>
        </row>
        <row r="9805">
          <cell r="A9805" t="str">
            <v>WEST</v>
          </cell>
          <cell r="B9805">
            <v>15</v>
          </cell>
        </row>
        <row r="9806">
          <cell r="A9806" t="str">
            <v>WEST</v>
          </cell>
          <cell r="B9806">
            <v>15</v>
          </cell>
        </row>
        <row r="9807">
          <cell r="A9807" t="str">
            <v>WEST</v>
          </cell>
          <cell r="B9807">
            <v>15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8</v>
          </cell>
        </row>
        <row r="9810">
          <cell r="A9810" t="str">
            <v>WEST</v>
          </cell>
          <cell r="B9810">
            <v>8</v>
          </cell>
        </row>
        <row r="9811">
          <cell r="A9811" t="str">
            <v>WEST</v>
          </cell>
          <cell r="B9811">
            <v>8</v>
          </cell>
        </row>
        <row r="9812">
          <cell r="A9812" t="str">
            <v>WEST</v>
          </cell>
          <cell r="B9812">
            <v>8</v>
          </cell>
        </row>
        <row r="9813">
          <cell r="A9813" t="str">
            <v>WEST</v>
          </cell>
          <cell r="B9813">
            <v>8</v>
          </cell>
        </row>
        <row r="9814">
          <cell r="A9814" t="str">
            <v>WEST</v>
          </cell>
          <cell r="B9814">
            <v>8</v>
          </cell>
        </row>
        <row r="9815">
          <cell r="A9815" t="str">
            <v>WEST</v>
          </cell>
          <cell r="B9815">
            <v>8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23</v>
          </cell>
        </row>
        <row r="9834">
          <cell r="A9834" t="str">
            <v>WEST</v>
          </cell>
          <cell r="B9834">
            <v>23</v>
          </cell>
        </row>
        <row r="9835">
          <cell r="A9835" t="str">
            <v>WEST</v>
          </cell>
          <cell r="B9835">
            <v>23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22</v>
          </cell>
        </row>
        <row r="9842">
          <cell r="A9842" t="str">
            <v>WEST</v>
          </cell>
          <cell r="B9842">
            <v>22</v>
          </cell>
        </row>
        <row r="9843">
          <cell r="A9843" t="str">
            <v>WEST</v>
          </cell>
          <cell r="B9843">
            <v>22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15</v>
          </cell>
        </row>
        <row r="9851">
          <cell r="A9851" t="str">
            <v>WEST</v>
          </cell>
          <cell r="B9851">
            <v>15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15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15</v>
          </cell>
        </row>
        <row r="9966">
          <cell r="A9966" t="str">
            <v>WEST</v>
          </cell>
          <cell r="B9966">
            <v>15</v>
          </cell>
        </row>
        <row r="9967">
          <cell r="A9967" t="str">
            <v>WEST</v>
          </cell>
          <cell r="B9967">
            <v>15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23</v>
          </cell>
        </row>
        <row r="9991">
          <cell r="A9991" t="str">
            <v>WEST</v>
          </cell>
          <cell r="B9991">
            <v>23</v>
          </cell>
        </row>
        <row r="9992">
          <cell r="A9992" t="str">
            <v>WEST</v>
          </cell>
          <cell r="B9992">
            <v>23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22</v>
          </cell>
        </row>
        <row r="10000">
          <cell r="A10000" t="str">
            <v>WEST</v>
          </cell>
          <cell r="B10000">
            <v>22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8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8</v>
          </cell>
        </row>
        <row r="10034">
          <cell r="A10034" t="str">
            <v>WEST</v>
          </cell>
          <cell r="B10034">
            <v>8</v>
          </cell>
        </row>
        <row r="10035">
          <cell r="A10035" t="str">
            <v>WEST</v>
          </cell>
          <cell r="B10035">
            <v>8</v>
          </cell>
        </row>
        <row r="10036">
          <cell r="A10036" t="str">
            <v>WEST</v>
          </cell>
          <cell r="B10036">
            <v>8</v>
          </cell>
        </row>
        <row r="10037">
          <cell r="A10037" t="str">
            <v>WEST</v>
          </cell>
          <cell r="B10037">
            <v>8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23</v>
          </cell>
        </row>
        <row r="10043">
          <cell r="A10043" t="str">
            <v>WEST</v>
          </cell>
          <cell r="B10043">
            <v>23</v>
          </cell>
        </row>
        <row r="10044">
          <cell r="A10044" t="str">
            <v>WEST</v>
          </cell>
          <cell r="B10044">
            <v>23</v>
          </cell>
        </row>
        <row r="10045">
          <cell r="A10045" t="str">
            <v>WEST</v>
          </cell>
          <cell r="B10045">
            <v>23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22</v>
          </cell>
        </row>
        <row r="10050">
          <cell r="A10050" t="str">
            <v>WEST</v>
          </cell>
          <cell r="B10050">
            <v>22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22</v>
          </cell>
        </row>
        <row r="10054">
          <cell r="A10054" t="str">
            <v>WEST</v>
          </cell>
          <cell r="B10054">
            <v>22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8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7</v>
          </cell>
        </row>
        <row r="10097">
          <cell r="A10097" t="str">
            <v>WEST</v>
          </cell>
          <cell r="B10097">
            <v>7</v>
          </cell>
        </row>
        <row r="10098">
          <cell r="A10098" t="str">
            <v>WEST</v>
          </cell>
          <cell r="B10098">
            <v>7</v>
          </cell>
        </row>
        <row r="10099">
          <cell r="A10099" t="str">
            <v>WEST</v>
          </cell>
          <cell r="B10099">
            <v>7</v>
          </cell>
        </row>
        <row r="10100">
          <cell r="A10100" t="str">
            <v>WEST</v>
          </cell>
          <cell r="B10100">
            <v>7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8</v>
          </cell>
        </row>
        <row r="10111">
          <cell r="A10111" t="str">
            <v>WEST</v>
          </cell>
          <cell r="B10111">
            <v>8</v>
          </cell>
        </row>
        <row r="10112">
          <cell r="A10112" t="str">
            <v>WEST</v>
          </cell>
          <cell r="B10112">
            <v>8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22</v>
          </cell>
        </row>
        <row r="10116">
          <cell r="A10116" t="str">
            <v>WEST</v>
          </cell>
          <cell r="B10116">
            <v>22</v>
          </cell>
        </row>
        <row r="10117">
          <cell r="A10117" t="str">
            <v>WEST</v>
          </cell>
          <cell r="B10117">
            <v>22</v>
          </cell>
        </row>
        <row r="10118">
          <cell r="A10118" t="str">
            <v>WEST</v>
          </cell>
          <cell r="B10118">
            <v>22</v>
          </cell>
        </row>
        <row r="10119">
          <cell r="A10119" t="str">
            <v>WEST</v>
          </cell>
          <cell r="B10119">
            <v>22</v>
          </cell>
        </row>
        <row r="10120">
          <cell r="A10120" t="str">
            <v>WEST</v>
          </cell>
          <cell r="B10120">
            <v>22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15</v>
          </cell>
        </row>
        <row r="10128">
          <cell r="A10128" t="str">
            <v>WEST</v>
          </cell>
          <cell r="B10128">
            <v>15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7</v>
          </cell>
        </row>
        <row r="10138">
          <cell r="A10138" t="str">
            <v>WEST</v>
          </cell>
          <cell r="B10138">
            <v>7</v>
          </cell>
        </row>
        <row r="10139">
          <cell r="A10139" t="str">
            <v>WEST</v>
          </cell>
          <cell r="B10139">
            <v>7</v>
          </cell>
        </row>
        <row r="10140">
          <cell r="A10140" t="str">
            <v>WEST</v>
          </cell>
          <cell r="B10140">
            <v>7</v>
          </cell>
        </row>
        <row r="10141">
          <cell r="A10141" t="str">
            <v>WEST</v>
          </cell>
          <cell r="B10141">
            <v>7</v>
          </cell>
        </row>
        <row r="10142">
          <cell r="A10142" t="str">
            <v>WEST</v>
          </cell>
          <cell r="B10142">
            <v>7</v>
          </cell>
        </row>
        <row r="10143">
          <cell r="A10143" t="str">
            <v>WEST</v>
          </cell>
          <cell r="B10143">
            <v>7</v>
          </cell>
        </row>
        <row r="10144">
          <cell r="A10144" t="str">
            <v>WEST</v>
          </cell>
          <cell r="B10144">
            <v>7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8</v>
          </cell>
        </row>
        <row r="10151">
          <cell r="A10151" t="str">
            <v>WEST</v>
          </cell>
          <cell r="B10151">
            <v>8</v>
          </cell>
        </row>
        <row r="10152">
          <cell r="A10152" t="str">
            <v>WEST</v>
          </cell>
          <cell r="B10152">
            <v>8</v>
          </cell>
        </row>
        <row r="10153">
          <cell r="A10153" t="str">
            <v>WEST</v>
          </cell>
          <cell r="B10153">
            <v>8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22</v>
          </cell>
        </row>
        <row r="10160">
          <cell r="A10160" t="str">
            <v>WEST</v>
          </cell>
          <cell r="B10160">
            <v>22</v>
          </cell>
        </row>
        <row r="10161">
          <cell r="A10161" t="str">
            <v>WEST</v>
          </cell>
          <cell r="B10161">
            <v>22</v>
          </cell>
        </row>
        <row r="10162">
          <cell r="A10162" t="str">
            <v>WEST</v>
          </cell>
          <cell r="B10162">
            <v>22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7</v>
          </cell>
        </row>
        <row r="10180">
          <cell r="A10180" t="str">
            <v>WEST</v>
          </cell>
          <cell r="B10180">
            <v>7</v>
          </cell>
        </row>
        <row r="10181">
          <cell r="A10181" t="str">
            <v>WEST</v>
          </cell>
          <cell r="B10181">
            <v>7</v>
          </cell>
        </row>
        <row r="10182">
          <cell r="A10182" t="str">
            <v>WEST</v>
          </cell>
          <cell r="B10182">
            <v>7</v>
          </cell>
        </row>
        <row r="10183">
          <cell r="A10183" t="str">
            <v>WEST</v>
          </cell>
          <cell r="B10183">
            <v>7</v>
          </cell>
        </row>
        <row r="10184">
          <cell r="A10184" t="str">
            <v>WEST</v>
          </cell>
          <cell r="B10184">
            <v>7</v>
          </cell>
        </row>
        <row r="10185">
          <cell r="A10185" t="str">
            <v>WEST</v>
          </cell>
          <cell r="B10185">
            <v>7</v>
          </cell>
        </row>
        <row r="10186">
          <cell r="A10186" t="str">
            <v>WEST</v>
          </cell>
          <cell r="B10186">
            <v>7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15</v>
          </cell>
        </row>
        <row r="10208">
          <cell r="A10208" t="str">
            <v>WEST</v>
          </cell>
          <cell r="B10208">
            <v>15</v>
          </cell>
        </row>
        <row r="10209">
          <cell r="A10209" t="str">
            <v>WEST</v>
          </cell>
          <cell r="B10209">
            <v>15</v>
          </cell>
        </row>
        <row r="10210">
          <cell r="A10210" t="str">
            <v>WEST</v>
          </cell>
          <cell r="B10210">
            <v>15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8</v>
          </cell>
        </row>
        <row r="10213">
          <cell r="A10213" t="str">
            <v>WEST</v>
          </cell>
          <cell r="B10213">
            <v>8</v>
          </cell>
        </row>
        <row r="10214">
          <cell r="A10214" t="str">
            <v>WEST</v>
          </cell>
          <cell r="B10214">
            <v>8</v>
          </cell>
        </row>
        <row r="10215">
          <cell r="A10215" t="str">
            <v>WEST</v>
          </cell>
          <cell r="B10215">
            <v>8</v>
          </cell>
        </row>
        <row r="10216">
          <cell r="A10216" t="str">
            <v>WEST</v>
          </cell>
          <cell r="B10216">
            <v>8</v>
          </cell>
        </row>
        <row r="10217">
          <cell r="A10217" t="str">
            <v>WEST</v>
          </cell>
          <cell r="B10217">
            <v>8</v>
          </cell>
        </row>
        <row r="10218">
          <cell r="A10218" t="str">
            <v>WEST</v>
          </cell>
          <cell r="B10218">
            <v>8</v>
          </cell>
        </row>
        <row r="10219">
          <cell r="A10219" t="str">
            <v>WEST</v>
          </cell>
          <cell r="B10219">
            <v>8</v>
          </cell>
        </row>
        <row r="10220">
          <cell r="A10220" t="str">
            <v>WEST</v>
          </cell>
          <cell r="B10220">
            <v>7</v>
          </cell>
        </row>
        <row r="10221">
          <cell r="A10221" t="str">
            <v>WEST</v>
          </cell>
          <cell r="B10221">
            <v>7</v>
          </cell>
        </row>
        <row r="10222">
          <cell r="A10222" t="str">
            <v>WEST</v>
          </cell>
          <cell r="B10222">
            <v>7</v>
          </cell>
        </row>
        <row r="10223">
          <cell r="A10223" t="str">
            <v>WEST</v>
          </cell>
          <cell r="B10223">
            <v>7</v>
          </cell>
        </row>
        <row r="10224">
          <cell r="A10224" t="str">
            <v>WEST</v>
          </cell>
          <cell r="B10224">
            <v>7</v>
          </cell>
        </row>
        <row r="10225">
          <cell r="A10225" t="str">
            <v>WEST</v>
          </cell>
          <cell r="B10225">
            <v>7</v>
          </cell>
        </row>
        <row r="10226">
          <cell r="A10226" t="str">
            <v>WEST</v>
          </cell>
          <cell r="B10226">
            <v>7</v>
          </cell>
        </row>
        <row r="10227">
          <cell r="A10227" t="str">
            <v>WEST</v>
          </cell>
          <cell r="B10227">
            <v>7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15</v>
          </cell>
        </row>
        <row r="10241">
          <cell r="A10241" t="str">
            <v>WEST</v>
          </cell>
          <cell r="B10241">
            <v>15</v>
          </cell>
        </row>
        <row r="10242">
          <cell r="A10242" t="str">
            <v>WEST</v>
          </cell>
          <cell r="B10242">
            <v>15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15</v>
          </cell>
        </row>
        <row r="10245">
          <cell r="A10245" t="str">
            <v>WEST</v>
          </cell>
          <cell r="B10245">
            <v>22</v>
          </cell>
        </row>
        <row r="10246">
          <cell r="A10246" t="str">
            <v>WEST</v>
          </cell>
          <cell r="B10246">
            <v>22</v>
          </cell>
        </row>
        <row r="10247">
          <cell r="A10247" t="str">
            <v>WEST</v>
          </cell>
          <cell r="B10247">
            <v>22</v>
          </cell>
        </row>
        <row r="10248">
          <cell r="A10248" t="str">
            <v>WEST</v>
          </cell>
          <cell r="B10248">
            <v>22</v>
          </cell>
        </row>
        <row r="10249">
          <cell r="A10249" t="str">
            <v>WEST</v>
          </cell>
          <cell r="B10249">
            <v>22</v>
          </cell>
        </row>
        <row r="10250">
          <cell r="A10250" t="str">
            <v>WEST</v>
          </cell>
          <cell r="B10250">
            <v>22</v>
          </cell>
        </row>
        <row r="10251">
          <cell r="A10251" t="str">
            <v>WEST</v>
          </cell>
          <cell r="B10251">
            <v>22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8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7</v>
          </cell>
        </row>
        <row r="10262">
          <cell r="A10262" t="str">
            <v>WEST</v>
          </cell>
          <cell r="B10262">
            <v>7</v>
          </cell>
        </row>
        <row r="10263">
          <cell r="A10263" t="str">
            <v>WEST</v>
          </cell>
          <cell r="B10263">
            <v>7</v>
          </cell>
        </row>
        <row r="10264">
          <cell r="A10264" t="str">
            <v>WEST</v>
          </cell>
          <cell r="B10264">
            <v>7</v>
          </cell>
        </row>
        <row r="10265">
          <cell r="A10265" t="str">
            <v>WEST</v>
          </cell>
          <cell r="B10265">
            <v>7</v>
          </cell>
        </row>
        <row r="10266">
          <cell r="A10266" t="str">
            <v>WEST</v>
          </cell>
          <cell r="B10266">
            <v>7</v>
          </cell>
        </row>
        <row r="10267">
          <cell r="A10267" t="str">
            <v>WEST</v>
          </cell>
          <cell r="B10267">
            <v>7</v>
          </cell>
        </row>
        <row r="10268">
          <cell r="A10268" t="str">
            <v>WEST</v>
          </cell>
          <cell r="B10268">
            <v>7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15</v>
          </cell>
        </row>
        <row r="10279">
          <cell r="A10279" t="str">
            <v>WEST</v>
          </cell>
          <cell r="B10279">
            <v>15</v>
          </cell>
        </row>
        <row r="10280">
          <cell r="A10280" t="str">
            <v>WEST</v>
          </cell>
          <cell r="B10280">
            <v>15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15</v>
          </cell>
        </row>
        <row r="10283">
          <cell r="A10283" t="str">
            <v>WEST</v>
          </cell>
          <cell r="B10283">
            <v>15</v>
          </cell>
        </row>
        <row r="10284">
          <cell r="A10284" t="str">
            <v>WEST</v>
          </cell>
          <cell r="B10284">
            <v>15</v>
          </cell>
        </row>
        <row r="10285">
          <cell r="A10285" t="str">
            <v>WEST</v>
          </cell>
          <cell r="B10285">
            <v>15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23</v>
          </cell>
        </row>
        <row r="10292">
          <cell r="A10292" t="str">
            <v>WEST</v>
          </cell>
          <cell r="B10292">
            <v>23</v>
          </cell>
        </row>
        <row r="10293">
          <cell r="A10293" t="str">
            <v>WEST</v>
          </cell>
          <cell r="B10293">
            <v>23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22</v>
          </cell>
        </row>
        <row r="10300">
          <cell r="A10300" t="str">
            <v>WEST</v>
          </cell>
          <cell r="B10300">
            <v>22</v>
          </cell>
        </row>
        <row r="10301">
          <cell r="A10301" t="str">
            <v>WEST</v>
          </cell>
          <cell r="B10301">
            <v>22</v>
          </cell>
        </row>
        <row r="10302">
          <cell r="A10302" t="str">
            <v>WEST</v>
          </cell>
          <cell r="B10302">
            <v>22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7</v>
          </cell>
        </row>
        <row r="10307">
          <cell r="A10307" t="str">
            <v>WEST</v>
          </cell>
          <cell r="B10307">
            <v>7</v>
          </cell>
        </row>
        <row r="10308">
          <cell r="A10308" t="str">
            <v>WEST</v>
          </cell>
          <cell r="B10308">
            <v>7</v>
          </cell>
        </row>
        <row r="10309">
          <cell r="A10309" t="str">
            <v>WEST</v>
          </cell>
          <cell r="B10309">
            <v>7</v>
          </cell>
        </row>
        <row r="10310">
          <cell r="A10310" t="str">
            <v>WEST</v>
          </cell>
          <cell r="B10310">
            <v>7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22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23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7</v>
          </cell>
        </row>
        <row r="10348">
          <cell r="A10348" t="str">
            <v>WEST</v>
          </cell>
          <cell r="B10348">
            <v>7</v>
          </cell>
        </row>
        <row r="10349">
          <cell r="A10349" t="str">
            <v>WEST</v>
          </cell>
          <cell r="B10349">
            <v>7</v>
          </cell>
        </row>
        <row r="10350">
          <cell r="A10350" t="str">
            <v>WEST</v>
          </cell>
          <cell r="B10350">
            <v>7</v>
          </cell>
        </row>
        <row r="10351">
          <cell r="A10351" t="str">
            <v>WEST</v>
          </cell>
          <cell r="B10351">
            <v>7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8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22</v>
          </cell>
        </row>
        <row r="10372">
          <cell r="A10372" t="str">
            <v>WEST</v>
          </cell>
          <cell r="B10372">
            <v>22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8</v>
          </cell>
        </row>
        <row r="10376">
          <cell r="A10376" t="str">
            <v>WEST</v>
          </cell>
          <cell r="B10376">
            <v>8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22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22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7</v>
          </cell>
        </row>
        <row r="10394">
          <cell r="A10394" t="str">
            <v>WEST</v>
          </cell>
          <cell r="B10394">
            <v>7</v>
          </cell>
        </row>
        <row r="10395">
          <cell r="A10395" t="str">
            <v>WEST</v>
          </cell>
          <cell r="B10395">
            <v>7</v>
          </cell>
        </row>
        <row r="10396">
          <cell r="A10396" t="str">
            <v>WEST</v>
          </cell>
          <cell r="B10396">
            <v>7</v>
          </cell>
        </row>
        <row r="10397">
          <cell r="A10397" t="str">
            <v>WEST</v>
          </cell>
          <cell r="B10397">
            <v>7</v>
          </cell>
        </row>
        <row r="10398">
          <cell r="A10398" t="str">
            <v>WEST</v>
          </cell>
          <cell r="B10398">
            <v>7</v>
          </cell>
        </row>
        <row r="10399">
          <cell r="A10399" t="str">
            <v>WEST</v>
          </cell>
          <cell r="B10399">
            <v>7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22</v>
          </cell>
        </row>
        <row r="10411">
          <cell r="A10411" t="str">
            <v>WEST</v>
          </cell>
          <cell r="B10411">
            <v>22</v>
          </cell>
        </row>
        <row r="10412">
          <cell r="A10412" t="str">
            <v>WEST</v>
          </cell>
          <cell r="B10412">
            <v>22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23</v>
          </cell>
        </row>
        <row r="10428">
          <cell r="A10428" t="str">
            <v>WEST</v>
          </cell>
          <cell r="B10428">
            <v>23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7</v>
          </cell>
        </row>
        <row r="10438">
          <cell r="A10438" t="str">
            <v>WEST</v>
          </cell>
          <cell r="B10438">
            <v>7</v>
          </cell>
        </row>
        <row r="10439">
          <cell r="A10439" t="str">
            <v>WEST</v>
          </cell>
          <cell r="B10439">
            <v>7</v>
          </cell>
        </row>
        <row r="10440">
          <cell r="A10440" t="str">
            <v>WEST</v>
          </cell>
          <cell r="B10440">
            <v>7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8</v>
          </cell>
        </row>
        <row r="10446">
          <cell r="A10446" t="str">
            <v>WEST</v>
          </cell>
          <cell r="B10446">
            <v>8</v>
          </cell>
        </row>
        <row r="10447">
          <cell r="A10447" t="str">
            <v>WEST</v>
          </cell>
          <cell r="B10447">
            <v>8</v>
          </cell>
        </row>
        <row r="10448">
          <cell r="A10448" t="str">
            <v>WEST</v>
          </cell>
          <cell r="B10448">
            <v>8</v>
          </cell>
        </row>
        <row r="10449">
          <cell r="A10449" t="str">
            <v>WEST</v>
          </cell>
          <cell r="B10449">
            <v>8</v>
          </cell>
        </row>
        <row r="10450">
          <cell r="A10450" t="str">
            <v>WEST</v>
          </cell>
          <cell r="B10450">
            <v>8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22</v>
          </cell>
        </row>
        <row r="10454">
          <cell r="A10454" t="str">
            <v>WEST</v>
          </cell>
          <cell r="B10454">
            <v>22</v>
          </cell>
        </row>
        <row r="10455">
          <cell r="A10455" t="str">
            <v>WEST</v>
          </cell>
          <cell r="B10455">
            <v>22</v>
          </cell>
        </row>
        <row r="10456">
          <cell r="A10456" t="str">
            <v>WEST</v>
          </cell>
          <cell r="B10456">
            <v>22</v>
          </cell>
        </row>
        <row r="10457">
          <cell r="A10457" t="str">
            <v>WEST</v>
          </cell>
          <cell r="B10457">
            <v>22</v>
          </cell>
        </row>
        <row r="10458">
          <cell r="A10458" t="str">
            <v>WEST</v>
          </cell>
          <cell r="B10458">
            <v>22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23</v>
          </cell>
        </row>
        <row r="10461">
          <cell r="A10461" t="str">
            <v>WEST</v>
          </cell>
          <cell r="B10461">
            <v>23</v>
          </cell>
        </row>
        <row r="10462">
          <cell r="A10462" t="str">
            <v>WEST</v>
          </cell>
          <cell r="B10462">
            <v>23</v>
          </cell>
        </row>
        <row r="10463">
          <cell r="A10463" t="str">
            <v>WEST</v>
          </cell>
          <cell r="B10463">
            <v>23</v>
          </cell>
        </row>
        <row r="10464">
          <cell r="A10464" t="str">
            <v>WEST</v>
          </cell>
          <cell r="B10464">
            <v>23</v>
          </cell>
        </row>
        <row r="10465">
          <cell r="A10465" t="str">
            <v>WEST</v>
          </cell>
          <cell r="B10465">
            <v>23</v>
          </cell>
        </row>
        <row r="10466">
          <cell r="A10466" t="str">
            <v>WEST</v>
          </cell>
          <cell r="B10466">
            <v>23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7</v>
          </cell>
        </row>
        <row r="10476">
          <cell r="A10476" t="str">
            <v>WEST</v>
          </cell>
          <cell r="B10476">
            <v>7</v>
          </cell>
        </row>
        <row r="10477">
          <cell r="A10477" t="str">
            <v>WEST</v>
          </cell>
          <cell r="B10477">
            <v>7</v>
          </cell>
        </row>
        <row r="10478">
          <cell r="A10478" t="str">
            <v>WEST</v>
          </cell>
          <cell r="B10478">
            <v>7</v>
          </cell>
        </row>
        <row r="10479">
          <cell r="A10479" t="str">
            <v>WEST</v>
          </cell>
          <cell r="B10479">
            <v>7</v>
          </cell>
        </row>
        <row r="10480">
          <cell r="A10480" t="str">
            <v>WEST</v>
          </cell>
          <cell r="B10480">
            <v>7</v>
          </cell>
        </row>
        <row r="10481">
          <cell r="A10481" t="str">
            <v>WEST</v>
          </cell>
          <cell r="B10481">
            <v>7</v>
          </cell>
        </row>
        <row r="10482">
          <cell r="A10482" t="str">
            <v>WEST</v>
          </cell>
          <cell r="B10482">
            <v>7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22</v>
          </cell>
        </row>
        <row r="10491">
          <cell r="A10491" t="str">
            <v>WEST</v>
          </cell>
          <cell r="B10491">
            <v>22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15</v>
          </cell>
        </row>
        <row r="10504">
          <cell r="A10504" t="str">
            <v>WEST</v>
          </cell>
          <cell r="B10504">
            <v>15</v>
          </cell>
        </row>
        <row r="10505">
          <cell r="A10505" t="str">
            <v>WEST</v>
          </cell>
          <cell r="B10505">
            <v>15</v>
          </cell>
        </row>
        <row r="10506">
          <cell r="A10506" t="str">
            <v>WEST</v>
          </cell>
          <cell r="B10506">
            <v>15</v>
          </cell>
        </row>
        <row r="10507">
          <cell r="A10507" t="str">
            <v>WEST</v>
          </cell>
          <cell r="B10507">
            <v>15</v>
          </cell>
        </row>
        <row r="10508">
          <cell r="A10508" t="str">
            <v>WEST</v>
          </cell>
          <cell r="B10508">
            <v>8</v>
          </cell>
        </row>
        <row r="10509">
          <cell r="A10509" t="str">
            <v>WEST</v>
          </cell>
          <cell r="B10509">
            <v>8</v>
          </cell>
        </row>
        <row r="10510">
          <cell r="A10510" t="str">
            <v>WEST</v>
          </cell>
          <cell r="B10510">
            <v>8</v>
          </cell>
        </row>
        <row r="10511">
          <cell r="A10511" t="str">
            <v>WEST</v>
          </cell>
          <cell r="B10511">
            <v>8</v>
          </cell>
        </row>
        <row r="10512">
          <cell r="A10512" t="str">
            <v>WEST</v>
          </cell>
          <cell r="B10512">
            <v>8</v>
          </cell>
        </row>
        <row r="10513">
          <cell r="A10513" t="str">
            <v>WEST</v>
          </cell>
          <cell r="B10513">
            <v>8</v>
          </cell>
        </row>
        <row r="10514">
          <cell r="A10514" t="str">
            <v>WEST</v>
          </cell>
          <cell r="B10514">
            <v>8</v>
          </cell>
        </row>
        <row r="10515">
          <cell r="A10515" t="str">
            <v>WEST</v>
          </cell>
          <cell r="B10515">
            <v>8</v>
          </cell>
        </row>
        <row r="10516">
          <cell r="A10516" t="str">
            <v>WEST</v>
          </cell>
          <cell r="B10516">
            <v>7</v>
          </cell>
        </row>
        <row r="10517">
          <cell r="A10517" t="str">
            <v>WEST</v>
          </cell>
          <cell r="B10517">
            <v>7</v>
          </cell>
        </row>
        <row r="10518">
          <cell r="A10518" t="str">
            <v>WEST</v>
          </cell>
          <cell r="B10518">
            <v>7</v>
          </cell>
        </row>
        <row r="10519">
          <cell r="A10519" t="str">
            <v>WEST</v>
          </cell>
          <cell r="B10519">
            <v>7</v>
          </cell>
        </row>
        <row r="10520">
          <cell r="A10520" t="str">
            <v>WEST</v>
          </cell>
          <cell r="B10520">
            <v>7</v>
          </cell>
        </row>
        <row r="10521">
          <cell r="A10521" t="str">
            <v>WEST</v>
          </cell>
          <cell r="B10521">
            <v>7</v>
          </cell>
        </row>
        <row r="10522">
          <cell r="A10522" t="str">
            <v>WEST</v>
          </cell>
          <cell r="B10522">
            <v>7</v>
          </cell>
        </row>
        <row r="10523">
          <cell r="A10523" t="str">
            <v>WEST</v>
          </cell>
          <cell r="B10523">
            <v>7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15</v>
          </cell>
        </row>
        <row r="10537">
          <cell r="A10537" t="str">
            <v>WEST</v>
          </cell>
          <cell r="B10537">
            <v>15</v>
          </cell>
        </row>
        <row r="10538">
          <cell r="A10538" t="str">
            <v>WEST</v>
          </cell>
          <cell r="B10538">
            <v>15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15</v>
          </cell>
        </row>
        <row r="10541">
          <cell r="A10541" t="str">
            <v>WEST</v>
          </cell>
          <cell r="B10541">
            <v>22</v>
          </cell>
        </row>
        <row r="10542">
          <cell r="A10542" t="str">
            <v>WEST</v>
          </cell>
          <cell r="B10542">
            <v>22</v>
          </cell>
        </row>
        <row r="10543">
          <cell r="A10543" t="str">
            <v>WEST</v>
          </cell>
          <cell r="B10543">
            <v>22</v>
          </cell>
        </row>
        <row r="10544">
          <cell r="A10544" t="str">
            <v>WEST</v>
          </cell>
          <cell r="B10544">
            <v>22</v>
          </cell>
        </row>
        <row r="10545">
          <cell r="A10545" t="str">
            <v>WEST</v>
          </cell>
          <cell r="B10545">
            <v>22</v>
          </cell>
        </row>
        <row r="10546">
          <cell r="A10546" t="str">
            <v>WEST</v>
          </cell>
          <cell r="B10546">
            <v>22</v>
          </cell>
        </row>
        <row r="10547">
          <cell r="A10547" t="str">
            <v>WEST</v>
          </cell>
          <cell r="B10547">
            <v>22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8</v>
          </cell>
        </row>
        <row r="10550">
          <cell r="A10550" t="str">
            <v>WEST</v>
          </cell>
          <cell r="B10550">
            <v>8</v>
          </cell>
        </row>
        <row r="10551">
          <cell r="A10551" t="str">
            <v>WEST</v>
          </cell>
          <cell r="B10551">
            <v>8</v>
          </cell>
        </row>
        <row r="10552">
          <cell r="A10552" t="str">
            <v>WEST</v>
          </cell>
          <cell r="B10552">
            <v>8</v>
          </cell>
        </row>
        <row r="10553">
          <cell r="A10553" t="str">
            <v>WEST</v>
          </cell>
          <cell r="B10553">
            <v>8</v>
          </cell>
        </row>
        <row r="10554">
          <cell r="A10554" t="str">
            <v>WEST</v>
          </cell>
          <cell r="B10554">
            <v>8</v>
          </cell>
        </row>
        <row r="10555">
          <cell r="A10555" t="str">
            <v>WEST</v>
          </cell>
          <cell r="B10555">
            <v>8</v>
          </cell>
        </row>
        <row r="10556">
          <cell r="A10556" t="str">
            <v>WEST</v>
          </cell>
          <cell r="B10556">
            <v>8</v>
          </cell>
        </row>
        <row r="10557">
          <cell r="A10557" t="str">
            <v>WEST</v>
          </cell>
          <cell r="B10557">
            <v>7</v>
          </cell>
        </row>
        <row r="10558">
          <cell r="A10558" t="str">
            <v>WEST</v>
          </cell>
          <cell r="B10558">
            <v>7</v>
          </cell>
        </row>
        <row r="10559">
          <cell r="A10559" t="str">
            <v>WEST</v>
          </cell>
          <cell r="B10559">
            <v>7</v>
          </cell>
        </row>
        <row r="10560">
          <cell r="A10560" t="str">
            <v>WEST</v>
          </cell>
          <cell r="B10560">
            <v>7</v>
          </cell>
        </row>
        <row r="10561">
          <cell r="A10561" t="str">
            <v>WEST</v>
          </cell>
          <cell r="B10561">
            <v>7</v>
          </cell>
        </row>
        <row r="10562">
          <cell r="A10562" t="str">
            <v>WEST</v>
          </cell>
          <cell r="B10562">
            <v>7</v>
          </cell>
        </row>
        <row r="10563">
          <cell r="A10563" t="str">
            <v>WEST</v>
          </cell>
          <cell r="B10563">
            <v>7</v>
          </cell>
        </row>
        <row r="10564">
          <cell r="A10564" t="str">
            <v>WEST</v>
          </cell>
          <cell r="B10564">
            <v>7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15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23</v>
          </cell>
        </row>
        <row r="10588">
          <cell r="A10588" t="str">
            <v>WEST</v>
          </cell>
          <cell r="B10588">
            <v>23</v>
          </cell>
        </row>
        <row r="10589">
          <cell r="A10589" t="str">
            <v>WEST</v>
          </cell>
          <cell r="B10589">
            <v>23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22</v>
          </cell>
        </row>
        <row r="10596">
          <cell r="A10596" t="str">
            <v>WEST</v>
          </cell>
          <cell r="B10596">
            <v>22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7</v>
          </cell>
        </row>
        <row r="10599">
          <cell r="A10599" t="str">
            <v>WEST</v>
          </cell>
          <cell r="B10599">
            <v>7</v>
          </cell>
        </row>
        <row r="10600">
          <cell r="A10600" t="str">
            <v>WEST</v>
          </cell>
          <cell r="B10600">
            <v>7</v>
          </cell>
        </row>
        <row r="10601">
          <cell r="A10601" t="str">
            <v>WEST</v>
          </cell>
          <cell r="B10601">
            <v>7</v>
          </cell>
        </row>
        <row r="10602">
          <cell r="A10602" t="str">
            <v>WEST</v>
          </cell>
          <cell r="B10602">
            <v>7</v>
          </cell>
        </row>
        <row r="10603">
          <cell r="A10603" t="str">
            <v>WEST</v>
          </cell>
          <cell r="B10603">
            <v>7</v>
          </cell>
        </row>
        <row r="10604">
          <cell r="A10604" t="str">
            <v>WEST</v>
          </cell>
          <cell r="B10604">
            <v>7</v>
          </cell>
        </row>
        <row r="10605">
          <cell r="A10605" t="str">
            <v>WEST</v>
          </cell>
          <cell r="B10605">
            <v>7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8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15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15</v>
          </cell>
        </row>
        <row r="10626">
          <cell r="A10626" t="str">
            <v>WEST</v>
          </cell>
          <cell r="B10626">
            <v>15</v>
          </cell>
        </row>
        <row r="10627">
          <cell r="A10627" t="str">
            <v>WEST</v>
          </cell>
          <cell r="B10627">
            <v>15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7</v>
          </cell>
        </row>
        <row r="10640">
          <cell r="A10640" t="str">
            <v>WEST</v>
          </cell>
          <cell r="B10640">
            <v>7</v>
          </cell>
        </row>
        <row r="10641">
          <cell r="A10641" t="str">
            <v>WEST</v>
          </cell>
          <cell r="B10641">
            <v>7</v>
          </cell>
        </row>
        <row r="10642">
          <cell r="A10642" t="str">
            <v>WEST</v>
          </cell>
          <cell r="B10642">
            <v>7</v>
          </cell>
        </row>
        <row r="10643">
          <cell r="A10643" t="str">
            <v>WEST</v>
          </cell>
          <cell r="B10643">
            <v>7</v>
          </cell>
        </row>
        <row r="10644">
          <cell r="A10644" t="str">
            <v>WEST</v>
          </cell>
          <cell r="B10644">
            <v>7</v>
          </cell>
        </row>
        <row r="10645">
          <cell r="A10645" t="str">
            <v>WEST</v>
          </cell>
          <cell r="B10645">
            <v>7</v>
          </cell>
        </row>
        <row r="10646">
          <cell r="A10646" t="str">
            <v>WEST</v>
          </cell>
          <cell r="B10646">
            <v>7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22</v>
          </cell>
        </row>
        <row r="10651">
          <cell r="A10651" t="str">
            <v>WEST</v>
          </cell>
          <cell r="B10651">
            <v>22</v>
          </cell>
        </row>
        <row r="10652">
          <cell r="A10652" t="str">
            <v>WEST</v>
          </cell>
          <cell r="B10652">
            <v>22</v>
          </cell>
        </row>
        <row r="10653">
          <cell r="A10653" t="str">
            <v>WEST</v>
          </cell>
          <cell r="B10653">
            <v>22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8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15</v>
          </cell>
        </row>
        <row r="10664">
          <cell r="A10664" t="str">
            <v>WEST</v>
          </cell>
          <cell r="B10664">
            <v>15</v>
          </cell>
        </row>
        <row r="10665">
          <cell r="A10665" t="str">
            <v>WEST</v>
          </cell>
          <cell r="B10665">
            <v>15</v>
          </cell>
        </row>
        <row r="10666">
          <cell r="A10666" t="str">
            <v>WEST</v>
          </cell>
          <cell r="B10666">
            <v>15</v>
          </cell>
        </row>
        <row r="10667">
          <cell r="A10667" t="str">
            <v>WEST</v>
          </cell>
          <cell r="B10667">
            <v>15</v>
          </cell>
        </row>
        <row r="10668">
          <cell r="A10668" t="str">
            <v>WEST</v>
          </cell>
          <cell r="B10668">
            <v>15</v>
          </cell>
        </row>
        <row r="10669">
          <cell r="A10669" t="str">
            <v>WEST</v>
          </cell>
          <cell r="B10669">
            <v>15</v>
          </cell>
        </row>
        <row r="10670">
          <cell r="A10670" t="str">
            <v>WEST</v>
          </cell>
          <cell r="B10670">
            <v>15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23</v>
          </cell>
        </row>
        <row r="10680">
          <cell r="A10680" t="str">
            <v>WEST</v>
          </cell>
          <cell r="B10680">
            <v>7</v>
          </cell>
        </row>
        <row r="10681">
          <cell r="A10681" t="str">
            <v>WEST</v>
          </cell>
          <cell r="B10681">
            <v>7</v>
          </cell>
        </row>
        <row r="10682">
          <cell r="A10682" t="str">
            <v>WEST</v>
          </cell>
          <cell r="B10682">
            <v>7</v>
          </cell>
        </row>
        <row r="10683">
          <cell r="A10683" t="str">
            <v>WEST</v>
          </cell>
          <cell r="B10683">
            <v>7</v>
          </cell>
        </row>
        <row r="10684">
          <cell r="A10684" t="str">
            <v>WEST</v>
          </cell>
          <cell r="B10684">
            <v>7</v>
          </cell>
        </row>
        <row r="10685">
          <cell r="A10685" t="str">
            <v>WEST</v>
          </cell>
          <cell r="B10685">
            <v>7</v>
          </cell>
        </row>
        <row r="10686">
          <cell r="A10686" t="str">
            <v>WEST</v>
          </cell>
          <cell r="B10686">
            <v>7</v>
          </cell>
        </row>
        <row r="10687">
          <cell r="A10687" t="str">
            <v>WEST</v>
          </cell>
          <cell r="B10687">
            <v>7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8</v>
          </cell>
        </row>
        <row r="10692">
          <cell r="A10692" t="str">
            <v>WEST</v>
          </cell>
          <cell r="B10692">
            <v>8</v>
          </cell>
        </row>
        <row r="10693">
          <cell r="A10693" t="str">
            <v>WEST</v>
          </cell>
          <cell r="B10693">
            <v>8</v>
          </cell>
        </row>
        <row r="10694">
          <cell r="A10694" t="str">
            <v>WEST</v>
          </cell>
          <cell r="B10694">
            <v>8</v>
          </cell>
        </row>
        <row r="10695">
          <cell r="A10695" t="str">
            <v>WEST</v>
          </cell>
          <cell r="B10695">
            <v>8</v>
          </cell>
        </row>
        <row r="10696">
          <cell r="A10696" t="str">
            <v>WEST</v>
          </cell>
          <cell r="B10696">
            <v>8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23</v>
          </cell>
        </row>
        <row r="10700">
          <cell r="A10700" t="str">
            <v>WEST</v>
          </cell>
          <cell r="B10700">
            <v>23</v>
          </cell>
        </row>
        <row r="10701">
          <cell r="A10701" t="str">
            <v>WEST</v>
          </cell>
          <cell r="B10701">
            <v>23</v>
          </cell>
        </row>
        <row r="10702">
          <cell r="A10702" t="str">
            <v>WEST</v>
          </cell>
          <cell r="B10702">
            <v>23</v>
          </cell>
        </row>
        <row r="10703">
          <cell r="A10703" t="str">
            <v>WEST</v>
          </cell>
          <cell r="B10703">
            <v>23</v>
          </cell>
        </row>
        <row r="10704">
          <cell r="A10704" t="str">
            <v>WEST</v>
          </cell>
          <cell r="B10704">
            <v>23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22</v>
          </cell>
        </row>
        <row r="10707">
          <cell r="A10707" t="str">
            <v>WEST</v>
          </cell>
          <cell r="B10707">
            <v>22</v>
          </cell>
        </row>
        <row r="10708">
          <cell r="A10708" t="str">
            <v>WEST</v>
          </cell>
          <cell r="B10708">
            <v>22</v>
          </cell>
        </row>
        <row r="10709">
          <cell r="A10709" t="str">
            <v>WEST</v>
          </cell>
          <cell r="B10709">
            <v>22</v>
          </cell>
        </row>
        <row r="10710">
          <cell r="A10710" t="str">
            <v>WEST</v>
          </cell>
          <cell r="B10710">
            <v>22</v>
          </cell>
        </row>
        <row r="10711">
          <cell r="A10711" t="str">
            <v>WEST</v>
          </cell>
          <cell r="B10711">
            <v>22</v>
          </cell>
        </row>
        <row r="10712">
          <cell r="A10712" t="str">
            <v>WEST</v>
          </cell>
          <cell r="B10712">
            <v>15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15</v>
          </cell>
        </row>
        <row r="10716">
          <cell r="A10716" t="str">
            <v>WEST</v>
          </cell>
          <cell r="B10716">
            <v>15</v>
          </cell>
        </row>
        <row r="10717">
          <cell r="A10717" t="str">
            <v>WEST</v>
          </cell>
          <cell r="B10717">
            <v>15</v>
          </cell>
        </row>
        <row r="10718">
          <cell r="A10718" t="str">
            <v>WEST</v>
          </cell>
          <cell r="B10718">
            <v>15</v>
          </cell>
        </row>
        <row r="10719">
          <cell r="A10719" t="str">
            <v>WEST</v>
          </cell>
          <cell r="B10719">
            <v>15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7</v>
          </cell>
        </row>
        <row r="10722">
          <cell r="A10722" t="str">
            <v>WEST</v>
          </cell>
          <cell r="B10722">
            <v>7</v>
          </cell>
        </row>
        <row r="10723">
          <cell r="A10723" t="str">
            <v>WEST</v>
          </cell>
          <cell r="B10723">
            <v>7</v>
          </cell>
        </row>
        <row r="10724">
          <cell r="A10724" t="str">
            <v>WEST</v>
          </cell>
          <cell r="B10724">
            <v>7</v>
          </cell>
        </row>
        <row r="10725">
          <cell r="A10725" t="str">
            <v>WEST</v>
          </cell>
          <cell r="B10725">
            <v>7</v>
          </cell>
        </row>
        <row r="10726">
          <cell r="A10726" t="str">
            <v>WEST</v>
          </cell>
          <cell r="B10726">
            <v>7</v>
          </cell>
        </row>
        <row r="10727">
          <cell r="A10727" t="str">
            <v>WEST</v>
          </cell>
          <cell r="B10727">
            <v>7</v>
          </cell>
        </row>
        <row r="10728">
          <cell r="A10728" t="str">
            <v>WEST</v>
          </cell>
          <cell r="B10728">
            <v>7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8</v>
          </cell>
        </row>
        <row r="10740">
          <cell r="A10740" t="str">
            <v>WEST</v>
          </cell>
          <cell r="B10740">
            <v>8</v>
          </cell>
        </row>
        <row r="10741">
          <cell r="A10741" t="str">
            <v>WEST</v>
          </cell>
          <cell r="B10741">
            <v>8</v>
          </cell>
        </row>
        <row r="10742">
          <cell r="A10742" t="str">
            <v>WEST</v>
          </cell>
          <cell r="B10742">
            <v>8</v>
          </cell>
        </row>
        <row r="10743">
          <cell r="A10743" t="str">
            <v>WEST</v>
          </cell>
          <cell r="B10743">
            <v>8</v>
          </cell>
        </row>
        <row r="10744">
          <cell r="A10744" t="str">
            <v>WEST</v>
          </cell>
          <cell r="B10744">
            <v>8</v>
          </cell>
        </row>
        <row r="10745">
          <cell r="A10745" t="str">
            <v>WEST</v>
          </cell>
          <cell r="B10745">
            <v>8</v>
          </cell>
        </row>
        <row r="10746">
          <cell r="A10746" t="str">
            <v>WEST</v>
          </cell>
          <cell r="B10746">
            <v>8</v>
          </cell>
        </row>
        <row r="10747">
          <cell r="A10747" t="str">
            <v>WEST</v>
          </cell>
          <cell r="B10747">
            <v>23</v>
          </cell>
        </row>
        <row r="10748">
          <cell r="A10748" t="str">
            <v>WEST</v>
          </cell>
          <cell r="B10748">
            <v>23</v>
          </cell>
        </row>
        <row r="10749">
          <cell r="A10749" t="str">
            <v>WEST</v>
          </cell>
          <cell r="B10749">
            <v>23</v>
          </cell>
        </row>
        <row r="10750">
          <cell r="A10750" t="str">
            <v>WEST</v>
          </cell>
          <cell r="B10750">
            <v>23</v>
          </cell>
        </row>
        <row r="10751">
          <cell r="A10751" t="str">
            <v>WEST</v>
          </cell>
          <cell r="B10751">
            <v>23</v>
          </cell>
        </row>
        <row r="10752">
          <cell r="A10752" t="str">
            <v>WEST</v>
          </cell>
          <cell r="B10752">
            <v>23</v>
          </cell>
        </row>
        <row r="10753">
          <cell r="A10753" t="str">
            <v>WEST</v>
          </cell>
          <cell r="B10753">
            <v>23</v>
          </cell>
        </row>
        <row r="10754">
          <cell r="A10754" t="str">
            <v>WEST</v>
          </cell>
          <cell r="B10754">
            <v>23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7</v>
          </cell>
        </row>
        <row r="10763">
          <cell r="A10763" t="str">
            <v>WEST</v>
          </cell>
          <cell r="B10763">
            <v>7</v>
          </cell>
        </row>
        <row r="10764">
          <cell r="A10764" t="str">
            <v>WEST</v>
          </cell>
          <cell r="B10764">
            <v>7</v>
          </cell>
        </row>
        <row r="10765">
          <cell r="A10765" t="str">
            <v>WEST</v>
          </cell>
          <cell r="B10765">
            <v>7</v>
          </cell>
        </row>
        <row r="10766">
          <cell r="A10766" t="str">
            <v>WEST</v>
          </cell>
          <cell r="B10766">
            <v>7</v>
          </cell>
        </row>
        <row r="10767">
          <cell r="A10767" t="str">
            <v>WEST</v>
          </cell>
          <cell r="B10767">
            <v>7</v>
          </cell>
        </row>
        <row r="10768">
          <cell r="A10768" t="str">
            <v>WEST</v>
          </cell>
          <cell r="B10768">
            <v>7</v>
          </cell>
        </row>
        <row r="10769">
          <cell r="A10769" t="str">
            <v>WEST</v>
          </cell>
          <cell r="B10769">
            <v>7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8</v>
          </cell>
        </row>
        <row r="10772">
          <cell r="A10772" t="str">
            <v>WEST</v>
          </cell>
          <cell r="B10772">
            <v>8</v>
          </cell>
        </row>
        <row r="10773">
          <cell r="A10773" t="str">
            <v>WEST</v>
          </cell>
          <cell r="B10773">
            <v>8</v>
          </cell>
        </row>
        <row r="10774">
          <cell r="A10774" t="str">
            <v>WEST</v>
          </cell>
          <cell r="B10774">
            <v>8</v>
          </cell>
        </row>
        <row r="10775">
          <cell r="A10775" t="str">
            <v>WEST</v>
          </cell>
          <cell r="B10775">
            <v>8</v>
          </cell>
        </row>
        <row r="10776">
          <cell r="A10776" t="str">
            <v>WEST</v>
          </cell>
          <cell r="B10776">
            <v>8</v>
          </cell>
        </row>
        <row r="10777">
          <cell r="A10777" t="str">
            <v>WEST</v>
          </cell>
          <cell r="B10777">
            <v>8</v>
          </cell>
        </row>
        <row r="10778">
          <cell r="A10778" t="str">
            <v>WEST</v>
          </cell>
          <cell r="B10778">
            <v>8</v>
          </cell>
        </row>
        <row r="10779">
          <cell r="A10779" t="str">
            <v>WEST</v>
          </cell>
          <cell r="B10779">
            <v>23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22</v>
          </cell>
        </row>
        <row r="10782">
          <cell r="A10782" t="str">
            <v>WEST</v>
          </cell>
          <cell r="B10782">
            <v>22</v>
          </cell>
        </row>
        <row r="10783">
          <cell r="A10783" t="str">
            <v>WEST</v>
          </cell>
          <cell r="B10783">
            <v>22</v>
          </cell>
        </row>
        <row r="10784">
          <cell r="A10784" t="str">
            <v>WEST</v>
          </cell>
          <cell r="B10784">
            <v>22</v>
          </cell>
        </row>
        <row r="10785">
          <cell r="A10785" t="str">
            <v>WEST</v>
          </cell>
          <cell r="B10785">
            <v>22</v>
          </cell>
        </row>
        <row r="10786">
          <cell r="A10786" t="str">
            <v>WEST</v>
          </cell>
          <cell r="B10786">
            <v>22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23</v>
          </cell>
        </row>
        <row r="10789">
          <cell r="A10789" t="str">
            <v>WEST</v>
          </cell>
          <cell r="B10789">
            <v>23</v>
          </cell>
        </row>
        <row r="10790">
          <cell r="A10790" t="str">
            <v>WEST</v>
          </cell>
          <cell r="B10790">
            <v>23</v>
          </cell>
        </row>
        <row r="10791">
          <cell r="A10791" t="str">
            <v>WEST</v>
          </cell>
          <cell r="B10791">
            <v>23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23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15</v>
          </cell>
        </row>
        <row r="10796">
          <cell r="A10796" t="str">
            <v>WEST</v>
          </cell>
          <cell r="B10796">
            <v>15</v>
          </cell>
        </row>
        <row r="10797">
          <cell r="A10797" t="str">
            <v>WEST</v>
          </cell>
          <cell r="B10797">
            <v>15</v>
          </cell>
        </row>
        <row r="10798">
          <cell r="A10798" t="str">
            <v>WEST</v>
          </cell>
          <cell r="B10798">
            <v>15</v>
          </cell>
        </row>
        <row r="10799">
          <cell r="A10799" t="str">
            <v>WEST</v>
          </cell>
          <cell r="B10799">
            <v>15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15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7</v>
          </cell>
        </row>
        <row r="10807">
          <cell r="A10807" t="str">
            <v>WEST</v>
          </cell>
          <cell r="B10807">
            <v>7</v>
          </cell>
        </row>
        <row r="10808">
          <cell r="A10808" t="str">
            <v>WEST</v>
          </cell>
          <cell r="B10808">
            <v>7</v>
          </cell>
        </row>
        <row r="10809">
          <cell r="A10809" t="str">
            <v>WEST</v>
          </cell>
          <cell r="B10809">
            <v>7</v>
          </cell>
        </row>
        <row r="10810">
          <cell r="A10810" t="str">
            <v>WEST</v>
          </cell>
          <cell r="B10810">
            <v>7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23</v>
          </cell>
        </row>
        <row r="10814">
          <cell r="A10814" t="str">
            <v>WEST</v>
          </cell>
          <cell r="B10814">
            <v>23</v>
          </cell>
        </row>
        <row r="10815">
          <cell r="A10815" t="str">
            <v>WEST</v>
          </cell>
          <cell r="B10815">
            <v>23</v>
          </cell>
        </row>
        <row r="10816">
          <cell r="A10816" t="str">
            <v>WEST</v>
          </cell>
          <cell r="B10816">
            <v>23</v>
          </cell>
        </row>
        <row r="10817">
          <cell r="A10817" t="str">
            <v>WEST</v>
          </cell>
          <cell r="B10817">
            <v>23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22</v>
          </cell>
        </row>
        <row r="10821">
          <cell r="A10821" t="str">
            <v>WEST</v>
          </cell>
          <cell r="B10821">
            <v>22</v>
          </cell>
        </row>
        <row r="10822">
          <cell r="A10822" t="str">
            <v>WEST</v>
          </cell>
          <cell r="B10822">
            <v>22</v>
          </cell>
        </row>
        <row r="10823">
          <cell r="A10823" t="str">
            <v>WEST</v>
          </cell>
          <cell r="B10823">
            <v>22</v>
          </cell>
        </row>
        <row r="10824">
          <cell r="A10824" t="str">
            <v>WEST</v>
          </cell>
          <cell r="B10824">
            <v>22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7</v>
          </cell>
        </row>
        <row r="10847">
          <cell r="A10847" t="str">
            <v>WEST</v>
          </cell>
          <cell r="B10847">
            <v>7</v>
          </cell>
        </row>
        <row r="10848">
          <cell r="A10848" t="str">
            <v>WEST</v>
          </cell>
          <cell r="B10848">
            <v>7</v>
          </cell>
        </row>
        <row r="10849">
          <cell r="A10849" t="str">
            <v>WEST</v>
          </cell>
          <cell r="B10849">
            <v>7</v>
          </cell>
        </row>
        <row r="10850">
          <cell r="A10850" t="str">
            <v>WEST</v>
          </cell>
          <cell r="B10850">
            <v>7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15</v>
          </cell>
        </row>
        <row r="10857">
          <cell r="A10857" t="str">
            <v>WEST</v>
          </cell>
          <cell r="B10857">
            <v>15</v>
          </cell>
        </row>
        <row r="10858">
          <cell r="A10858" t="str">
            <v>WEST</v>
          </cell>
          <cell r="B10858">
            <v>15</v>
          </cell>
        </row>
        <row r="10859">
          <cell r="A10859" t="str">
            <v>WEST</v>
          </cell>
          <cell r="B10859">
            <v>15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23</v>
          </cell>
        </row>
        <row r="10864">
          <cell r="A10864" t="str">
            <v>WEST</v>
          </cell>
          <cell r="B10864">
            <v>23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22</v>
          </cell>
        </row>
        <row r="10871">
          <cell r="A10871" t="str">
            <v>WEST</v>
          </cell>
          <cell r="B10871">
            <v>22</v>
          </cell>
        </row>
        <row r="10872">
          <cell r="A10872" t="str">
            <v>WEST</v>
          </cell>
          <cell r="B10872">
            <v>22</v>
          </cell>
        </row>
        <row r="10873">
          <cell r="A10873" t="str">
            <v>WEST</v>
          </cell>
          <cell r="B10873">
            <v>22</v>
          </cell>
        </row>
        <row r="10874">
          <cell r="A10874" t="str">
            <v>WEST</v>
          </cell>
          <cell r="B10874">
            <v>22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8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7</v>
          </cell>
        </row>
        <row r="10887">
          <cell r="A10887" t="str">
            <v>WEST</v>
          </cell>
          <cell r="B10887">
            <v>7</v>
          </cell>
        </row>
        <row r="10888">
          <cell r="A10888" t="str">
            <v>WEST</v>
          </cell>
          <cell r="B10888">
            <v>7</v>
          </cell>
        </row>
        <row r="10889">
          <cell r="A10889" t="str">
            <v>WEST</v>
          </cell>
          <cell r="B10889">
            <v>7</v>
          </cell>
        </row>
        <row r="10890">
          <cell r="A10890" t="str">
            <v>WEST</v>
          </cell>
          <cell r="B10890">
            <v>7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15</v>
          </cell>
        </row>
        <row r="10905">
          <cell r="A10905" t="str">
            <v>WEST</v>
          </cell>
          <cell r="B10905">
            <v>15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23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22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7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22</v>
          </cell>
        </row>
        <row r="10946">
          <cell r="A10946" t="str">
            <v>WEST</v>
          </cell>
          <cell r="B10946">
            <v>22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7</v>
          </cell>
        </row>
        <row r="10967">
          <cell r="A10967" t="str">
            <v>WEST</v>
          </cell>
          <cell r="B10967">
            <v>7</v>
          </cell>
        </row>
        <row r="10968">
          <cell r="A10968" t="str">
            <v>WEST</v>
          </cell>
          <cell r="B10968">
            <v>7</v>
          </cell>
        </row>
        <row r="10969">
          <cell r="A10969" t="str">
            <v>WEST</v>
          </cell>
          <cell r="B10969">
            <v>7</v>
          </cell>
        </row>
        <row r="10970">
          <cell r="A10970" t="str">
            <v>WEST</v>
          </cell>
          <cell r="B10970">
            <v>7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22</v>
          </cell>
        </row>
        <row r="10974">
          <cell r="A10974" t="str">
            <v>WEST</v>
          </cell>
          <cell r="B10974">
            <v>22</v>
          </cell>
        </row>
        <row r="10975">
          <cell r="A10975" t="str">
            <v>WEST</v>
          </cell>
          <cell r="B10975">
            <v>22</v>
          </cell>
        </row>
        <row r="10976">
          <cell r="A10976" t="str">
            <v>WEST</v>
          </cell>
          <cell r="B10976">
            <v>22</v>
          </cell>
        </row>
        <row r="10977">
          <cell r="A10977" t="str">
            <v>WEST</v>
          </cell>
          <cell r="B10977">
            <v>22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23</v>
          </cell>
        </row>
        <row r="10993">
          <cell r="A10993" t="str">
            <v>WEST</v>
          </cell>
          <cell r="B10993">
            <v>23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7</v>
          </cell>
        </row>
        <row r="11007">
          <cell r="A11007" t="str">
            <v>WEST</v>
          </cell>
          <cell r="B11007">
            <v>7</v>
          </cell>
        </row>
        <row r="11008">
          <cell r="A11008" t="str">
            <v>WEST</v>
          </cell>
          <cell r="B11008">
            <v>7</v>
          </cell>
        </row>
        <row r="11009">
          <cell r="A11009" t="str">
            <v>WEST</v>
          </cell>
          <cell r="B11009">
            <v>7</v>
          </cell>
        </row>
        <row r="11010">
          <cell r="A11010" t="str">
            <v>WEST</v>
          </cell>
          <cell r="B11010">
            <v>7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15</v>
          </cell>
        </row>
        <row r="11039">
          <cell r="A11039" t="str">
            <v>WEST</v>
          </cell>
          <cell r="B11039">
            <v>15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7</v>
          </cell>
        </row>
        <row r="11044">
          <cell r="A11044" t="str">
            <v>WEST</v>
          </cell>
          <cell r="B11044">
            <v>7</v>
          </cell>
        </row>
        <row r="11045">
          <cell r="A11045" t="str">
            <v>WEST</v>
          </cell>
          <cell r="B11045">
            <v>7</v>
          </cell>
        </row>
        <row r="11046">
          <cell r="A11046" t="str">
            <v>WEST</v>
          </cell>
          <cell r="B11046">
            <v>7</v>
          </cell>
        </row>
        <row r="11047">
          <cell r="A11047" t="str">
            <v>WEST</v>
          </cell>
          <cell r="B11047">
            <v>7</v>
          </cell>
        </row>
        <row r="11048">
          <cell r="A11048" t="str">
            <v>WEST</v>
          </cell>
          <cell r="B11048">
            <v>7</v>
          </cell>
        </row>
        <row r="11049">
          <cell r="A11049" t="str">
            <v>WEST</v>
          </cell>
          <cell r="B11049">
            <v>7</v>
          </cell>
        </row>
        <row r="11050">
          <cell r="A11050" t="str">
            <v>WEST</v>
          </cell>
          <cell r="B11050">
            <v>7</v>
          </cell>
        </row>
        <row r="11051">
          <cell r="A11051" t="str">
            <v>WEST</v>
          </cell>
          <cell r="B11051">
            <v>23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15</v>
          </cell>
        </row>
        <row r="11067">
          <cell r="A11067" t="str">
            <v>WEST</v>
          </cell>
          <cell r="B11067">
            <v>8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8</v>
          </cell>
        </row>
        <row r="11073">
          <cell r="A11073" t="str">
            <v>WEST</v>
          </cell>
          <cell r="B11073">
            <v>8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7</v>
          </cell>
        </row>
        <row r="11082">
          <cell r="A11082" t="str">
            <v>WEST</v>
          </cell>
          <cell r="B11082">
            <v>7</v>
          </cell>
        </row>
        <row r="11083">
          <cell r="A11083" t="str">
            <v>WEST</v>
          </cell>
          <cell r="B11083">
            <v>7</v>
          </cell>
        </row>
        <row r="11084">
          <cell r="A11084" t="str">
            <v>WEST</v>
          </cell>
          <cell r="B11084">
            <v>7</v>
          </cell>
        </row>
        <row r="11085">
          <cell r="A11085" t="str">
            <v>WEST</v>
          </cell>
          <cell r="B11085">
            <v>7</v>
          </cell>
        </row>
        <row r="11086">
          <cell r="A11086" t="str">
            <v>WEST</v>
          </cell>
          <cell r="B11086">
            <v>7</v>
          </cell>
        </row>
        <row r="11087">
          <cell r="A11087" t="str">
            <v>WEST</v>
          </cell>
          <cell r="B11087">
            <v>7</v>
          </cell>
        </row>
        <row r="11088">
          <cell r="A11088" t="str">
            <v>WEST</v>
          </cell>
          <cell r="B11088">
            <v>7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22</v>
          </cell>
        </row>
        <row r="11106">
          <cell r="A11106" t="str">
            <v>WEST</v>
          </cell>
          <cell r="B11106">
            <v>22</v>
          </cell>
        </row>
        <row r="11107">
          <cell r="A11107" t="str">
            <v>WEST</v>
          </cell>
          <cell r="B11107">
            <v>22</v>
          </cell>
        </row>
        <row r="11108">
          <cell r="A11108" t="str">
            <v>WEST</v>
          </cell>
          <cell r="B11108">
            <v>22</v>
          </cell>
        </row>
        <row r="11109">
          <cell r="A11109" t="str">
            <v>WEST</v>
          </cell>
          <cell r="B11109">
            <v>22</v>
          </cell>
        </row>
        <row r="11110">
          <cell r="A11110" t="str">
            <v>WEST</v>
          </cell>
          <cell r="B11110">
            <v>22</v>
          </cell>
        </row>
        <row r="11111">
          <cell r="A11111" t="str">
            <v>WEST</v>
          </cell>
          <cell r="B11111">
            <v>22</v>
          </cell>
        </row>
        <row r="11112">
          <cell r="A11112" t="str">
            <v>WEST</v>
          </cell>
          <cell r="B11112">
            <v>8</v>
          </cell>
        </row>
        <row r="11113">
          <cell r="A11113" t="str">
            <v>WEST</v>
          </cell>
          <cell r="B11113">
            <v>8</v>
          </cell>
        </row>
        <row r="11114">
          <cell r="A11114" t="str">
            <v>WEST</v>
          </cell>
          <cell r="B11114">
            <v>8</v>
          </cell>
        </row>
        <row r="11115">
          <cell r="A11115" t="str">
            <v>WEST</v>
          </cell>
          <cell r="B11115">
            <v>8</v>
          </cell>
        </row>
        <row r="11116">
          <cell r="A11116" t="str">
            <v>WEST</v>
          </cell>
          <cell r="B11116">
            <v>8</v>
          </cell>
        </row>
        <row r="11117">
          <cell r="A11117" t="str">
            <v>WEST</v>
          </cell>
          <cell r="B11117">
            <v>8</v>
          </cell>
        </row>
        <row r="11118">
          <cell r="A11118" t="str">
            <v>WEST</v>
          </cell>
          <cell r="B11118">
            <v>8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8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8</v>
          </cell>
        </row>
        <row r="11169">
          <cell r="A11169" t="str">
            <v>WEST</v>
          </cell>
          <cell r="B11169">
            <v>8</v>
          </cell>
        </row>
        <row r="11170">
          <cell r="A11170" t="str">
            <v>WEST</v>
          </cell>
          <cell r="B11170">
            <v>8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23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7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8</v>
          </cell>
        </row>
        <row r="11205">
          <cell r="A11205" t="str">
            <v>WEST</v>
          </cell>
          <cell r="B11205">
            <v>8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23</v>
          </cell>
        </row>
        <row r="11217">
          <cell r="A11217" t="str">
            <v>WEST</v>
          </cell>
          <cell r="B11217">
            <v>23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22</v>
          </cell>
        </row>
        <row r="11223">
          <cell r="A11223" t="str">
            <v>WEST</v>
          </cell>
          <cell r="B11223">
            <v>22</v>
          </cell>
        </row>
        <row r="11224">
          <cell r="A11224" t="str">
            <v>WEST</v>
          </cell>
          <cell r="B11224">
            <v>22</v>
          </cell>
        </row>
        <row r="11225">
          <cell r="A11225" t="str">
            <v>WEST</v>
          </cell>
          <cell r="B11225">
            <v>7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15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15</v>
          </cell>
        </row>
        <row r="11244">
          <cell r="A11244" t="str">
            <v>WEST</v>
          </cell>
          <cell r="B11244">
            <v>15</v>
          </cell>
        </row>
        <row r="11245">
          <cell r="A11245" t="str">
            <v>WEST</v>
          </cell>
          <cell r="B11245">
            <v>15</v>
          </cell>
        </row>
        <row r="11246">
          <cell r="A11246" t="str">
            <v>WEST</v>
          </cell>
          <cell r="B11246">
            <v>15</v>
          </cell>
        </row>
        <row r="11247">
          <cell r="A11247" t="str">
            <v>WEST</v>
          </cell>
          <cell r="B11247">
            <v>15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22</v>
          </cell>
        </row>
        <row r="11254">
          <cell r="A11254" t="str">
            <v>WEST</v>
          </cell>
          <cell r="B11254">
            <v>22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7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23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22</v>
          </cell>
        </row>
        <row r="11279">
          <cell r="A11279" t="str">
            <v>WEST</v>
          </cell>
          <cell r="B11279">
            <v>22</v>
          </cell>
        </row>
        <row r="11280">
          <cell r="A11280" t="str">
            <v>WEST</v>
          </cell>
          <cell r="B11280">
            <v>22</v>
          </cell>
        </row>
        <row r="11281">
          <cell r="A11281" t="str">
            <v>WEST</v>
          </cell>
          <cell r="B11281">
            <v>22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22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7</v>
          </cell>
        </row>
        <row r="11307">
          <cell r="A11307" t="str">
            <v>WEST</v>
          </cell>
          <cell r="B11307">
            <v>7</v>
          </cell>
        </row>
        <row r="11308">
          <cell r="A11308" t="str">
            <v>WEST</v>
          </cell>
          <cell r="B11308">
            <v>7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23</v>
          </cell>
        </row>
        <row r="11323">
          <cell r="A11323" t="str">
            <v>WEST</v>
          </cell>
          <cell r="B11323">
            <v>23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22</v>
          </cell>
        </row>
        <row r="11326">
          <cell r="A11326" t="str">
            <v>WEST</v>
          </cell>
          <cell r="B11326">
            <v>22</v>
          </cell>
        </row>
        <row r="11327">
          <cell r="A11327" t="str">
            <v>WEST</v>
          </cell>
          <cell r="B11327">
            <v>22</v>
          </cell>
        </row>
        <row r="11328">
          <cell r="A11328" t="str">
            <v>WEST</v>
          </cell>
          <cell r="B11328">
            <v>22</v>
          </cell>
        </row>
        <row r="11329">
          <cell r="A11329" t="str">
            <v>WEST</v>
          </cell>
          <cell r="B11329">
            <v>22</v>
          </cell>
        </row>
        <row r="11330">
          <cell r="A11330" t="str">
            <v>WEST</v>
          </cell>
          <cell r="B11330">
            <v>22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8</v>
          </cell>
        </row>
        <row r="11347">
          <cell r="A11347" t="str">
            <v>WEST</v>
          </cell>
          <cell r="B11347">
            <v>8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22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23</v>
          </cell>
        </row>
        <row r="11378">
          <cell r="A11378" t="str">
            <v>WEST</v>
          </cell>
          <cell r="B11378">
            <v>23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8</v>
          </cell>
        </row>
        <row r="11397">
          <cell r="A11397" t="str">
            <v>WEST</v>
          </cell>
          <cell r="B11397">
            <v>8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8</v>
          </cell>
        </row>
        <row r="11414">
          <cell r="A11414" t="str">
            <v>WEST</v>
          </cell>
          <cell r="B11414">
            <v>8</v>
          </cell>
        </row>
        <row r="11415">
          <cell r="A11415" t="str">
            <v>WEST</v>
          </cell>
          <cell r="B11415">
            <v>8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7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22</v>
          </cell>
        </row>
        <row r="11438">
          <cell r="A11438" t="str">
            <v>WEST</v>
          </cell>
          <cell r="B11438">
            <v>22</v>
          </cell>
        </row>
        <row r="11439">
          <cell r="A11439" t="str">
            <v>WEST</v>
          </cell>
          <cell r="B11439">
            <v>22</v>
          </cell>
        </row>
        <row r="11440">
          <cell r="A11440" t="str">
            <v>WEST</v>
          </cell>
          <cell r="B11440">
            <v>22</v>
          </cell>
        </row>
        <row r="11441">
          <cell r="A11441" t="str">
            <v>WEST</v>
          </cell>
          <cell r="B11441">
            <v>15</v>
          </cell>
        </row>
        <row r="11442">
          <cell r="A11442" t="str">
            <v>WEST</v>
          </cell>
          <cell r="B11442">
            <v>15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8</v>
          </cell>
        </row>
        <row r="11447">
          <cell r="A11447" t="str">
            <v>WEST</v>
          </cell>
          <cell r="B11447">
            <v>8</v>
          </cell>
        </row>
        <row r="11448">
          <cell r="A11448" t="str">
            <v>WEST</v>
          </cell>
          <cell r="B11448">
            <v>8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15</v>
          </cell>
        </row>
        <row r="11455">
          <cell r="A11455" t="str">
            <v>WEST</v>
          </cell>
          <cell r="B11455">
            <v>15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23</v>
          </cell>
        </row>
        <row r="11468">
          <cell r="A11468" t="str">
            <v>WEST</v>
          </cell>
          <cell r="B11468">
            <v>23</v>
          </cell>
        </row>
        <row r="11469">
          <cell r="A11469" t="str">
            <v>WEST</v>
          </cell>
          <cell r="B11469">
            <v>23</v>
          </cell>
        </row>
        <row r="11470">
          <cell r="A11470" t="str">
            <v>WEST</v>
          </cell>
          <cell r="B11470">
            <v>23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8</v>
          </cell>
        </row>
        <row r="11474">
          <cell r="A11474" t="str">
            <v>WEST</v>
          </cell>
          <cell r="B11474">
            <v>8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22</v>
          </cell>
        </row>
        <row r="11481">
          <cell r="A11481" t="str">
            <v>WEST</v>
          </cell>
          <cell r="B11481">
            <v>15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7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23</v>
          </cell>
        </row>
        <row r="11510">
          <cell r="A11510" t="str">
            <v>WEST</v>
          </cell>
          <cell r="B11510">
            <v>22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15</v>
          </cell>
        </row>
        <row r="11523">
          <cell r="A11523" t="str">
            <v>WEST</v>
          </cell>
          <cell r="B11523">
            <v>8</v>
          </cell>
        </row>
        <row r="11524">
          <cell r="A11524" t="str">
            <v>WEST</v>
          </cell>
          <cell r="B11524">
            <v>8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7</v>
          </cell>
        </row>
        <row r="11527">
          <cell r="A11527" t="str">
            <v>WEST</v>
          </cell>
          <cell r="B11527">
            <v>7</v>
          </cell>
        </row>
        <row r="11528">
          <cell r="A11528" t="str">
            <v>WEST</v>
          </cell>
          <cell r="B11528">
            <v>7</v>
          </cell>
        </row>
        <row r="11529">
          <cell r="A11529" t="str">
            <v>WEST</v>
          </cell>
          <cell r="B11529">
            <v>7</v>
          </cell>
        </row>
        <row r="11530">
          <cell r="A11530" t="str">
            <v>WEST</v>
          </cell>
          <cell r="B11530">
            <v>7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8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8</v>
          </cell>
        </row>
        <row r="11538">
          <cell r="A11538" t="str">
            <v>WEST</v>
          </cell>
          <cell r="B11538">
            <v>7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23</v>
          </cell>
        </row>
        <row r="11562">
          <cell r="A11562" t="str">
            <v>WEST</v>
          </cell>
          <cell r="B11562">
            <v>22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23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7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8</v>
          </cell>
        </row>
        <row r="11608">
          <cell r="A11608" t="str">
            <v>WEST</v>
          </cell>
          <cell r="B11608">
            <v>8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8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7</v>
          </cell>
        </row>
        <row r="11644">
          <cell r="A11644" t="str">
            <v>WEST</v>
          </cell>
          <cell r="B11644">
            <v>7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7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37208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270.42243812825109</v>
          </cell>
          <cell r="D7">
            <v>-31873.518856065919</v>
          </cell>
          <cell r="E7">
            <v>-31603.096417937668</v>
          </cell>
          <cell r="F7">
            <v>1007.1934323995956</v>
          </cell>
          <cell r="G7">
            <v>-29511.117640766242</v>
          </cell>
          <cell r="H7">
            <v>232.14811630003032</v>
          </cell>
          <cell r="I7">
            <v>245.22377225046705</v>
          </cell>
          <cell r="J7">
            <v>238.44336666750118</v>
          </cell>
          <cell r="K7">
            <v>39.524034201622044</v>
          </cell>
          <cell r="L7">
            <v>755.33928941962063</v>
          </cell>
          <cell r="M7">
            <v>-59351.681336884692</v>
          </cell>
        </row>
        <row r="8">
          <cell r="A8" t="str">
            <v>Mike Swerzbin</v>
          </cell>
          <cell r="C8">
            <v>-4137.6393732819415</v>
          </cell>
          <cell r="D8">
            <v>14830.249919112506</v>
          </cell>
          <cell r="E8">
            <v>10692.610545830565</v>
          </cell>
          <cell r="F8">
            <v>-77442.305874965707</v>
          </cell>
          <cell r="G8">
            <v>-237323.63942990729</v>
          </cell>
          <cell r="H8">
            <v>12213.83650416711</v>
          </cell>
          <cell r="I8">
            <v>10744.379084172479</v>
          </cell>
          <cell r="J8">
            <v>12222.997562766277</v>
          </cell>
          <cell r="K8">
            <v>11671.948638204107</v>
          </cell>
          <cell r="L8">
            <v>46853.161789309976</v>
          </cell>
          <cell r="M8">
            <v>-257220.17296973243</v>
          </cell>
        </row>
        <row r="9">
          <cell r="A9" t="str">
            <v>Matt Motley</v>
          </cell>
          <cell r="C9">
            <v>55.249043472520412</v>
          </cell>
          <cell r="D9">
            <v>-57705.369672438414</v>
          </cell>
          <cell r="E9">
            <v>-57650.120628965895</v>
          </cell>
          <cell r="F9">
            <v>136547.58849185522</v>
          </cell>
          <cell r="G9">
            <v>-234698.90074051986</v>
          </cell>
          <cell r="H9">
            <v>18.405459380380421</v>
          </cell>
          <cell r="I9">
            <v>196.19665745658313</v>
          </cell>
          <cell r="J9">
            <v>1388.3324443646011</v>
          </cell>
          <cell r="K9">
            <v>-274.6418030814857</v>
          </cell>
          <cell r="L9">
            <v>1328.2927581200788</v>
          </cell>
          <cell r="M9">
            <v>-154473.14011951047</v>
          </cell>
        </row>
        <row r="10">
          <cell r="A10" t="str">
            <v>Tim Belden</v>
          </cell>
          <cell r="C10">
            <v>-1955.7998164115525</v>
          </cell>
          <cell r="D10">
            <v>-4.5034122677607229</v>
          </cell>
          <cell r="E10">
            <v>-1960.3032286793132</v>
          </cell>
          <cell r="F10">
            <v>-243046.33595142871</v>
          </cell>
          <cell r="G10">
            <v>29.309208711190735</v>
          </cell>
          <cell r="H10">
            <v>-275.01347511278254</v>
          </cell>
          <cell r="I10">
            <v>-639.59637126639518</v>
          </cell>
          <cell r="J10">
            <v>-307.98658049318965</v>
          </cell>
          <cell r="K10">
            <v>-388.1645417585662</v>
          </cell>
          <cell r="L10">
            <v>-1610.7609686309336</v>
          </cell>
          <cell r="M10">
            <v>-246588.09094002776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215.7358247488678</v>
          </cell>
          <cell r="D12">
            <v>-0.67372684543624928</v>
          </cell>
          <cell r="E12">
            <v>215.06209790343155</v>
          </cell>
          <cell r="F12">
            <v>3.8097894446351575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218.87188734806671</v>
          </cell>
        </row>
        <row r="13">
          <cell r="A13" t="str">
            <v>Sean Crandall, Diana Scholtes</v>
          </cell>
          <cell r="C13">
            <v>-9447.8984168051684</v>
          </cell>
          <cell r="D13">
            <v>60.618993541265809</v>
          </cell>
          <cell r="E13">
            <v>-9387.2794232639026</v>
          </cell>
          <cell r="F13">
            <v>-30423.673931756675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-39810.953355020582</v>
          </cell>
        </row>
        <row r="14">
          <cell r="A14" t="str">
            <v>Tom Alonso, Mark Fischer</v>
          </cell>
          <cell r="C14">
            <v>6722.156660139668</v>
          </cell>
          <cell r="D14">
            <v>19924.537504757831</v>
          </cell>
          <cell r="E14">
            <v>26646.694164897497</v>
          </cell>
          <cell r="F14">
            <v>-30317.966205313711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-3671.2720404162137</v>
          </cell>
        </row>
        <row r="15">
          <cell r="A15" t="str">
            <v>Jeff Richter</v>
          </cell>
          <cell r="C15">
            <v>350.95737246108274</v>
          </cell>
          <cell r="D15">
            <v>8.3887802160006686E-2</v>
          </cell>
          <cell r="E15">
            <v>351.04126026324275</v>
          </cell>
          <cell r="F15">
            <v>9.155666672691801</v>
          </cell>
          <cell r="G15">
            <v>97.708624990420958</v>
          </cell>
          <cell r="H15">
            <v>29.929845336861035</v>
          </cell>
          <cell r="I15">
            <v>46.52277224952195</v>
          </cell>
          <cell r="J15">
            <v>50.853397179527747</v>
          </cell>
          <cell r="K15">
            <v>0</v>
          </cell>
          <cell r="L15">
            <v>127.30601476591073</v>
          </cell>
          <cell r="M15">
            <v>585.21156669226627</v>
          </cell>
        </row>
        <row r="16">
          <cell r="A16" t="str">
            <v>Total West Peak Change - MWH</v>
          </cell>
          <cell r="C16">
            <v>-7926.8162675482718</v>
          </cell>
          <cell r="D16">
            <v>-54768.575362403761</v>
          </cell>
          <cell r="E16">
            <v>-62695.391629952042</v>
          </cell>
          <cell r="F16">
            <v>-243662.53458309267</v>
          </cell>
          <cell r="G16">
            <v>-501406.63997749175</v>
          </cell>
          <cell r="H16">
            <v>12219.306450071599</v>
          </cell>
          <cell r="I16">
            <v>10592.725914862654</v>
          </cell>
          <cell r="J16">
            <v>13592.640190484717</v>
          </cell>
          <cell r="K16">
            <v>11048.666327565677</v>
          </cell>
          <cell r="L16">
            <v>47453.338882984652</v>
          </cell>
          <cell r="M16">
            <v>-760311.22730755177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-47.905249858492652</v>
          </cell>
          <cell r="D22">
            <v>-8567.9129202630575</v>
          </cell>
          <cell r="E22">
            <v>-8615.8181701215508</v>
          </cell>
          <cell r="F22">
            <v>23454.436003822586</v>
          </cell>
          <cell r="G22">
            <v>86.717385972283864</v>
          </cell>
          <cell r="H22">
            <v>134.51756591107579</v>
          </cell>
          <cell r="I22">
            <v>97.158999872966831</v>
          </cell>
          <cell r="J22">
            <v>44.135946492982555</v>
          </cell>
          <cell r="K22">
            <v>-81.004039914116447</v>
          </cell>
          <cell r="L22">
            <v>194.80847236290873</v>
          </cell>
          <cell r="M22">
            <v>15120.143692036227</v>
          </cell>
        </row>
        <row r="23">
          <cell r="A23" t="str">
            <v>Mike Swerzbin</v>
          </cell>
          <cell r="C23">
            <v>267.88668540244134</v>
          </cell>
          <cell r="D23">
            <v>-25024.819130813128</v>
          </cell>
          <cell r="E23">
            <v>-24756.932445410686</v>
          </cell>
          <cell r="F23">
            <v>-55490.289884978702</v>
          </cell>
          <cell r="G23">
            <v>951.12169316901782</v>
          </cell>
          <cell r="H23">
            <v>10913.1001950969</v>
          </cell>
          <cell r="I23">
            <v>8730.7368916779269</v>
          </cell>
          <cell r="J23">
            <v>10466.45050472127</v>
          </cell>
          <cell r="K23">
            <v>9498.8889841072596</v>
          </cell>
          <cell r="L23">
            <v>39609.176575603356</v>
          </cell>
          <cell r="M23">
            <v>-39686.924061617014</v>
          </cell>
        </row>
        <row r="24">
          <cell r="A24" t="str">
            <v>Matt Motley</v>
          </cell>
          <cell r="C24">
            <v>-12981.804845334605</v>
          </cell>
          <cell r="D24">
            <v>-17132.542529864422</v>
          </cell>
          <cell r="E24">
            <v>-30114.347375199028</v>
          </cell>
          <cell r="F24">
            <v>62182.002625100387</v>
          </cell>
          <cell r="G24">
            <v>800.53224687921465</v>
          </cell>
          <cell r="H24">
            <v>712.66520097769262</v>
          </cell>
          <cell r="I24">
            <v>677.01714864850874</v>
          </cell>
          <cell r="J24">
            <v>697.33495380322802</v>
          </cell>
          <cell r="K24">
            <v>355.38984941828176</v>
          </cell>
          <cell r="L24">
            <v>2442.4071528477111</v>
          </cell>
          <cell r="M24">
            <v>35310.594649628292</v>
          </cell>
        </row>
        <row r="25">
          <cell r="A25" t="str">
            <v>Tim Belden</v>
          </cell>
          <cell r="C25">
            <v>193.72512445697157</v>
          </cell>
          <cell r="D25">
            <v>1.7400437856053941E-2</v>
          </cell>
          <cell r="E25">
            <v>193.74252489482762</v>
          </cell>
          <cell r="F25">
            <v>22.949579201056622</v>
          </cell>
          <cell r="G25">
            <v>125.27222012036987</v>
          </cell>
          <cell r="H25">
            <v>-151.46901582449573</v>
          </cell>
          <cell r="I25">
            <v>-423.99489878157874</v>
          </cell>
          <cell r="J25">
            <v>-166.41720624606023</v>
          </cell>
          <cell r="K25">
            <v>-221.67654059580747</v>
          </cell>
          <cell r="L25">
            <v>-963.55766144794211</v>
          </cell>
          <cell r="M25">
            <v>-621.593337231688</v>
          </cell>
        </row>
        <row r="26">
          <cell r="A26" t="str">
            <v>Chris Mallory</v>
          </cell>
          <cell r="C26">
            <v>14973.461669204575</v>
          </cell>
          <cell r="D26">
            <v>-0.30636340604633006</v>
          </cell>
          <cell r="E26">
            <v>14973.155305798529</v>
          </cell>
          <cell r="F26">
            <v>-9.0274213935856551E-2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14973.065031584594</v>
          </cell>
        </row>
        <row r="27">
          <cell r="A27" t="str">
            <v>Sean Crandall, Diana Scholtes</v>
          </cell>
          <cell r="C27">
            <v>-3582.5331661948712</v>
          </cell>
          <cell r="D27">
            <v>-23.496817537237149</v>
          </cell>
          <cell r="E27">
            <v>-3606.0299837321086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-3606.0299837321086</v>
          </cell>
        </row>
        <row r="28">
          <cell r="A28" t="str">
            <v>Tom Alonso, Mark Fischer</v>
          </cell>
          <cell r="C28">
            <v>20924.043842495055</v>
          </cell>
          <cell r="D28">
            <v>14049.118294100106</v>
          </cell>
          <cell r="E28">
            <v>34973.162136595158</v>
          </cell>
          <cell r="F28">
            <v>5.4981053053616051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34978.660241900521</v>
          </cell>
        </row>
        <row r="29">
          <cell r="A29" t="str">
            <v>Chris Foster</v>
          </cell>
          <cell r="C29">
            <v>422.55925895254404</v>
          </cell>
          <cell r="D29">
            <v>-0.4987404747535038</v>
          </cell>
          <cell r="E29">
            <v>422.06051847779054</v>
          </cell>
          <cell r="F29">
            <v>9.2309411665410153</v>
          </cell>
          <cell r="G29">
            <v>77.982247148149327</v>
          </cell>
          <cell r="H29">
            <v>23.203954351421089</v>
          </cell>
          <cell r="I29">
            <v>37.164172884270556</v>
          </cell>
          <cell r="J29">
            <v>40.149923832870627</v>
          </cell>
          <cell r="K29">
            <v>0</v>
          </cell>
          <cell r="L29">
            <v>100.51805106856227</v>
          </cell>
          <cell r="M29">
            <v>609.79175786104315</v>
          </cell>
        </row>
        <row r="30">
          <cell r="A30" t="str">
            <v>Total West Off Peak Change - MWH</v>
          </cell>
          <cell r="C30">
            <v>20169.433319123618</v>
          </cell>
          <cell r="D30">
            <v>-36700.440807820676</v>
          </cell>
          <cell r="E30">
            <v>-16531.007488697061</v>
          </cell>
          <cell r="F30">
            <v>30183.737095403296</v>
          </cell>
          <cell r="G30">
            <v>2041.6257932890355</v>
          </cell>
          <cell r="H30">
            <v>11632.017900512594</v>
          </cell>
          <cell r="I30">
            <v>9118.0823143020934</v>
          </cell>
          <cell r="J30">
            <v>11081.654122604292</v>
          </cell>
          <cell r="K30">
            <v>9551.598253015618</v>
          </cell>
          <cell r="L30">
            <v>41383.352590434595</v>
          </cell>
          <cell r="M30">
            <v>57077.707990429866</v>
          </cell>
        </row>
        <row r="35">
          <cell r="A35" t="str">
            <v>Bob Badeer</v>
          </cell>
          <cell r="C35">
            <v>222.51718826975844</v>
          </cell>
          <cell r="D35">
            <v>-40441.431776328973</v>
          </cell>
          <cell r="E35">
            <v>-40218.914588059219</v>
          </cell>
          <cell r="F35">
            <v>24461.629436222182</v>
          </cell>
          <cell r="G35">
            <v>-29424.40025479396</v>
          </cell>
          <cell r="H35">
            <v>366.66568221110612</v>
          </cell>
          <cell r="I35">
            <v>342.38277212343388</v>
          </cell>
          <cell r="J35">
            <v>282.57931316048371</v>
          </cell>
          <cell r="K35">
            <v>-41.480005712494403</v>
          </cell>
          <cell r="L35">
            <v>950.14776178252941</v>
          </cell>
          <cell r="M35">
            <v>-44231.537644848468</v>
          </cell>
        </row>
        <row r="36">
          <cell r="A36" t="str">
            <v>Mike Swerzbin</v>
          </cell>
          <cell r="C36">
            <v>-3869.7526878795002</v>
          </cell>
          <cell r="D36">
            <v>-10194.569211700622</v>
          </cell>
          <cell r="E36">
            <v>-14064.321899580122</v>
          </cell>
          <cell r="F36">
            <v>-132932.59575994441</v>
          </cell>
          <cell r="G36">
            <v>-236372.51773673826</v>
          </cell>
          <cell r="H36">
            <v>23126.93669926401</v>
          </cell>
          <cell r="I36">
            <v>19475.115975850407</v>
          </cell>
          <cell r="J36">
            <v>22689.448067487545</v>
          </cell>
          <cell r="K36">
            <v>21170.837622311366</v>
          </cell>
          <cell r="L36">
            <v>86462.338364913332</v>
          </cell>
          <cell r="M36">
            <v>-296907.09703134943</v>
          </cell>
        </row>
        <row r="37">
          <cell r="A37" t="str">
            <v>Matt Motley</v>
          </cell>
          <cell r="C37">
            <v>-12926.555801862085</v>
          </cell>
          <cell r="D37">
            <v>-74837.912202302832</v>
          </cell>
          <cell r="E37">
            <v>-87764.468004164926</v>
          </cell>
          <cell r="F37">
            <v>198729.59111695562</v>
          </cell>
          <cell r="G37">
            <v>-233898.36849364065</v>
          </cell>
          <cell r="H37">
            <v>731.07066035807304</v>
          </cell>
          <cell r="I37">
            <v>873.21380610509186</v>
          </cell>
          <cell r="J37">
            <v>2085.6673981678291</v>
          </cell>
          <cell r="K37">
            <v>80.748046336796051</v>
          </cell>
          <cell r="L37">
            <v>3770.6999109677899</v>
          </cell>
          <cell r="M37">
            <v>-119162.54546988217</v>
          </cell>
        </row>
        <row r="38">
          <cell r="A38" t="str">
            <v>Tim Belden</v>
          </cell>
          <cell r="C38">
            <v>-1762.0746919545809</v>
          </cell>
          <cell r="D38">
            <v>-4.486011829904669</v>
          </cell>
          <cell r="E38">
            <v>-1766.5607037844857</v>
          </cell>
          <cell r="F38">
            <v>-243023.38637222766</v>
          </cell>
          <cell r="G38">
            <v>154.5814288315606</v>
          </cell>
          <cell r="H38">
            <v>-426.48249093727827</v>
          </cell>
          <cell r="I38">
            <v>-1063.5912700479739</v>
          </cell>
          <cell r="J38">
            <v>-474.40378673924988</v>
          </cell>
          <cell r="K38">
            <v>-609.84108235437361</v>
          </cell>
          <cell r="L38">
            <v>-2574.3186300788757</v>
          </cell>
          <cell r="M38">
            <v>-247209.68427725945</v>
          </cell>
        </row>
        <row r="39">
          <cell r="A39" t="str">
            <v>Chris Mallory</v>
          </cell>
          <cell r="C39">
            <v>15189.197493953443</v>
          </cell>
          <cell r="D39">
            <v>-0.98009025148257933</v>
          </cell>
          <cell r="E39">
            <v>15188.217403701961</v>
          </cell>
          <cell r="F39">
            <v>3.7195152306993009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15191.936918932661</v>
          </cell>
        </row>
        <row r="40">
          <cell r="A40" t="str">
            <v>Sean Crandall, Diana Scholtes</v>
          </cell>
          <cell r="C40">
            <v>-13030.43158300004</v>
          </cell>
          <cell r="D40">
            <v>37.12217600402866</v>
          </cell>
          <cell r="E40">
            <v>-12993.309406996012</v>
          </cell>
          <cell r="F40">
            <v>-30423.673931756675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-43416.983338752689</v>
          </cell>
        </row>
        <row r="41">
          <cell r="A41" t="str">
            <v>Tom Alonso, Mark Fischer</v>
          </cell>
          <cell r="C41">
            <v>27646.200502634725</v>
          </cell>
          <cell r="D41">
            <v>33973.655798857937</v>
          </cell>
          <cell r="E41">
            <v>61619.856301492655</v>
          </cell>
          <cell r="F41">
            <v>-30312.468100008351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31307.388201484308</v>
          </cell>
        </row>
        <row r="42">
          <cell r="A42" t="str">
            <v>Chris Foster</v>
          </cell>
          <cell r="C42">
            <v>773.51663141362678</v>
          </cell>
          <cell r="D42">
            <v>-0.41485267259349712</v>
          </cell>
          <cell r="E42">
            <v>773.10177874103329</v>
          </cell>
          <cell r="F42">
            <v>18.386607839232816</v>
          </cell>
          <cell r="G42">
            <v>175.69087213857028</v>
          </cell>
          <cell r="H42">
            <v>53.133799688282124</v>
          </cell>
          <cell r="I42">
            <v>83.686945133792506</v>
          </cell>
          <cell r="J42">
            <v>91.003321012398374</v>
          </cell>
          <cell r="K42">
            <v>0</v>
          </cell>
          <cell r="L42">
            <v>227.824065834473</v>
          </cell>
          <cell r="M42">
            <v>1195.0033245533095</v>
          </cell>
        </row>
        <row r="43">
          <cell r="A43" t="str">
            <v>Total West Position Change - MWH</v>
          </cell>
          <cell r="C43">
            <v>12242.617051575347</v>
          </cell>
          <cell r="D43">
            <v>-91469.016170224437</v>
          </cell>
          <cell r="E43">
            <v>-79226.399118649104</v>
          </cell>
          <cell r="F43">
            <v>-213478.79748768936</v>
          </cell>
          <cell r="G43">
            <v>-499365.01418420271</v>
          </cell>
          <cell r="H43">
            <v>23851.324350584193</v>
          </cell>
          <cell r="I43">
            <v>19710.808229164748</v>
          </cell>
          <cell r="J43">
            <v>24674.294313089009</v>
          </cell>
          <cell r="K43">
            <v>20600.264580581294</v>
          </cell>
          <cell r="L43">
            <v>88836.691473419254</v>
          </cell>
          <cell r="M43">
            <v>-703233.51931712194</v>
          </cell>
        </row>
      </sheetData>
      <sheetData sheetId="3">
        <row r="4">
          <cell r="C4">
            <v>37208.746924305553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883754.82114593603</v>
          </cell>
          <cell r="E33">
            <v>42238.073887489969</v>
          </cell>
          <cell r="L33">
            <v>-3518.3185371216805</v>
          </cell>
          <cell r="M33">
            <v>17946.638884825083</v>
          </cell>
          <cell r="N33">
            <v>14428.320347703402</v>
          </cell>
          <cell r="O33">
            <v>-289982.32744480553</v>
          </cell>
          <cell r="P33">
            <v>-7338.9487015838131</v>
          </cell>
          <cell r="Q33">
            <v>-87782.45146101655</v>
          </cell>
          <cell r="R33">
            <v>-71695.943191145387</v>
          </cell>
          <cell r="S33">
            <v>-63367.901054428214</v>
          </cell>
          <cell r="T33">
            <v>28091.188281873598</v>
          </cell>
          <cell r="U33">
            <v>-194755.10742471655</v>
          </cell>
          <cell r="V33">
            <v>-477648.06322340248</v>
          </cell>
        </row>
        <row r="34">
          <cell r="C34" t="str">
            <v>Mike Swerzbin</v>
          </cell>
          <cell r="D34">
            <v>4079281.3079356402</v>
          </cell>
          <cell r="E34">
            <v>59018.758447339758</v>
          </cell>
          <cell r="L34">
            <v>34800.972575431646</v>
          </cell>
          <cell r="M34">
            <v>-19861.891147989376</v>
          </cell>
          <cell r="N34">
            <v>14939.08142744227</v>
          </cell>
          <cell r="O34">
            <v>-868177.54698311922</v>
          </cell>
          <cell r="P34">
            <v>-787.14871663584927</v>
          </cell>
          <cell r="Q34">
            <v>-533461.32668975636</v>
          </cell>
          <cell r="R34">
            <v>143183.88504521208</v>
          </cell>
          <cell r="S34">
            <v>-445788.21159056731</v>
          </cell>
          <cell r="T34">
            <v>-309639.68064252543</v>
          </cell>
          <cell r="U34">
            <v>-1145705.3338776371</v>
          </cell>
          <cell r="V34">
            <v>-1999730.9481499498</v>
          </cell>
        </row>
        <row r="35">
          <cell r="C35" t="str">
            <v>Matt Motley</v>
          </cell>
          <cell r="D35">
            <v>2752593.2234756397</v>
          </cell>
          <cell r="E35">
            <v>355220.77629046002</v>
          </cell>
          <cell r="L35">
            <v>276.21120966777153</v>
          </cell>
          <cell r="M35">
            <v>59228.265132102388</v>
          </cell>
          <cell r="N35">
            <v>59504.476341770162</v>
          </cell>
          <cell r="O35">
            <v>-1426215.7629826828</v>
          </cell>
          <cell r="P35">
            <v>-985555.13942324254</v>
          </cell>
          <cell r="Q35">
            <v>-109580.01147235712</v>
          </cell>
          <cell r="R35">
            <v>-80865.654191962341</v>
          </cell>
          <cell r="S35">
            <v>-528648.16734809789</v>
          </cell>
          <cell r="T35">
            <v>51825.137099951578</v>
          </cell>
          <cell r="U35">
            <v>-667268.6959124658</v>
          </cell>
          <cell r="V35">
            <v>-3019535.121976621</v>
          </cell>
        </row>
        <row r="36">
          <cell r="C36" t="str">
            <v>Tim Belden</v>
          </cell>
          <cell r="D36">
            <v>648278.10548353998</v>
          </cell>
          <cell r="E36">
            <v>6630.598082466051</v>
          </cell>
          <cell r="L36">
            <v>25455.986256525837</v>
          </cell>
          <cell r="M36">
            <v>-70646.859497409212</v>
          </cell>
          <cell r="N36">
            <v>-45190.873240883375</v>
          </cell>
          <cell r="O36">
            <v>-599565.29051671003</v>
          </cell>
          <cell r="P36">
            <v>-30929.780480391782</v>
          </cell>
          <cell r="Q36">
            <v>63389.840944891417</v>
          </cell>
          <cell r="R36">
            <v>222435.96405499929</v>
          </cell>
          <cell r="S36">
            <v>60106.95272751493</v>
          </cell>
          <cell r="T36">
            <v>85417.762091062352</v>
          </cell>
          <cell r="U36">
            <v>431350.51981846802</v>
          </cell>
          <cell r="V36">
            <v>-244335.42441951716</v>
          </cell>
        </row>
        <row r="37">
          <cell r="L37">
            <v>0</v>
          </cell>
          <cell r="M37">
            <v>7684.7270845853973</v>
          </cell>
          <cell r="N37">
            <v>7684.7270845853973</v>
          </cell>
          <cell r="O37">
            <v>2105.0439880241397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9789.7710726095374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175970.683927918</v>
          </cell>
          <cell r="E39">
            <v>-7268.5495050709869</v>
          </cell>
          <cell r="L39">
            <v>3216.8820599705241</v>
          </cell>
          <cell r="M39">
            <v>-10559.556573327753</v>
          </cell>
          <cell r="N39">
            <v>-7342.6745133572285</v>
          </cell>
          <cell r="O39">
            <v>-57338.851046465345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-64681.52555982257</v>
          </cell>
        </row>
        <row r="40">
          <cell r="C40" t="str">
            <v>Sean Crandall, Diana Scholtes</v>
          </cell>
          <cell r="D40">
            <v>191593.791849389</v>
          </cell>
          <cell r="E40">
            <v>7946.8838344840333</v>
          </cell>
          <cell r="L40">
            <v>-17749.502592359833</v>
          </cell>
          <cell r="M40">
            <v>20885.378752653836</v>
          </cell>
          <cell r="N40">
            <v>3135.8761602940031</v>
          </cell>
          <cell r="O40">
            <v>-124441.06778487531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-121305.1916245813</v>
          </cell>
        </row>
        <row r="41">
          <cell r="C41" t="str">
            <v>Tom Alonso, Mark Fischer</v>
          </cell>
          <cell r="D41">
            <v>159124.76362790403</v>
          </cell>
          <cell r="E41">
            <v>-37335.764859684015</v>
          </cell>
          <cell r="L41">
            <v>50857.960650838919</v>
          </cell>
          <cell r="M41">
            <v>44826.63761952705</v>
          </cell>
          <cell r="N41">
            <v>95684.598270365968</v>
          </cell>
          <cell r="O41">
            <v>-112081.76904169399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-16397.170771328023</v>
          </cell>
        </row>
        <row r="46">
          <cell r="C46" t="str">
            <v>Chris Foster</v>
          </cell>
          <cell r="L46">
            <v>46.899871493873889</v>
          </cell>
          <cell r="M46">
            <v>0</v>
          </cell>
          <cell r="N46">
            <v>46.899871493873889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46.899871493873889</v>
          </cell>
        </row>
        <row r="47">
          <cell r="C47" t="str">
            <v>Jeff Richter</v>
          </cell>
          <cell r="L47">
            <v>-4614.1490593125754</v>
          </cell>
          <cell r="M47">
            <v>1316.018434939054</v>
          </cell>
          <cell r="N47">
            <v>-3298.1306243735216</v>
          </cell>
          <cell r="O47">
            <v>-51241.628544122403</v>
          </cell>
          <cell r="P47">
            <v>-110733.0918572587</v>
          </cell>
          <cell r="Q47">
            <v>-21371.7995571721</v>
          </cell>
          <cell r="R47">
            <v>-28975.70171327846</v>
          </cell>
          <cell r="S47">
            <v>-28144.313616480631</v>
          </cell>
          <cell r="T47">
            <v>0</v>
          </cell>
          <cell r="U47">
            <v>-78491.814886931199</v>
          </cell>
          <cell r="V47">
            <v>-243764.6659126858</v>
          </cell>
        </row>
        <row r="49">
          <cell r="D49">
            <v>7751279.42956746</v>
          </cell>
          <cell r="E49">
            <v>475472.07901412994</v>
          </cell>
        </row>
        <row r="53">
          <cell r="C53" t="str">
            <v>Tim Belden</v>
          </cell>
          <cell r="L53">
            <v>0</v>
          </cell>
          <cell r="M53">
            <v>46.451510969999994</v>
          </cell>
          <cell r="N53">
            <v>46.451510969999994</v>
          </cell>
          <cell r="O53">
            <v>134.40222645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180.85373741999999</v>
          </cell>
        </row>
        <row r="54">
          <cell r="C54" t="str">
            <v>Mike Swerzbin</v>
          </cell>
          <cell r="L54">
            <v>34</v>
          </cell>
          <cell r="M54">
            <v>224.51563634999999</v>
          </cell>
          <cell r="N54">
            <v>258.51563635000002</v>
          </cell>
          <cell r="O54">
            <v>-616.87152163000007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4.4093130000000001E-2</v>
          </cell>
          <cell r="U54">
            <v>4.4093130000000001E-2</v>
          </cell>
          <cell r="V54">
            <v>-358.31179215000003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34</v>
          </cell>
          <cell r="M58">
            <v>270.96714731999998</v>
          </cell>
          <cell r="N58">
            <v>304.96714732000004</v>
          </cell>
          <cell r="O58">
            <v>-482.46929518000007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4.4093130000000001E-2</v>
          </cell>
          <cell r="U58">
            <v>4.4093130000000001E-2</v>
          </cell>
          <cell r="V58">
            <v>-177.45805473000004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1055.2535494129768</v>
          </cell>
          <cell r="M33">
            <v>-25012.777281813513</v>
          </cell>
          <cell r="N33">
            <v>-23957.523732400536</v>
          </cell>
          <cell r="O33">
            <v>-344212.13333996409</v>
          </cell>
          <cell r="P33">
            <v>-118402.53753792602</v>
          </cell>
          <cell r="Q33">
            <v>-57208.291036080962</v>
          </cell>
          <cell r="R33">
            <v>-36648.042322595829</v>
          </cell>
          <cell r="S33">
            <v>-10038.429890936006</v>
          </cell>
          <cell r="T33">
            <v>41518.986497171012</v>
          </cell>
          <cell r="U33">
            <v>-62375.77675244178</v>
          </cell>
          <cell r="V33">
            <v>-548947.97136273247</v>
          </cell>
        </row>
        <row r="34">
          <cell r="C34" t="str">
            <v>Mike Swerzbin</v>
          </cell>
          <cell r="L34">
            <v>-570.72108191965549</v>
          </cell>
          <cell r="M34">
            <v>39389.018862269579</v>
          </cell>
          <cell r="N34">
            <v>38818.297780349923</v>
          </cell>
          <cell r="O34">
            <v>-754646.14011849707</v>
          </cell>
          <cell r="P34">
            <v>-494028.23131058953</v>
          </cell>
          <cell r="Q34">
            <v>-314982.60418842029</v>
          </cell>
          <cell r="R34">
            <v>305430.98966802587</v>
          </cell>
          <cell r="S34">
            <v>-262970.21110675414</v>
          </cell>
          <cell r="T34">
            <v>-72434.172855604847</v>
          </cell>
          <cell r="U34">
            <v>-344955.99848275341</v>
          </cell>
          <cell r="V34">
            <v>-1554812.0721314899</v>
          </cell>
        </row>
        <row r="35">
          <cell r="C35" t="str">
            <v>Matt Motley</v>
          </cell>
          <cell r="L35">
            <v>-15826.587644951189</v>
          </cell>
          <cell r="M35">
            <v>7758.466743747279</v>
          </cell>
          <cell r="N35">
            <v>-8068.1209012039099</v>
          </cell>
          <cell r="O35">
            <v>-520119.71049023001</v>
          </cell>
          <cell r="P35">
            <v>-930834.33393828222</v>
          </cell>
          <cell r="Q35">
            <v>-409572.57743535039</v>
          </cell>
          <cell r="R35">
            <v>-375256.92797530157</v>
          </cell>
          <cell r="S35">
            <v>-381942.78270208527</v>
          </cell>
          <cell r="T35">
            <v>-259925.15683543604</v>
          </cell>
          <cell r="U35">
            <v>-1426697.4449481734</v>
          </cell>
          <cell r="V35">
            <v>-2885719.6102778893</v>
          </cell>
        </row>
        <row r="36">
          <cell r="C36" t="str">
            <v>Tim Belden</v>
          </cell>
          <cell r="L36">
            <v>-4262.1416598232481</v>
          </cell>
          <cell r="M36">
            <v>274.0947235511876</v>
          </cell>
          <cell r="N36">
            <v>-3988.0469362720605</v>
          </cell>
          <cell r="O36">
            <v>-237976.53300790663</v>
          </cell>
          <cell r="P36">
            <v>-139286.32660875621</v>
          </cell>
          <cell r="Q36">
            <v>4862.7390672093206</v>
          </cell>
          <cell r="R36">
            <v>128173.40103079128</v>
          </cell>
          <cell r="S36">
            <v>4132.3945213370325</v>
          </cell>
          <cell r="T36">
            <v>24382.089432177356</v>
          </cell>
          <cell r="U36">
            <v>161550.62405151501</v>
          </cell>
          <cell r="V36">
            <v>-219700.28250141989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-28706.917820661445</v>
          </cell>
          <cell r="M38">
            <v>-4797.7843916404936</v>
          </cell>
          <cell r="N38">
            <v>-33504.702212301941</v>
          </cell>
          <cell r="O38">
            <v>-2817.3868955434491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-36322.089107845393</v>
          </cell>
        </row>
        <row r="39">
          <cell r="C39" t="str">
            <v>Sean Crandall, Diana Scholtes</v>
          </cell>
          <cell r="L39">
            <v>-16615.87922902752</v>
          </cell>
          <cell r="M39">
            <v>236.39752817070215</v>
          </cell>
          <cell r="N39">
            <v>-16379.481700856817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-16379.481700856817</v>
          </cell>
        </row>
        <row r="40">
          <cell r="C40" t="str">
            <v>Tom Alonso, Mark Fischer</v>
          </cell>
          <cell r="L40">
            <v>33033.475445389944</v>
          </cell>
          <cell r="M40">
            <v>5482.7958546194632</v>
          </cell>
          <cell r="N40">
            <v>38516.271300009408</v>
          </cell>
          <cell r="O40">
            <v>-47935.360763439479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-9419.0894634300712</v>
          </cell>
        </row>
        <row r="43">
          <cell r="C43" t="str">
            <v>Chris Foster</v>
          </cell>
          <cell r="L43">
            <v>4.9893480312695004</v>
          </cell>
          <cell r="M43">
            <v>0</v>
          </cell>
          <cell r="N43">
            <v>4.9893480312695004</v>
          </cell>
          <cell r="O43">
            <v>-3.91197150137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1.0773765298995004</v>
          </cell>
        </row>
        <row r="45">
          <cell r="C45" t="str">
            <v>Jeff Richter</v>
          </cell>
          <cell r="L45">
            <v>-8693.4400096736899</v>
          </cell>
          <cell r="M45">
            <v>-7824.1608678125867</v>
          </cell>
          <cell r="N45">
            <v>-16517.600877486278</v>
          </cell>
          <cell r="O45">
            <v>-88138.460392788256</v>
          </cell>
          <cell r="P45">
            <v>-87469.440819710231</v>
          </cell>
          <cell r="Q45">
            <v>-16615.356452937027</v>
          </cell>
          <cell r="R45">
            <v>-23149.687699532478</v>
          </cell>
          <cell r="S45">
            <v>-22237.163000962919</v>
          </cell>
          <cell r="T45">
            <v>0</v>
          </cell>
          <cell r="U45">
            <v>-62002.20715343242</v>
          </cell>
          <cell r="V45">
            <v>-254127.70924341719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workbookViewId="0">
      <selection activeCell="D12" sqref="D12"/>
    </sheetView>
  </sheetViews>
  <sheetFormatPr defaultRowHeight="11.25" x14ac:dyDescent="0.2"/>
  <cols>
    <col min="1" max="1" width="30" style="3" bestFit="1" customWidth="1"/>
    <col min="2" max="2" width="12.5703125" style="3" customWidth="1"/>
    <col min="3" max="3" width="12" style="48" customWidth="1"/>
    <col min="4" max="4" width="9.85546875" style="3" bestFit="1" customWidth="1"/>
    <col min="5" max="5" width="10.5703125" style="3" bestFit="1" customWidth="1"/>
    <col min="6" max="6" width="10.7109375" style="3" bestFit="1" customWidth="1"/>
    <col min="7" max="8" width="12" style="3" bestFit="1" customWidth="1"/>
    <col min="9" max="9" width="11.7109375" style="3" bestFit="1" customWidth="1"/>
    <col min="10" max="10" width="10" style="3" bestFit="1" customWidth="1"/>
    <col min="11" max="11" width="11.85546875" style="3" bestFit="1" customWidth="1"/>
    <col min="12" max="12" width="10.7109375" style="3" bestFit="1" customWidth="1"/>
    <col min="13" max="13" width="12" style="3" bestFit="1" customWidth="1"/>
    <col min="14" max="14" width="12.5703125" style="3" bestFit="1" customWidth="1"/>
    <col min="15" max="16384" width="9.140625" style="3"/>
  </cols>
  <sheetData>
    <row r="1" spans="1:14" x14ac:dyDescent="0.2">
      <c r="A1" s="1">
        <f ca="1">+'[2]W. VaR &amp; Peak Pos By Trader'!$C4</f>
        <v>37208.746924305553</v>
      </c>
      <c r="B1" s="1"/>
      <c r="C1" s="2"/>
    </row>
    <row r="2" spans="1:14" ht="15.75" thickBot="1" x14ac:dyDescent="0.3">
      <c r="A2" s="4"/>
      <c r="B2" s="4"/>
      <c r="C2" s="5"/>
    </row>
    <row r="3" spans="1:14" ht="15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2.75" x14ac:dyDescent="0.2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883754.82114593603</v>
      </c>
      <c r="C6" s="30">
        <f>+'[2]W. VaR &amp; Peak Pos By Trader'!$E$33</f>
        <v>42238.073887489969</v>
      </c>
      <c r="D6" s="31">
        <f>+'[2]W. VaR &amp; Peak Pos By Trader'!L33</f>
        <v>-3518.3185371216805</v>
      </c>
      <c r="E6" s="32">
        <f>+'[2]W. VaR &amp; Peak Pos By Trader'!M33</f>
        <v>17946.638884825083</v>
      </c>
      <c r="F6" s="33">
        <f>+'[2]W. VaR &amp; Peak Pos By Trader'!N33</f>
        <v>14428.320347703402</v>
      </c>
      <c r="G6" s="32">
        <f>+'[2]W. VaR &amp; Peak Pos By Trader'!O33</f>
        <v>-289982.32744480553</v>
      </c>
      <c r="H6" s="33">
        <f>+'[2]W. VaR &amp; Peak Pos By Trader'!P33</f>
        <v>-7338.9487015838131</v>
      </c>
      <c r="I6" s="32">
        <f>+'[2]W. VaR &amp; Peak Pos By Trader'!Q33</f>
        <v>-87782.45146101655</v>
      </c>
      <c r="J6" s="32">
        <f>+'[2]W. VaR &amp; Peak Pos By Trader'!R33</f>
        <v>-71695.943191145387</v>
      </c>
      <c r="K6" s="32">
        <f>+'[2]W. VaR &amp; Peak Pos By Trader'!S33</f>
        <v>-63367.901054428214</v>
      </c>
      <c r="L6" s="32">
        <f>+'[2]W. VaR &amp; Peak Pos By Trader'!T33</f>
        <v>28091.188281873598</v>
      </c>
      <c r="M6" s="33">
        <f>+'[2]W. VaR &amp; Peak Pos By Trader'!U33</f>
        <v>-194755.10742471655</v>
      </c>
      <c r="N6" s="34">
        <f>+'[2]W. VaR &amp; Peak Pos By Trader'!V33</f>
        <v>-477648.06322340248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4079281.3079356402</v>
      </c>
      <c r="C7" s="30">
        <f>+'[2]W. VaR &amp; Peak Pos By Trader'!$E$34</f>
        <v>59018.758447339758</v>
      </c>
      <c r="D7" s="31">
        <f>+'[2]W. VaR &amp; Peak Pos By Trader'!L34</f>
        <v>34800.972575431646</v>
      </c>
      <c r="E7" s="32">
        <f>+'[2]W. VaR &amp; Peak Pos By Trader'!M34</f>
        <v>-19861.891147989376</v>
      </c>
      <c r="F7" s="33">
        <f>+'[2]W. VaR &amp; Peak Pos By Trader'!N34</f>
        <v>14939.08142744227</v>
      </c>
      <c r="G7" s="32">
        <f>+'[2]W. VaR &amp; Peak Pos By Trader'!O34</f>
        <v>-868177.54698311922</v>
      </c>
      <c r="H7" s="33">
        <f>+'[2]W. VaR &amp; Peak Pos By Trader'!P34</f>
        <v>-787.14871663584927</v>
      </c>
      <c r="I7" s="32">
        <f>+'[2]W. VaR &amp; Peak Pos By Trader'!Q34</f>
        <v>-533461.32668975636</v>
      </c>
      <c r="J7" s="32">
        <f>+'[2]W. VaR &amp; Peak Pos By Trader'!R34</f>
        <v>143183.88504521208</v>
      </c>
      <c r="K7" s="32">
        <f>+'[2]W. VaR &amp; Peak Pos By Trader'!S34</f>
        <v>-445788.21159056731</v>
      </c>
      <c r="L7" s="32">
        <f>+'[2]W. VaR &amp; Peak Pos By Trader'!T34</f>
        <v>-309639.68064252543</v>
      </c>
      <c r="M7" s="33">
        <f>+'[2]W. VaR &amp; Peak Pos By Trader'!U34</f>
        <v>-1145705.3338776371</v>
      </c>
      <c r="N7" s="34">
        <f>+'[2]W. VaR &amp; Peak Pos By Trader'!V34</f>
        <v>-1999730.9481499498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2752593.2234756397</v>
      </c>
      <c r="C8" s="30">
        <f>+'[2]W. VaR &amp; Peak Pos By Trader'!$E$35</f>
        <v>355220.77629046002</v>
      </c>
      <c r="D8" s="31">
        <f>+'[2]W. VaR &amp; Peak Pos By Trader'!L35</f>
        <v>276.21120966777153</v>
      </c>
      <c r="E8" s="32">
        <f>+'[2]W. VaR &amp; Peak Pos By Trader'!M35</f>
        <v>59228.265132102388</v>
      </c>
      <c r="F8" s="33">
        <f>+'[2]W. VaR &amp; Peak Pos By Trader'!N35</f>
        <v>59504.476341770162</v>
      </c>
      <c r="G8" s="32">
        <f>+'[2]W. VaR &amp; Peak Pos By Trader'!O35</f>
        <v>-1426215.7629826828</v>
      </c>
      <c r="H8" s="33">
        <f>+'[2]W. VaR &amp; Peak Pos By Trader'!P35</f>
        <v>-985555.13942324254</v>
      </c>
      <c r="I8" s="32">
        <f>+'[2]W. VaR &amp; Peak Pos By Trader'!Q35</f>
        <v>-109580.01147235712</v>
      </c>
      <c r="J8" s="32">
        <f>+'[2]W. VaR &amp; Peak Pos By Trader'!R35</f>
        <v>-80865.654191962341</v>
      </c>
      <c r="K8" s="32">
        <f>+'[2]W. VaR &amp; Peak Pos By Trader'!S35</f>
        <v>-528648.16734809789</v>
      </c>
      <c r="L8" s="32">
        <f>+'[2]W. VaR &amp; Peak Pos By Trader'!T35</f>
        <v>51825.137099951578</v>
      </c>
      <c r="M8" s="33">
        <f>+'[2]W. VaR &amp; Peak Pos By Trader'!U35</f>
        <v>-667268.6959124658</v>
      </c>
      <c r="N8" s="34">
        <f>+'[2]W. VaR &amp; Peak Pos By Trader'!V35</f>
        <v>-3019535.121976621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648278.10548353998</v>
      </c>
      <c r="C9" s="30">
        <f>+'[2]W. VaR &amp; Peak Pos By Trader'!$E$36</f>
        <v>6630.598082466051</v>
      </c>
      <c r="D9" s="31">
        <f>+'[2]W. VaR &amp; Peak Pos By Trader'!L36</f>
        <v>25455.986256525837</v>
      </c>
      <c r="E9" s="32">
        <f>+'[2]W. VaR &amp; Peak Pos By Trader'!M36</f>
        <v>-70646.859497409212</v>
      </c>
      <c r="F9" s="33">
        <f>+'[2]W. VaR &amp; Peak Pos By Trader'!N36</f>
        <v>-45190.873240883375</v>
      </c>
      <c r="G9" s="32">
        <f>+'[2]W. VaR &amp; Peak Pos By Trader'!O36</f>
        <v>-599565.29051671003</v>
      </c>
      <c r="H9" s="33">
        <f>+'[2]W. VaR &amp; Peak Pos By Trader'!P36</f>
        <v>-30929.780480391782</v>
      </c>
      <c r="I9" s="32">
        <f>+'[2]W. VaR &amp; Peak Pos By Trader'!Q36</f>
        <v>63389.840944891417</v>
      </c>
      <c r="J9" s="32">
        <f>+'[2]W. VaR &amp; Peak Pos By Trader'!R36</f>
        <v>222435.96405499929</v>
      </c>
      <c r="K9" s="32">
        <f>+'[2]W. VaR &amp; Peak Pos By Trader'!S36</f>
        <v>60106.95272751493</v>
      </c>
      <c r="L9" s="32">
        <f>+'[2]W. VaR &amp; Peak Pos By Trader'!T36</f>
        <v>85417.762091062352</v>
      </c>
      <c r="M9" s="33">
        <f>+'[2]W. VaR &amp; Peak Pos By Trader'!U36</f>
        <v>431350.51981846802</v>
      </c>
      <c r="N9" s="34">
        <f>+'[2]W. VaR &amp; Peak Pos By Trader'!V36</f>
        <v>-244335.42441951716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7684.7270845853973</v>
      </c>
      <c r="F10" s="33">
        <f>+'[2]W. VaR &amp; Peak Pos By Trader'!N37</f>
        <v>7684.7270845853973</v>
      </c>
      <c r="G10" s="32">
        <f>+'[2]W. VaR &amp; Peak Pos By Trader'!O37</f>
        <v>2105.0439880241397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9789.7710726095374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175970.683927918</v>
      </c>
      <c r="C11" s="30">
        <f>+'[2]W. VaR &amp; Peak Pos By Trader'!$E$39</f>
        <v>-7268.5495050709869</v>
      </c>
      <c r="D11" s="31">
        <f>+'[2]W. VaR &amp; Peak Pos By Trader'!L39</f>
        <v>3216.8820599705241</v>
      </c>
      <c r="E11" s="32">
        <f>+'[2]W. VaR &amp; Peak Pos By Trader'!M39</f>
        <v>-10559.556573327753</v>
      </c>
      <c r="F11" s="33">
        <f>+'[2]W. VaR &amp; Peak Pos By Trader'!N39</f>
        <v>-7342.6745133572285</v>
      </c>
      <c r="G11" s="32">
        <f>+'[2]W. VaR &amp; Peak Pos By Trader'!O39</f>
        <v>-57338.851046465345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-64681.52555982257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191593.791849389</v>
      </c>
      <c r="C12" s="30">
        <f>+'[2]W. VaR &amp; Peak Pos By Trader'!$E$40</f>
        <v>7946.8838344840333</v>
      </c>
      <c r="D12" s="31">
        <f>+'[2]W. VaR &amp; Peak Pos By Trader'!L40</f>
        <v>-17749.502592359833</v>
      </c>
      <c r="E12" s="32">
        <f>+'[2]W. VaR &amp; Peak Pos By Trader'!M40</f>
        <v>20885.378752653836</v>
      </c>
      <c r="F12" s="33">
        <f>+'[2]W. VaR &amp; Peak Pos By Trader'!N40</f>
        <v>3135.8761602940031</v>
      </c>
      <c r="G12" s="32">
        <f>+'[2]W. VaR &amp; Peak Pos By Trader'!O40</f>
        <v>-124441.06778487531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-121305.1916245813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159124.76362790403</v>
      </c>
      <c r="C13" s="30">
        <f>+'[2]W. VaR &amp; Peak Pos By Trader'!$E$41</f>
        <v>-37335.764859684015</v>
      </c>
      <c r="D13" s="31">
        <f>+'[2]W. VaR &amp; Peak Pos By Trader'!L41</f>
        <v>50857.960650838919</v>
      </c>
      <c r="E13" s="32">
        <f>+'[2]W. VaR &amp; Peak Pos By Trader'!M41</f>
        <v>44826.63761952705</v>
      </c>
      <c r="F13" s="33">
        <f>+'[2]W. VaR &amp; Peak Pos By Trader'!N41</f>
        <v>95684.598270365968</v>
      </c>
      <c r="G13" s="32">
        <f>+'[2]W. VaR &amp; Peak Pos By Trader'!O41</f>
        <v>-112081.76904169399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-16397.170771328023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46.899871493873889</v>
      </c>
      <c r="E14" s="32">
        <f>+'[2]W. VaR &amp; Peak Pos By Trader'!M46</f>
        <v>0</v>
      </c>
      <c r="F14" s="33">
        <f>+'[2]W. VaR &amp; Peak Pos By Trader'!N46</f>
        <v>46.899871493873889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46.899871493873889</v>
      </c>
    </row>
    <row r="15" spans="1:14" ht="12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-4614.1490593125754</v>
      </c>
      <c r="E15" s="37">
        <f>+'[2]W. VaR &amp; Peak Pos By Trader'!M47</f>
        <v>1316.018434939054</v>
      </c>
      <c r="F15" s="38">
        <f>+'[2]W. VaR &amp; Peak Pos By Trader'!N47</f>
        <v>-3298.1306243735216</v>
      </c>
      <c r="G15" s="37">
        <f>+'[2]W. VaR &amp; Peak Pos By Trader'!O47</f>
        <v>-51241.628544122403</v>
      </c>
      <c r="H15" s="38">
        <f>+'[2]W. VaR &amp; Peak Pos By Trader'!P47</f>
        <v>-110733.0918572587</v>
      </c>
      <c r="I15" s="37">
        <f>+'[2]W. VaR &amp; Peak Pos By Trader'!Q47</f>
        <v>-21371.7995571721</v>
      </c>
      <c r="J15" s="37">
        <f>+'[2]W. VaR &amp; Peak Pos By Trader'!R47</f>
        <v>-28975.70171327846</v>
      </c>
      <c r="K15" s="37">
        <f>+'[2]W. VaR &amp; Peak Pos By Trader'!S47</f>
        <v>-28144.313616480631</v>
      </c>
      <c r="L15" s="37">
        <f>+'[2]W. VaR &amp; Peak Pos By Trader'!T47</f>
        <v>0</v>
      </c>
      <c r="M15" s="38">
        <f>+'[2]W. VaR &amp; Peak Pos By Trader'!U47</f>
        <v>-78491.814886931199</v>
      </c>
      <c r="N15" s="39">
        <f>+'[2]W. VaR &amp; Peak Pos By Trader'!V47</f>
        <v>-243764.6659126858</v>
      </c>
    </row>
    <row r="16" spans="1:14" ht="15" customHeight="1" thickBot="1" x14ac:dyDescent="0.25">
      <c r="A16" s="40" t="s">
        <v>5</v>
      </c>
      <c r="B16" s="41">
        <f>+'[2]W. VaR &amp; Peak Pos By Trader'!$D$49</f>
        <v>7751279.42956746</v>
      </c>
      <c r="C16" s="42">
        <f>+'[2]W. VaR &amp; Peak Pos By Trader'!$E$49</f>
        <v>475472.07901412994</v>
      </c>
      <c r="D16" s="43">
        <f t="shared" ref="D16:N16" si="0">SUM(D6:D15)</f>
        <v>88772.942435134493</v>
      </c>
      <c r="E16" s="44">
        <f t="shared" si="0"/>
        <v>50819.358689906468</v>
      </c>
      <c r="F16" s="45">
        <f t="shared" si="0"/>
        <v>139592.30112504095</v>
      </c>
      <c r="G16" s="44">
        <f t="shared" si="0"/>
        <v>-3526939.2003564499</v>
      </c>
      <c r="H16" s="45">
        <f t="shared" si="0"/>
        <v>-1135344.1091791126</v>
      </c>
      <c r="I16" s="44">
        <f t="shared" si="0"/>
        <v>-688805.74823541066</v>
      </c>
      <c r="J16" s="44">
        <f t="shared" si="0"/>
        <v>184082.55000382519</v>
      </c>
      <c r="K16" s="44">
        <f t="shared" si="0"/>
        <v>-1005841.6408820591</v>
      </c>
      <c r="L16" s="44">
        <f t="shared" si="0"/>
        <v>-144305.59316963793</v>
      </c>
      <c r="M16" s="45">
        <f t="shared" si="0"/>
        <v>-1654870.4322832825</v>
      </c>
      <c r="N16" s="46">
        <f t="shared" si="0"/>
        <v>-6177561.440693805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2.75" x14ac:dyDescent="0.2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1055.2535494129768</v>
      </c>
      <c r="E22" s="59">
        <f>+'[2]W. VaR &amp; Off-Peak Pos By Trader'!M33</f>
        <v>-25012.777281813513</v>
      </c>
      <c r="F22" s="33">
        <f>+'[2]W. VaR &amp; Off-Peak Pos By Trader'!N33</f>
        <v>-23957.523732400536</v>
      </c>
      <c r="G22" s="59">
        <f>+'[2]W. VaR &amp; Off-Peak Pos By Trader'!O33</f>
        <v>-344212.13333996409</v>
      </c>
      <c r="H22" s="33">
        <f>+'[2]W. VaR &amp; Off-Peak Pos By Trader'!P33</f>
        <v>-118402.53753792602</v>
      </c>
      <c r="I22" s="59">
        <f>+'[2]W. VaR &amp; Off-Peak Pos By Trader'!Q33</f>
        <v>-57208.291036080962</v>
      </c>
      <c r="J22" s="59">
        <f>+'[2]W. VaR &amp; Off-Peak Pos By Trader'!R33</f>
        <v>-36648.042322595829</v>
      </c>
      <c r="K22" s="59">
        <f>+'[2]W. VaR &amp; Off-Peak Pos By Trader'!S33</f>
        <v>-10038.429890936006</v>
      </c>
      <c r="L22" s="59">
        <f>+'[2]W. VaR &amp; Off-Peak Pos By Trader'!T33</f>
        <v>41518.986497171012</v>
      </c>
      <c r="M22" s="33">
        <f>+'[2]W. VaR &amp; Off-Peak Pos By Trader'!U33</f>
        <v>-62375.77675244178</v>
      </c>
      <c r="N22" s="60">
        <f>+'[2]W. VaR &amp; Off-Peak Pos By Trader'!V33</f>
        <v>-548947.97136273247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-570.72108191965549</v>
      </c>
      <c r="E23" s="59">
        <f>+'[2]W. VaR &amp; Off-Peak Pos By Trader'!M34</f>
        <v>39389.018862269579</v>
      </c>
      <c r="F23" s="33">
        <f>+'[2]W. VaR &amp; Off-Peak Pos By Trader'!N34</f>
        <v>38818.297780349923</v>
      </c>
      <c r="G23" s="59">
        <f>+'[2]W. VaR &amp; Off-Peak Pos By Trader'!O34</f>
        <v>-754646.14011849707</v>
      </c>
      <c r="H23" s="33">
        <f>+'[2]W. VaR &amp; Off-Peak Pos By Trader'!P34</f>
        <v>-494028.23131058953</v>
      </c>
      <c r="I23" s="59">
        <f>+'[2]W. VaR &amp; Off-Peak Pos By Trader'!Q34</f>
        <v>-314982.60418842029</v>
      </c>
      <c r="J23" s="59">
        <f>+'[2]W. VaR &amp; Off-Peak Pos By Trader'!R34</f>
        <v>305430.98966802587</v>
      </c>
      <c r="K23" s="59">
        <f>+'[2]W. VaR &amp; Off-Peak Pos By Trader'!S34</f>
        <v>-262970.21110675414</v>
      </c>
      <c r="L23" s="59">
        <f>+'[2]W. VaR &amp; Off-Peak Pos By Trader'!T34</f>
        <v>-72434.172855604847</v>
      </c>
      <c r="M23" s="33">
        <f>+'[2]W. VaR &amp; Off-Peak Pos By Trader'!U34</f>
        <v>-344955.99848275341</v>
      </c>
      <c r="N23" s="60">
        <f>+'[2]W. VaR &amp; Off-Peak Pos By Trader'!V34</f>
        <v>-1554812.0721314899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-15826.587644951189</v>
      </c>
      <c r="E24" s="59">
        <f>+'[2]W. VaR &amp; Off-Peak Pos By Trader'!M35</f>
        <v>7758.466743747279</v>
      </c>
      <c r="F24" s="33">
        <f>+'[2]W. VaR &amp; Off-Peak Pos By Trader'!N35</f>
        <v>-8068.1209012039099</v>
      </c>
      <c r="G24" s="59">
        <f>+'[2]W. VaR &amp; Off-Peak Pos By Trader'!O35</f>
        <v>-520119.71049023001</v>
      </c>
      <c r="H24" s="33">
        <f>+'[2]W. VaR &amp; Off-Peak Pos By Trader'!P35</f>
        <v>-930834.33393828222</v>
      </c>
      <c r="I24" s="59">
        <f>+'[2]W. VaR &amp; Off-Peak Pos By Trader'!Q35</f>
        <v>-409572.57743535039</v>
      </c>
      <c r="J24" s="59">
        <f>+'[2]W. VaR &amp; Off-Peak Pos By Trader'!R35</f>
        <v>-375256.92797530157</v>
      </c>
      <c r="K24" s="59">
        <f>+'[2]W. VaR &amp; Off-Peak Pos By Trader'!S35</f>
        <v>-381942.78270208527</v>
      </c>
      <c r="L24" s="59">
        <f>+'[2]W. VaR &amp; Off-Peak Pos By Trader'!T35</f>
        <v>-259925.15683543604</v>
      </c>
      <c r="M24" s="33">
        <f>+'[2]W. VaR &amp; Off-Peak Pos By Trader'!U35</f>
        <v>-1426697.4449481734</v>
      </c>
      <c r="N24" s="60">
        <f>+'[2]W. VaR &amp; Off-Peak Pos By Trader'!V35</f>
        <v>-2885719.6102778893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-4262.1416598232481</v>
      </c>
      <c r="E25" s="59">
        <f>+'[2]W. VaR &amp; Off-Peak Pos By Trader'!M36</f>
        <v>274.0947235511876</v>
      </c>
      <c r="F25" s="33">
        <f>+'[2]W. VaR &amp; Off-Peak Pos By Trader'!N36</f>
        <v>-3988.0469362720605</v>
      </c>
      <c r="G25" s="59">
        <f>+'[2]W. VaR &amp; Off-Peak Pos By Trader'!O36</f>
        <v>-237976.53300790663</v>
      </c>
      <c r="H25" s="33">
        <f>+'[2]W. VaR &amp; Off-Peak Pos By Trader'!P36</f>
        <v>-139286.32660875621</v>
      </c>
      <c r="I25" s="59">
        <f>+'[2]W. VaR &amp; Off-Peak Pos By Trader'!Q36</f>
        <v>4862.7390672093206</v>
      </c>
      <c r="J25" s="59">
        <f>+'[2]W. VaR &amp; Off-Peak Pos By Trader'!R36</f>
        <v>128173.40103079128</v>
      </c>
      <c r="K25" s="59">
        <f>+'[2]W. VaR &amp; Off-Peak Pos By Trader'!S36</f>
        <v>4132.3945213370325</v>
      </c>
      <c r="L25" s="59">
        <f>+'[2]W. VaR &amp; Off-Peak Pos By Trader'!T36</f>
        <v>24382.089432177356</v>
      </c>
      <c r="M25" s="33">
        <f>+'[2]W. VaR &amp; Off-Peak Pos By Trader'!U36</f>
        <v>161550.62405151501</v>
      </c>
      <c r="N25" s="60">
        <f>+'[2]W. VaR &amp; Off-Peak Pos By Trader'!V36</f>
        <v>-219700.28250141989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-28706.917820661445</v>
      </c>
      <c r="E27" s="59">
        <f>+'[2]W. VaR &amp; Off-Peak Pos By Trader'!M38</f>
        <v>-4797.7843916404936</v>
      </c>
      <c r="F27" s="33">
        <f>+'[2]W. VaR &amp; Off-Peak Pos By Trader'!N38</f>
        <v>-33504.702212301941</v>
      </c>
      <c r="G27" s="59">
        <f>+'[2]W. VaR &amp; Off-Peak Pos By Trader'!O38</f>
        <v>-2817.3868955434491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-36322.089107845393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-16615.87922902752</v>
      </c>
      <c r="E28" s="59">
        <f>+'[2]W. VaR &amp; Off-Peak Pos By Trader'!M39</f>
        <v>236.39752817070215</v>
      </c>
      <c r="F28" s="33">
        <f>+'[2]W. VaR &amp; Off-Peak Pos By Trader'!N39</f>
        <v>-16379.481700856817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-16379.481700856817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33033.475445389944</v>
      </c>
      <c r="E29" s="59">
        <f>+'[2]W. VaR &amp; Off-Peak Pos By Trader'!M40</f>
        <v>5482.7958546194632</v>
      </c>
      <c r="F29" s="33">
        <f>+'[2]W. VaR &amp; Off-Peak Pos By Trader'!N40</f>
        <v>38516.271300009408</v>
      </c>
      <c r="G29" s="59">
        <f>+'[2]W. VaR &amp; Off-Peak Pos By Trader'!O40</f>
        <v>-47935.360763439479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-9419.0894634300712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4.9893480312695004</v>
      </c>
      <c r="E30" s="59">
        <f>+'[2]W. VaR &amp; Off-Peak Pos By Trader'!M43</f>
        <v>0</v>
      </c>
      <c r="F30" s="33">
        <f>+'[2]W. VaR &amp; Off-Peak Pos By Trader'!N43</f>
        <v>4.9893480312695004</v>
      </c>
      <c r="G30" s="59">
        <f>+'[2]W. VaR &amp; Off-Peak Pos By Trader'!O43</f>
        <v>-3.91197150137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1.0773765298995004</v>
      </c>
    </row>
    <row r="31" spans="1:14" ht="12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-8693.4400096736899</v>
      </c>
      <c r="E31" s="59">
        <f>+'[2]W. VaR &amp; Off-Peak Pos By Trader'!M45</f>
        <v>-7824.1608678125867</v>
      </c>
      <c r="F31" s="33">
        <f>+'[2]W. VaR &amp; Off-Peak Pos By Trader'!N45</f>
        <v>-16517.600877486278</v>
      </c>
      <c r="G31" s="59">
        <f>+'[2]W. VaR &amp; Off-Peak Pos By Trader'!O45</f>
        <v>-88138.460392788256</v>
      </c>
      <c r="H31" s="33">
        <f>+'[2]W. VaR &amp; Off-Peak Pos By Trader'!P45</f>
        <v>-87469.440819710231</v>
      </c>
      <c r="I31" s="59">
        <f>+'[2]W. VaR &amp; Off-Peak Pos By Trader'!Q45</f>
        <v>-16615.356452937027</v>
      </c>
      <c r="J31" s="59">
        <f>+'[2]W. VaR &amp; Off-Peak Pos By Trader'!R45</f>
        <v>-23149.687699532478</v>
      </c>
      <c r="K31" s="59">
        <f>+'[2]W. VaR &amp; Off-Peak Pos By Trader'!S45</f>
        <v>-22237.163000962919</v>
      </c>
      <c r="L31" s="59">
        <f>+'[2]W. VaR &amp; Off-Peak Pos By Trader'!T45</f>
        <v>0</v>
      </c>
      <c r="M31" s="33">
        <f>+'[2]W. VaR &amp; Off-Peak Pos By Trader'!U45</f>
        <v>-62002.20715343242</v>
      </c>
      <c r="N31" s="61">
        <f>+'[2]W. VaR &amp; Off-Peak Pos By Trader'!V45</f>
        <v>-254127.70924341719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-40581.96910322256</v>
      </c>
      <c r="E32" s="44">
        <f t="shared" si="1"/>
        <v>15506.05117109162</v>
      </c>
      <c r="F32" s="45">
        <f t="shared" si="1"/>
        <v>-25075.917932130949</v>
      </c>
      <c r="G32" s="44">
        <f t="shared" si="1"/>
        <v>-1995849.6369798705</v>
      </c>
      <c r="H32" s="45">
        <f t="shared" si="1"/>
        <v>-1770020.8702152644</v>
      </c>
      <c r="I32" s="43">
        <f t="shared" si="1"/>
        <v>-793516.09004557936</v>
      </c>
      <c r="J32" s="44">
        <f t="shared" si="1"/>
        <v>-1450.2672986127363</v>
      </c>
      <c r="K32" s="44">
        <f t="shared" si="1"/>
        <v>-673056.19217940141</v>
      </c>
      <c r="L32" s="66">
        <f t="shared" si="1"/>
        <v>-266458.2537616925</v>
      </c>
      <c r="M32" s="45">
        <f t="shared" si="1"/>
        <v>-1734480.8032852858</v>
      </c>
      <c r="N32" s="46">
        <f t="shared" si="1"/>
        <v>-5525427.2284125518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2.75" x14ac:dyDescent="0.2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-2463.0649877087035</v>
      </c>
      <c r="E38" s="77">
        <f t="shared" si="4"/>
        <v>-7066.13839698843</v>
      </c>
      <c r="F38" s="33">
        <f t="shared" si="4"/>
        <v>-9529.2033846971335</v>
      </c>
      <c r="G38" s="59">
        <f t="shared" si="4"/>
        <v>-634194.46078476962</v>
      </c>
      <c r="H38" s="33">
        <f t="shared" si="4"/>
        <v>-125741.48623950983</v>
      </c>
      <c r="I38" s="78">
        <f t="shared" ref="I38:I48" si="5">+I6+I22</f>
        <v>-144990.74249709753</v>
      </c>
      <c r="J38" s="59">
        <f t="shared" ref="J38:N47" si="6">+J22+J6</f>
        <v>-108343.98551374121</v>
      </c>
      <c r="K38" s="59">
        <f t="shared" si="6"/>
        <v>-73406.330945364214</v>
      </c>
      <c r="L38" s="77">
        <f t="shared" si="6"/>
        <v>69610.17477904461</v>
      </c>
      <c r="M38" s="33">
        <f t="shared" si="6"/>
        <v>-257130.88417715832</v>
      </c>
      <c r="N38" s="34">
        <f t="shared" si="6"/>
        <v>-1026596.0345861349</v>
      </c>
    </row>
    <row r="39" spans="1:14" x14ac:dyDescent="0.2">
      <c r="A39" s="47" t="str">
        <f t="shared" si="3"/>
        <v>Mike Swerzbin</v>
      </c>
      <c r="B39" s="47"/>
      <c r="D39" s="31">
        <f t="shared" si="4"/>
        <v>34230.251493511991</v>
      </c>
      <c r="E39" s="77">
        <f t="shared" si="4"/>
        <v>19527.127714280203</v>
      </c>
      <c r="F39" s="33">
        <f t="shared" si="4"/>
        <v>53757.379207792197</v>
      </c>
      <c r="G39" s="59">
        <f t="shared" si="4"/>
        <v>-1622823.6871016163</v>
      </c>
      <c r="H39" s="33">
        <f t="shared" si="4"/>
        <v>-494815.38002722536</v>
      </c>
      <c r="I39" s="78">
        <f t="shared" si="5"/>
        <v>-848443.93087817659</v>
      </c>
      <c r="J39" s="59">
        <f t="shared" si="6"/>
        <v>448614.87471323798</v>
      </c>
      <c r="K39" s="59">
        <f t="shared" si="6"/>
        <v>-708758.42269732151</v>
      </c>
      <c r="L39" s="77">
        <f t="shared" si="6"/>
        <v>-382073.85349813028</v>
      </c>
      <c r="M39" s="33">
        <f t="shared" si="6"/>
        <v>-1490661.3323603906</v>
      </c>
      <c r="N39" s="34">
        <f t="shared" si="6"/>
        <v>-3554543.0202814396</v>
      </c>
    </row>
    <row r="40" spans="1:14" x14ac:dyDescent="0.2">
      <c r="A40" s="47" t="str">
        <f t="shared" si="3"/>
        <v>Matt Motley</v>
      </c>
      <c r="B40" s="47"/>
      <c r="D40" s="31">
        <f t="shared" si="4"/>
        <v>-15550.376435283417</v>
      </c>
      <c r="E40" s="77">
        <f t="shared" si="4"/>
        <v>66986.731875849669</v>
      </c>
      <c r="F40" s="33">
        <f t="shared" si="4"/>
        <v>51436.355440566251</v>
      </c>
      <c r="G40" s="59">
        <f t="shared" si="4"/>
        <v>-1946335.4734729128</v>
      </c>
      <c r="H40" s="33">
        <f t="shared" si="4"/>
        <v>-1916389.4733615248</v>
      </c>
      <c r="I40" s="78">
        <f t="shared" si="5"/>
        <v>-519152.58890770748</v>
      </c>
      <c r="J40" s="59">
        <f t="shared" si="6"/>
        <v>-456122.5821672639</v>
      </c>
      <c r="K40" s="59">
        <f t="shared" si="6"/>
        <v>-910590.95005018311</v>
      </c>
      <c r="L40" s="77">
        <f t="shared" si="6"/>
        <v>-208100.01973548444</v>
      </c>
      <c r="M40" s="33">
        <f t="shared" si="6"/>
        <v>-2093966.140860639</v>
      </c>
      <c r="N40" s="34">
        <f t="shared" si="6"/>
        <v>-5905254.7322545107</v>
      </c>
    </row>
    <row r="41" spans="1:14" x14ac:dyDescent="0.2">
      <c r="A41" s="47" t="str">
        <f t="shared" si="3"/>
        <v>Tim Belden</v>
      </c>
      <c r="B41" s="47"/>
      <c r="D41" s="31">
        <f t="shared" si="4"/>
        <v>21193.844596702591</v>
      </c>
      <c r="E41" s="77">
        <f t="shared" si="4"/>
        <v>-70372.764773858027</v>
      </c>
      <c r="F41" s="33">
        <f t="shared" si="4"/>
        <v>-49178.920177155436</v>
      </c>
      <c r="G41" s="59">
        <f t="shared" si="4"/>
        <v>-837541.82352461666</v>
      </c>
      <c r="H41" s="33">
        <f t="shared" si="4"/>
        <v>-170216.10708914799</v>
      </c>
      <c r="I41" s="78">
        <f t="shared" si="5"/>
        <v>68252.580012100734</v>
      </c>
      <c r="J41" s="59">
        <f t="shared" si="6"/>
        <v>350609.36508579057</v>
      </c>
      <c r="K41" s="59">
        <f t="shared" si="6"/>
        <v>64239.347248851962</v>
      </c>
      <c r="L41" s="77">
        <f t="shared" si="6"/>
        <v>109799.8515232397</v>
      </c>
      <c r="M41" s="33">
        <f t="shared" si="6"/>
        <v>592901.14386998303</v>
      </c>
      <c r="N41" s="34">
        <f t="shared" si="6"/>
        <v>-464035.70692093705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7684.7270845853973</v>
      </c>
      <c r="F42" s="33">
        <f t="shared" si="4"/>
        <v>7684.7270845853973</v>
      </c>
      <c r="G42" s="59">
        <f t="shared" si="4"/>
        <v>2105.0439880241397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9789.7710726095374</v>
      </c>
    </row>
    <row r="43" spans="1:14" x14ac:dyDescent="0.2">
      <c r="A43" s="47" t="str">
        <f t="shared" si="3"/>
        <v>Chris Mallory</v>
      </c>
      <c r="B43" s="47"/>
      <c r="D43" s="31">
        <f t="shared" si="4"/>
        <v>-25490.03576069092</v>
      </c>
      <c r="E43" s="77">
        <f t="shared" si="4"/>
        <v>-15357.340964968247</v>
      </c>
      <c r="F43" s="33">
        <f t="shared" si="4"/>
        <v>-40847.376725659167</v>
      </c>
      <c r="G43" s="59">
        <f t="shared" si="4"/>
        <v>-60156.237942008796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-101003.61466766796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-34365.381821387353</v>
      </c>
      <c r="E44" s="77">
        <f t="shared" si="4"/>
        <v>21121.776280824539</v>
      </c>
      <c r="F44" s="33">
        <f t="shared" si="4"/>
        <v>-13243.605540562814</v>
      </c>
      <c r="G44" s="59">
        <f t="shared" si="4"/>
        <v>-124441.06778487531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-137684.67332543811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83891.436096228863</v>
      </c>
      <c r="E45" s="77">
        <f t="shared" si="4"/>
        <v>50309.433474146514</v>
      </c>
      <c r="F45" s="33">
        <f t="shared" si="4"/>
        <v>134200.86957037536</v>
      </c>
      <c r="G45" s="59">
        <f t="shared" si="4"/>
        <v>-160017.12980513347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-25816.260234758094</v>
      </c>
    </row>
    <row r="46" spans="1:14" x14ac:dyDescent="0.2">
      <c r="A46" s="47" t="str">
        <f t="shared" si="3"/>
        <v>Chris Foster</v>
      </c>
      <c r="B46" s="47"/>
      <c r="D46" s="31">
        <f t="shared" si="4"/>
        <v>51.889219525143389</v>
      </c>
      <c r="E46" s="77">
        <f t="shared" si="4"/>
        <v>0</v>
      </c>
      <c r="F46" s="33">
        <f t="shared" si="4"/>
        <v>51.889219525143389</v>
      </c>
      <c r="G46" s="59">
        <f t="shared" si="4"/>
        <v>-3.91197150137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47.977248023773392</v>
      </c>
    </row>
    <row r="47" spans="1:14" ht="12" thickBot="1" x14ac:dyDescent="0.25">
      <c r="A47" s="47" t="str">
        <f t="shared" si="3"/>
        <v>Jeff Richter</v>
      </c>
      <c r="B47" s="47"/>
      <c r="D47" s="31">
        <f t="shared" si="4"/>
        <v>-13307.589068986264</v>
      </c>
      <c r="E47" s="77">
        <f t="shared" si="4"/>
        <v>-6508.1424328735329</v>
      </c>
      <c r="F47" s="33">
        <f t="shared" si="4"/>
        <v>-19815.731501859802</v>
      </c>
      <c r="G47" s="59">
        <f t="shared" si="4"/>
        <v>-139380.08893691067</v>
      </c>
      <c r="H47" s="33">
        <f t="shared" si="4"/>
        <v>-198202.53267696893</v>
      </c>
      <c r="I47" s="78">
        <f t="shared" si="5"/>
        <v>-37987.156010109131</v>
      </c>
      <c r="J47" s="59">
        <f t="shared" si="6"/>
        <v>-52125.389412810939</v>
      </c>
      <c r="K47" s="59">
        <f t="shared" si="6"/>
        <v>-50381.47661744355</v>
      </c>
      <c r="L47" s="77">
        <f t="shared" si="6"/>
        <v>0</v>
      </c>
      <c r="M47" s="33">
        <f t="shared" si="6"/>
        <v>-140494.02204036363</v>
      </c>
      <c r="N47" s="34">
        <f t="shared" si="6"/>
        <v>-497892.37515610299</v>
      </c>
    </row>
    <row r="48" spans="1:14" ht="12" thickBot="1" x14ac:dyDescent="0.25">
      <c r="A48" s="62" t="s">
        <v>12</v>
      </c>
      <c r="B48" s="63"/>
      <c r="C48" s="64"/>
      <c r="D48" s="65">
        <f>SUM(D38:D47)</f>
        <v>48190.973331911926</v>
      </c>
      <c r="E48" s="66">
        <f>SUM(E38:E47)</f>
        <v>66325.409860998087</v>
      </c>
      <c r="F48" s="45">
        <f>SUM(F38:F47)</f>
        <v>114516.38319291001</v>
      </c>
      <c r="G48" s="44">
        <f>SUM(G38:G47)</f>
        <v>-5522788.8373363223</v>
      </c>
      <c r="H48" s="45">
        <f>SUM(H38:H47)</f>
        <v>-2905364.9793943763</v>
      </c>
      <c r="I48" s="79">
        <f t="shared" si="5"/>
        <v>-1482321.83828099</v>
      </c>
      <c r="J48" s="44">
        <f>SUM(J38:J47)</f>
        <v>182632.28270521251</v>
      </c>
      <c r="K48" s="44">
        <f>SUM(K38:K47)</f>
        <v>-1678897.8330614604</v>
      </c>
      <c r="L48" s="66">
        <f>SUM(L38:L47)</f>
        <v>-410763.84693133039</v>
      </c>
      <c r="M48" s="45">
        <f>SUM(M38:M47)</f>
        <v>-3389351.2355685681</v>
      </c>
      <c r="N48" s="46">
        <f>SUM(N38:N47)</f>
        <v>-11702988.669106355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46.451510969999994</v>
      </c>
      <c r="F53" s="82">
        <f>+'[2]W. VaR &amp; Peak Pos By Trader'!N53</f>
        <v>46.451510969999994</v>
      </c>
      <c r="G53" s="84">
        <f>+'[2]W. VaR &amp; Peak Pos By Trader'!O53</f>
        <v>134.40222645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180.85373741999999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34</v>
      </c>
      <c r="E54" s="85">
        <f>+'[2]W. VaR &amp; Peak Pos By Trader'!$M$54</f>
        <v>224.51563634999999</v>
      </c>
      <c r="F54" s="82">
        <f>+'[2]W. VaR &amp; Peak Pos By Trader'!N54</f>
        <v>258.51563635000002</v>
      </c>
      <c r="G54" s="84">
        <f>+'[2]W. VaR &amp; Peak Pos By Trader'!O54</f>
        <v>-616.87152163000007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4.4093130000000001E-2</v>
      </c>
      <c r="M54" s="86">
        <f>+'[2]W. VaR &amp; Peak Pos By Trader'!U54</f>
        <v>4.4093130000000001E-2</v>
      </c>
      <c r="N54" s="87">
        <f>+'[2]W. VaR &amp; Peak Pos By Trader'!V54</f>
        <v>-358.31179215000003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0</v>
      </c>
      <c r="F56" s="82">
        <f>+'[2]W. VaR &amp; Peak Pos By Trader'!N56</f>
        <v>0</v>
      </c>
      <c r="G56" s="84">
        <f>+'[2]W. VaR &amp; Peak Pos By Trader'!O56</f>
        <v>0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0</v>
      </c>
    </row>
    <row r="57" spans="1:14" ht="12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2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34</v>
      </c>
      <c r="E58" s="91">
        <f>+'[2]W. VaR &amp; Peak Pos By Trader'!$M$58</f>
        <v>270.96714731999998</v>
      </c>
      <c r="F58" s="89">
        <f>+'[2]W. VaR &amp; Peak Pos By Trader'!N58</f>
        <v>304.96714732000004</v>
      </c>
      <c r="G58" s="90">
        <f>+'[2]W. VaR &amp; Peak Pos By Trader'!O58</f>
        <v>-482.46929518000007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4.4093130000000001E-2</v>
      </c>
      <c r="M58" s="92">
        <f>+'[2]W. VaR &amp; Peak Pos By Trader'!U58</f>
        <v>4.4093130000000001E-2</v>
      </c>
      <c r="N58" s="93">
        <f>+'[2]W. VaR &amp; Peak Pos By Trader'!V58</f>
        <v>-177.45805473000004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D4" sqref="D4"/>
    </sheetView>
  </sheetViews>
  <sheetFormatPr defaultRowHeight="11.25" x14ac:dyDescent="0.2"/>
  <cols>
    <col min="1" max="1" width="36" style="3" customWidth="1"/>
    <col min="2" max="2" width="11.28515625" style="3" hidden="1" customWidth="1"/>
    <col min="3" max="3" width="12" style="3" hidden="1" customWidth="1"/>
    <col min="4" max="4" width="12.5703125" style="48" bestFit="1" customWidth="1"/>
    <col min="5" max="6" width="0" style="48" hidden="1" customWidth="1"/>
    <col min="7" max="9" width="10.42578125" style="48" bestFit="1" customWidth="1"/>
    <col min="10" max="10" width="10.28515625" style="48" customWidth="1"/>
    <col min="11" max="12" width="10.42578125" style="48" bestFit="1" customWidth="1"/>
    <col min="13" max="14" width="11.7109375" style="48" bestFit="1" customWidth="1"/>
    <col min="15" max="15" width="10.42578125" style="48" bestFit="1" customWidth="1"/>
    <col min="16" max="18" width="11.7109375" style="48" bestFit="1" customWidth="1"/>
    <col min="19" max="19" width="12" style="3" hidden="1" customWidth="1"/>
    <col min="20" max="16384" width="9.140625" style="3"/>
  </cols>
  <sheetData>
    <row r="1" spans="1:18" x14ac:dyDescent="0.2">
      <c r="A1" s="3" t="s">
        <v>14</v>
      </c>
    </row>
    <row r="3" spans="1:18" ht="15" x14ac:dyDescent="0.25">
      <c r="A3" s="94" t="s">
        <v>15</v>
      </c>
    </row>
    <row r="4" spans="1:18" ht="12.75" x14ac:dyDescent="0.2">
      <c r="A4" s="95">
        <v>37208</v>
      </c>
    </row>
    <row r="5" spans="1:18" ht="12.75" x14ac:dyDescent="0.2">
      <c r="A5" s="96"/>
    </row>
    <row r="6" spans="1:18" ht="15.75" x14ac:dyDescent="0.25">
      <c r="A6" s="97" t="s">
        <v>24</v>
      </c>
    </row>
    <row r="7" spans="1:18" s="98" customFormat="1" ht="12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817337.83687871112</v>
      </c>
      <c r="C8" s="104">
        <v>-1566650.5453243523</v>
      </c>
      <c r="D8" s="105">
        <v>817337.83687871112</v>
      </c>
      <c r="E8" s="106">
        <v>0</v>
      </c>
      <c r="F8" s="106">
        <v>0</v>
      </c>
      <c r="G8" s="106">
        <v>35337.036845559633</v>
      </c>
      <c r="H8" s="106">
        <v>51645.468349398201</v>
      </c>
      <c r="I8" s="107">
        <v>86982.505194957834</v>
      </c>
      <c r="J8" s="106">
        <v>-51367.162168746319</v>
      </c>
      <c r="K8" s="106">
        <v>-93144.267433537636</v>
      </c>
      <c r="L8" s="106">
        <v>-72237.191166389748</v>
      </c>
      <c r="M8" s="106">
        <v>-33277.197711793575</v>
      </c>
      <c r="N8" s="106">
        <v>-606066.09594452265</v>
      </c>
      <c r="O8" s="106">
        <v>-441245.33394926053</v>
      </c>
      <c r="P8" s="107">
        <v>-1333345.6531843252</v>
      </c>
      <c r="Q8" s="106">
        <v>859882.37054384965</v>
      </c>
      <c r="R8" s="108">
        <v>1203818.6143242326</v>
      </c>
    </row>
    <row r="9" spans="1:18" ht="12" x14ac:dyDescent="0.2">
      <c r="A9" s="109" t="s">
        <v>35</v>
      </c>
      <c r="B9" s="110">
        <v>-1495633.3422245597</v>
      </c>
      <c r="C9" s="111">
        <v>-2293799.9452795777</v>
      </c>
      <c r="D9" s="112">
        <v>-1495633.3422245597</v>
      </c>
      <c r="E9" s="83">
        <v>0</v>
      </c>
      <c r="F9" s="83">
        <v>0</v>
      </c>
      <c r="G9" s="83">
        <v>11252.827090832074</v>
      </c>
      <c r="H9" s="83">
        <v>-86006.342558579345</v>
      </c>
      <c r="I9" s="113">
        <v>-74753.515467747275</v>
      </c>
      <c r="J9" s="114">
        <v>-1145.2709377296287</v>
      </c>
      <c r="K9" s="30">
        <v>-1238.8598447467557</v>
      </c>
      <c r="L9" s="30">
        <v>41994.187629028136</v>
      </c>
      <c r="M9" s="83">
        <v>110592.60245911147</v>
      </c>
      <c r="N9" s="83">
        <v>-160213.0211771754</v>
      </c>
      <c r="O9" s="83">
        <v>62500.118333560575</v>
      </c>
      <c r="P9" s="113">
        <v>-11432.37560026887</v>
      </c>
      <c r="Q9" s="83">
        <v>-741227.34418912535</v>
      </c>
      <c r="R9" s="115">
        <v>-668220.10696741694</v>
      </c>
    </row>
    <row r="10" spans="1:18" ht="12" x14ac:dyDescent="0.2">
      <c r="A10" s="109" t="s">
        <v>36</v>
      </c>
      <c r="B10" s="110">
        <v>-1878581.3767299841</v>
      </c>
      <c r="C10" s="111">
        <v>-1973230.413223064</v>
      </c>
      <c r="D10" s="112">
        <v>-1878581.3767299841</v>
      </c>
      <c r="E10" s="83">
        <v>0</v>
      </c>
      <c r="F10" s="83">
        <v>0</v>
      </c>
      <c r="G10" s="83">
        <v>36908.829905055885</v>
      </c>
      <c r="H10" s="83">
        <v>31583.191966927348</v>
      </c>
      <c r="I10" s="113">
        <v>68492.021871983234</v>
      </c>
      <c r="J10" s="114">
        <v>2596.9529578100628</v>
      </c>
      <c r="K10" s="30">
        <v>37498.055635863479</v>
      </c>
      <c r="L10" s="30">
        <v>73054.889421821921</v>
      </c>
      <c r="M10" s="83">
        <v>208815.97146417346</v>
      </c>
      <c r="N10" s="83">
        <v>82693.607743040353</v>
      </c>
      <c r="O10" s="83">
        <v>236186.29903970612</v>
      </c>
      <c r="P10" s="113">
        <v>608620.06123361236</v>
      </c>
      <c r="Q10" s="83">
        <v>-505715.82255469367</v>
      </c>
      <c r="R10" s="115">
        <v>-2049977.6372808851</v>
      </c>
    </row>
    <row r="11" spans="1:18" ht="12" x14ac:dyDescent="0.2">
      <c r="A11" s="109" t="s">
        <v>37</v>
      </c>
      <c r="B11" s="110">
        <v>436125.76490192418</v>
      </c>
      <c r="C11" s="111">
        <v>342087.64615355985</v>
      </c>
      <c r="D11" s="112">
        <v>436125.76490192418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117169.0800586057</v>
      </c>
      <c r="R11" s="115">
        <v>318956.68484331865</v>
      </c>
    </row>
    <row r="12" spans="1:18" ht="12" x14ac:dyDescent="0.2">
      <c r="A12" s="109" t="s">
        <v>38</v>
      </c>
      <c r="B12" s="110">
        <v>-5264008.7818141636</v>
      </c>
      <c r="C12" s="111">
        <v>-3407712.7860354432</v>
      </c>
      <c r="D12" s="112">
        <v>-5264008.7818141636</v>
      </c>
      <c r="E12" s="83">
        <v>0</v>
      </c>
      <c r="F12" s="83">
        <v>0</v>
      </c>
      <c r="G12" s="83">
        <v>-57335.277747135748</v>
      </c>
      <c r="H12" s="83">
        <v>-8110.3475766370257</v>
      </c>
      <c r="I12" s="113">
        <v>-65445.625323772772</v>
      </c>
      <c r="J12" s="114">
        <v>-76301.986672984058</v>
      </c>
      <c r="K12" s="30">
        <v>-109781.16138122702</v>
      </c>
      <c r="L12" s="30">
        <v>14737.558683121308</v>
      </c>
      <c r="M12" s="83">
        <v>111084.13603021792</v>
      </c>
      <c r="N12" s="83">
        <v>-26758.051321843901</v>
      </c>
      <c r="O12" s="83">
        <v>173745.39846763952</v>
      </c>
      <c r="P12" s="113">
        <v>42985.38564235808</v>
      </c>
      <c r="Q12" s="83">
        <v>387143.57590655575</v>
      </c>
      <c r="R12" s="115">
        <v>-5628692.1180393081</v>
      </c>
    </row>
    <row r="13" spans="1:18" ht="12" x14ac:dyDescent="0.2">
      <c r="A13" s="109" t="s">
        <v>39</v>
      </c>
      <c r="B13" s="110">
        <v>1346290.6484899051</v>
      </c>
      <c r="C13" s="111">
        <v>3373938.6874727113</v>
      </c>
      <c r="D13" s="112">
        <v>1346290.6484899051</v>
      </c>
      <c r="E13" s="83">
        <v>0</v>
      </c>
      <c r="F13" s="83">
        <v>0</v>
      </c>
      <c r="G13" s="83">
        <v>64684.119328588473</v>
      </c>
      <c r="H13" s="83">
        <v>63410.860873702324</v>
      </c>
      <c r="I13" s="113">
        <v>128094.9802022908</v>
      </c>
      <c r="J13" s="114">
        <v>83575.406965882343</v>
      </c>
      <c r="K13" s="30">
        <v>92660.464502401825</v>
      </c>
      <c r="L13" s="30">
        <v>-415061.24724259443</v>
      </c>
      <c r="M13" s="83">
        <v>-1290584.336068155</v>
      </c>
      <c r="N13" s="83">
        <v>-1024968.250150792</v>
      </c>
      <c r="O13" s="83">
        <v>-563834.55908049876</v>
      </c>
      <c r="P13" s="113">
        <v>-2770045.4275384624</v>
      </c>
      <c r="Q13" s="83">
        <v>-1181003.0350107038</v>
      </c>
      <c r="R13" s="115">
        <v>5169244.1308367858</v>
      </c>
    </row>
    <row r="14" spans="1:18" ht="12.75" thickBot="1" x14ac:dyDescent="0.25">
      <c r="A14" s="109" t="s">
        <v>40</v>
      </c>
      <c r="B14" s="110">
        <v>-138932.53105862995</v>
      </c>
      <c r="C14" s="111">
        <v>0</v>
      </c>
      <c r="D14" s="112">
        <v>-138932.53105862995</v>
      </c>
      <c r="E14" s="83">
        <v>0</v>
      </c>
      <c r="F14" s="83">
        <v>0</v>
      </c>
      <c r="G14" s="83">
        <v>-1914.9338507661403</v>
      </c>
      <c r="H14" s="83">
        <v>-1703.4723649072594</v>
      </c>
      <c r="I14" s="113">
        <v>-3618.4062156733999</v>
      </c>
      <c r="J14" s="114">
        <v>-1728.45465149338</v>
      </c>
      <c r="K14" s="30">
        <v>-1673.77601090184</v>
      </c>
      <c r="L14" s="30">
        <v>-1884.4087527484899</v>
      </c>
      <c r="M14" s="83">
        <v>-14160.723325498289</v>
      </c>
      <c r="N14" s="83">
        <v>-27768.751581605269</v>
      </c>
      <c r="O14" s="83">
        <v>-16135.295107326448</v>
      </c>
      <c r="P14" s="113">
        <v>-63721.190909361379</v>
      </c>
      <c r="Q14" s="83">
        <v>-71592.933933595181</v>
      </c>
      <c r="R14" s="115">
        <v>0</v>
      </c>
    </row>
    <row r="15" spans="1:18" ht="16.5" customHeight="1" thickBot="1" x14ac:dyDescent="0.25">
      <c r="A15" s="116" t="s">
        <v>41</v>
      </c>
      <c r="B15" s="117">
        <v>-6177401.7815567963</v>
      </c>
      <c r="C15" s="118">
        <v>-5525367.3562361663</v>
      </c>
      <c r="D15" s="119">
        <v>-6177401.7815567963</v>
      </c>
      <c r="E15" s="120">
        <v>0</v>
      </c>
      <c r="F15" s="120">
        <v>0</v>
      </c>
      <c r="G15" s="120">
        <v>88932.601572134168</v>
      </c>
      <c r="H15" s="120">
        <v>50819.358689904242</v>
      </c>
      <c r="I15" s="119">
        <v>139751.9602620384</v>
      </c>
      <c r="J15" s="121">
        <v>-44370.514507260981</v>
      </c>
      <c r="K15" s="120">
        <v>-75679.544532147935</v>
      </c>
      <c r="L15" s="120">
        <v>-359396.2114277613</v>
      </c>
      <c r="M15" s="120">
        <v>-907529.54715194402</v>
      </c>
      <c r="N15" s="120">
        <v>-1763080.5624328991</v>
      </c>
      <c r="O15" s="120">
        <v>-548783.37229617953</v>
      </c>
      <c r="P15" s="119">
        <v>-3526939.2003564476</v>
      </c>
      <c r="Q15" s="120">
        <v>-1135344.109179107</v>
      </c>
      <c r="R15" s="122">
        <v>-1654870.4322832739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5.75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-11.55294588769963</v>
      </c>
      <c r="E18" s="106">
        <v>0</v>
      </c>
      <c r="F18" s="106">
        <v>0</v>
      </c>
      <c r="G18" s="106">
        <v>-11.55294588769963</v>
      </c>
      <c r="H18" s="106">
        <v>0</v>
      </c>
      <c r="I18" s="107">
        <v>-11.55294588769963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.75" thickBot="1" x14ac:dyDescent="0.25">
      <c r="A19" s="128" t="s">
        <v>45</v>
      </c>
      <c r="B19" s="129"/>
      <c r="C19" s="130"/>
      <c r="D19" s="131">
        <v>-177.45805471</v>
      </c>
      <c r="E19" s="132">
        <v>0</v>
      </c>
      <c r="F19" s="132">
        <v>0</v>
      </c>
      <c r="G19" s="132">
        <v>34</v>
      </c>
      <c r="H19" s="132">
        <v>270.96714732999999</v>
      </c>
      <c r="I19" s="133">
        <v>304.96714732999999</v>
      </c>
      <c r="J19" s="114">
        <v>41.811126119999997</v>
      </c>
      <c r="K19" s="30">
        <v>-238.81255099999998</v>
      </c>
      <c r="L19" s="30">
        <v>-59.541167799999997</v>
      </c>
      <c r="M19" s="132">
        <v>-180.31123891999999</v>
      </c>
      <c r="N19" s="132">
        <v>-90.667320030000013</v>
      </c>
      <c r="O19" s="132">
        <v>-60.858627589999998</v>
      </c>
      <c r="P19" s="133">
        <v>-482.46929517000012</v>
      </c>
      <c r="Q19" s="132">
        <v>0</v>
      </c>
      <c r="R19" s="134">
        <v>4.4093130000000001E-2</v>
      </c>
    </row>
    <row r="20" spans="1:19" ht="17.25" customHeight="1" thickBot="1" x14ac:dyDescent="0.25">
      <c r="A20" s="135" t="s">
        <v>46</v>
      </c>
      <c r="B20" s="129"/>
      <c r="C20" s="130"/>
      <c r="D20" s="131">
        <v>-183.88911802720853</v>
      </c>
      <c r="E20" s="132">
        <v>0</v>
      </c>
      <c r="F20" s="136">
        <v>0</v>
      </c>
      <c r="G20" s="136">
        <v>27.56893668279146</v>
      </c>
      <c r="H20" s="136">
        <v>270.96714732999999</v>
      </c>
      <c r="I20" s="137">
        <v>298.53608401279143</v>
      </c>
      <c r="J20" s="121">
        <v>41.811126119999997</v>
      </c>
      <c r="K20" s="120">
        <v>-238.81255099999998</v>
      </c>
      <c r="L20" s="120">
        <v>-59.541167799999997</v>
      </c>
      <c r="M20" s="136">
        <v>-180.31123891999999</v>
      </c>
      <c r="N20" s="136">
        <v>-90.667320030000013</v>
      </c>
      <c r="O20" s="136">
        <v>-60.858627589999998</v>
      </c>
      <c r="P20" s="137">
        <v>-482.46929517000012</v>
      </c>
      <c r="Q20" s="136">
        <v>0</v>
      </c>
      <c r="R20" s="138">
        <v>4.4093130000000001E-2</v>
      </c>
    </row>
    <row r="24" spans="1:19" ht="15.75" x14ac:dyDescent="0.25">
      <c r="A24" s="139" t="s">
        <v>47</v>
      </c>
    </row>
    <row r="25" spans="1:19" s="98" customFormat="1" ht="12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-1566650.5453243523</v>
      </c>
      <c r="E26" s="106">
        <v>0</v>
      </c>
      <c r="F26" s="106">
        <v>0</v>
      </c>
      <c r="G26" s="106">
        <v>-10217.59900142181</v>
      </c>
      <c r="H26" s="106">
        <v>15807.112060052525</v>
      </c>
      <c r="I26" s="107">
        <v>5589.513058630715</v>
      </c>
      <c r="J26" s="106">
        <v>-158784.34913214695</v>
      </c>
      <c r="K26" s="106">
        <v>-132085.56888133188</v>
      </c>
      <c r="L26" s="106">
        <v>-150197.15402175224</v>
      </c>
      <c r="M26" s="106">
        <v>-180078.38582452509</v>
      </c>
      <c r="N26" s="106">
        <v>-218590.18927184766</v>
      </c>
      <c r="O26" s="106">
        <v>-456035.66558922059</v>
      </c>
      <c r="P26" s="107">
        <v>-1295771.3127208252</v>
      </c>
      <c r="Q26" s="106">
        <v>-271175.23002310336</v>
      </c>
      <c r="R26" s="108">
        <v>-5293.5156390549364</v>
      </c>
      <c r="S26" s="12">
        <v>-5293.5156390549364</v>
      </c>
    </row>
    <row r="27" spans="1:19" x14ac:dyDescent="0.2">
      <c r="A27" s="144" t="s">
        <v>35</v>
      </c>
      <c r="C27" s="111"/>
      <c r="D27" s="112">
        <v>-2293799.9452795777</v>
      </c>
      <c r="E27" s="114">
        <v>0</v>
      </c>
      <c r="F27" s="30">
        <v>0</v>
      </c>
      <c r="G27" s="30">
        <v>4723.981228358658</v>
      </c>
      <c r="H27" s="30">
        <v>22985.466239612131</v>
      </c>
      <c r="I27" s="113">
        <v>27709.447467970789</v>
      </c>
      <c r="J27" s="114">
        <v>56771.847450869936</v>
      </c>
      <c r="K27" s="30">
        <v>50402.078225047357</v>
      </c>
      <c r="L27" s="30">
        <v>58150.984154633072</v>
      </c>
      <c r="M27" s="30">
        <v>170900.40302360209</v>
      </c>
      <c r="N27" s="30">
        <v>166567.08708779723</v>
      </c>
      <c r="O27" s="30">
        <v>168361.47867307844</v>
      </c>
      <c r="P27" s="113">
        <v>671153.87861502822</v>
      </c>
      <c r="Q27" s="30">
        <v>494745.84539659071</v>
      </c>
      <c r="R27" s="115">
        <v>-3487409.1167591736</v>
      </c>
      <c r="S27" s="145">
        <v>-3487409.1167591736</v>
      </c>
    </row>
    <row r="28" spans="1:19" x14ac:dyDescent="0.2">
      <c r="A28" s="144" t="s">
        <v>36</v>
      </c>
      <c r="C28" s="111"/>
      <c r="D28" s="112">
        <v>-1973230.413223064</v>
      </c>
      <c r="E28" s="114">
        <v>0</v>
      </c>
      <c r="F28" s="30">
        <v>0</v>
      </c>
      <c r="G28" s="30">
        <v>31577.497701655702</v>
      </c>
      <c r="H28" s="30">
        <v>-10451.909503057655</v>
      </c>
      <c r="I28" s="113">
        <v>21125.588198598045</v>
      </c>
      <c r="J28" s="114">
        <v>-80945.60320188028</v>
      </c>
      <c r="K28" s="30">
        <v>-47338.671417548998</v>
      </c>
      <c r="L28" s="30">
        <v>-58882.342520254388</v>
      </c>
      <c r="M28" s="30">
        <v>-72282.781465866152</v>
      </c>
      <c r="N28" s="30">
        <v>6869.3273069506467</v>
      </c>
      <c r="O28" s="30">
        <v>84942.301536058163</v>
      </c>
      <c r="P28" s="113">
        <v>-167637.76976254114</v>
      </c>
      <c r="Q28" s="30">
        <v>-1042786.7512940004</v>
      </c>
      <c r="R28" s="115">
        <v>-783931.48036512756</v>
      </c>
      <c r="S28" s="145">
        <v>-783931.48036512756</v>
      </c>
    </row>
    <row r="29" spans="1:19" x14ac:dyDescent="0.2">
      <c r="A29" s="144" t="s">
        <v>37</v>
      </c>
      <c r="C29" s="111"/>
      <c r="D29" s="112">
        <v>342087.64615355985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91773.503092563173</v>
      </c>
      <c r="R29" s="115">
        <v>250314.14306099678</v>
      </c>
      <c r="S29" s="145">
        <v>250314.14306099678</v>
      </c>
    </row>
    <row r="30" spans="1:19" x14ac:dyDescent="0.2">
      <c r="A30" s="144" t="s">
        <v>38</v>
      </c>
      <c r="C30" s="111"/>
      <c r="D30" s="112">
        <v>-3407712.7860354432</v>
      </c>
      <c r="E30" s="114">
        <v>0</v>
      </c>
      <c r="F30" s="30">
        <v>0</v>
      </c>
      <c r="G30" s="30">
        <v>-82618.576238652211</v>
      </c>
      <c r="H30" s="30">
        <v>-112741.48621459212</v>
      </c>
      <c r="I30" s="113">
        <v>-195360.06245324435</v>
      </c>
      <c r="J30" s="114">
        <v>-45341.677016558395</v>
      </c>
      <c r="K30" s="30">
        <v>-7094.7160639514477</v>
      </c>
      <c r="L30" s="30">
        <v>-8455.0971400893432</v>
      </c>
      <c r="M30" s="30">
        <v>-238382.78787063481</v>
      </c>
      <c r="N30" s="30">
        <v>-362192.59620554798</v>
      </c>
      <c r="O30" s="30">
        <v>-136489.58020818466</v>
      </c>
      <c r="P30" s="113">
        <v>-797956.4545049665</v>
      </c>
      <c r="Q30" s="30">
        <v>-770239.94507255068</v>
      </c>
      <c r="R30" s="115">
        <v>-1644156.3240046839</v>
      </c>
      <c r="S30" s="145">
        <v>-1644156.3240046839</v>
      </c>
    </row>
    <row r="31" spans="1:19" x14ac:dyDescent="0.2">
      <c r="A31" s="144" t="s">
        <v>39</v>
      </c>
      <c r="C31" s="111"/>
      <c r="D31" s="112">
        <v>3373938.6874727113</v>
      </c>
      <c r="E31" s="114">
        <v>0</v>
      </c>
      <c r="F31" s="30">
        <v>0</v>
      </c>
      <c r="G31" s="30">
        <v>16012.599383211971</v>
      </c>
      <c r="H31" s="30">
        <v>99906.868589076184</v>
      </c>
      <c r="I31" s="113">
        <v>115919.46797228816</v>
      </c>
      <c r="J31" s="114">
        <v>75181.385222235796</v>
      </c>
      <c r="K31" s="30">
        <v>83472.984901871649</v>
      </c>
      <c r="L31" s="30">
        <v>96759.173720965569</v>
      </c>
      <c r="M31" s="30">
        <v>-254790.89620361698</v>
      </c>
      <c r="N31" s="30">
        <v>-205879.77533588634</v>
      </c>
      <c r="O31" s="30">
        <v>-200380.85091213562</v>
      </c>
      <c r="P31" s="113">
        <v>-405637.97860656597</v>
      </c>
      <c r="Q31" s="30">
        <v>-272338.2923147626</v>
      </c>
      <c r="R31" s="115">
        <v>3935995.4904217506</v>
      </c>
      <c r="S31" s="145">
        <v>3935995.4904217506</v>
      </c>
    </row>
    <row r="32" spans="1:19" ht="12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-5525367.3562361663</v>
      </c>
      <c r="E33" s="152">
        <v>0</v>
      </c>
      <c r="F33" s="120">
        <v>0</v>
      </c>
      <c r="G33" s="120">
        <v>-40522.096926847691</v>
      </c>
      <c r="H33" s="120">
        <v>15506.051171091065</v>
      </c>
      <c r="I33" s="119">
        <v>-25016.045755756626</v>
      </c>
      <c r="J33" s="121">
        <v>-153118.3966774799</v>
      </c>
      <c r="K33" s="120">
        <v>-52643.893235913303</v>
      </c>
      <c r="L33" s="120">
        <v>-62624.43580649732</v>
      </c>
      <c r="M33" s="120">
        <v>-574634.44834104087</v>
      </c>
      <c r="N33" s="120">
        <v>-613226.14641853399</v>
      </c>
      <c r="O33" s="120">
        <v>-539602.31650040427</v>
      </c>
      <c r="P33" s="119">
        <v>-1995849.6369798705</v>
      </c>
      <c r="Q33" s="120">
        <v>-1770020.8702152632</v>
      </c>
      <c r="R33" s="122">
        <v>-1734480.8032852933</v>
      </c>
      <c r="S33" s="153">
        <v>-1734480.8032852933</v>
      </c>
    </row>
    <row r="37" spans="1:19" ht="15.75" x14ac:dyDescent="0.25">
      <c r="A37" s="139" t="s">
        <v>16</v>
      </c>
    </row>
    <row r="38" spans="1:19" s="98" customFormat="1" ht="12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-749312.70844564121</v>
      </c>
      <c r="E39" s="156">
        <v>0</v>
      </c>
      <c r="F39" s="156">
        <v>0</v>
      </c>
      <c r="G39" s="156">
        <v>25119.437844137821</v>
      </c>
      <c r="H39" s="156">
        <v>67452.580409450718</v>
      </c>
      <c r="I39" s="157">
        <v>92572.018253588554</v>
      </c>
      <c r="J39" s="156">
        <v>-210151.51130089327</v>
      </c>
      <c r="K39" s="156">
        <v>-225229.83631486952</v>
      </c>
      <c r="L39" s="156">
        <v>-222434.34518814198</v>
      </c>
      <c r="M39" s="156">
        <v>-213355.58353631868</v>
      </c>
      <c r="N39" s="156">
        <v>-824656.28521637036</v>
      </c>
      <c r="O39" s="156">
        <v>-897280.99953848112</v>
      </c>
      <c r="P39" s="157">
        <v>-2629116.9659051504</v>
      </c>
      <c r="Q39" s="156">
        <v>588707.14052074635</v>
      </c>
      <c r="R39" s="158">
        <v>1198525.0986851777</v>
      </c>
    </row>
    <row r="40" spans="1:19" x14ac:dyDescent="0.2">
      <c r="A40" s="159" t="s">
        <v>35</v>
      </c>
      <c r="B40" s="71"/>
      <c r="C40" s="71"/>
      <c r="D40" s="160">
        <v>-3789433.2875041375</v>
      </c>
      <c r="E40" s="161">
        <v>0</v>
      </c>
      <c r="F40" s="161">
        <v>0</v>
      </c>
      <c r="G40" s="161">
        <v>15976.808319190732</v>
      </c>
      <c r="H40" s="161">
        <v>-63020.876318967217</v>
      </c>
      <c r="I40" s="162">
        <v>-47044.067999776482</v>
      </c>
      <c r="J40" s="161">
        <v>55626.57651314031</v>
      </c>
      <c r="K40" s="161">
        <v>49163.218380300605</v>
      </c>
      <c r="L40" s="161">
        <v>100145.17178366121</v>
      </c>
      <c r="M40" s="161">
        <v>281493.00548271358</v>
      </c>
      <c r="N40" s="161">
        <v>6354.0659106218372</v>
      </c>
      <c r="O40" s="161">
        <v>230861.597006639</v>
      </c>
      <c r="P40" s="162">
        <v>659721.50301475939</v>
      </c>
      <c r="Q40" s="161">
        <v>-246481.49879253464</v>
      </c>
      <c r="R40" s="163">
        <v>-4155629.2237265906</v>
      </c>
    </row>
    <row r="41" spans="1:19" x14ac:dyDescent="0.2">
      <c r="A41" s="159" t="s">
        <v>36</v>
      </c>
      <c r="B41" s="71"/>
      <c r="C41" s="71"/>
      <c r="D41" s="160">
        <v>-3851811.7899530483</v>
      </c>
      <c r="E41" s="161">
        <v>0</v>
      </c>
      <c r="F41" s="161">
        <v>0</v>
      </c>
      <c r="G41" s="161">
        <v>68486.327606711595</v>
      </c>
      <c r="H41" s="161">
        <v>21131.282463869691</v>
      </c>
      <c r="I41" s="162">
        <v>89617.610070581286</v>
      </c>
      <c r="J41" s="161">
        <v>-78348.650244070217</v>
      </c>
      <c r="K41" s="161">
        <v>-9840.6157816855193</v>
      </c>
      <c r="L41" s="161">
        <v>14172.546901567533</v>
      </c>
      <c r="M41" s="161">
        <v>136533.18999830732</v>
      </c>
      <c r="N41" s="161">
        <v>89562.935049991007</v>
      </c>
      <c r="O41" s="161">
        <v>321128.60057576431</v>
      </c>
      <c r="P41" s="162">
        <v>440982.29147107119</v>
      </c>
      <c r="Q41" s="161">
        <v>-1548502.5738486941</v>
      </c>
      <c r="R41" s="163">
        <v>-2833909.1176460125</v>
      </c>
    </row>
    <row r="42" spans="1:19" x14ac:dyDescent="0.2">
      <c r="A42" s="159" t="s">
        <v>37</v>
      </c>
      <c r="B42" s="71"/>
      <c r="C42" s="71"/>
      <c r="D42" s="160">
        <v>778213.41105548409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208942.58315116889</v>
      </c>
      <c r="R42" s="163">
        <v>569270.82790431543</v>
      </c>
    </row>
    <row r="43" spans="1:19" x14ac:dyDescent="0.2">
      <c r="A43" s="159" t="s">
        <v>38</v>
      </c>
      <c r="B43" s="71"/>
      <c r="C43" s="71"/>
      <c r="D43" s="160">
        <v>-8671721.5678496063</v>
      </c>
      <c r="E43" s="161">
        <v>0</v>
      </c>
      <c r="F43" s="161">
        <v>0</v>
      </c>
      <c r="G43" s="161">
        <v>-139953.85398578795</v>
      </c>
      <c r="H43" s="161">
        <v>-120851.83379122915</v>
      </c>
      <c r="I43" s="162">
        <v>-260805.68777701713</v>
      </c>
      <c r="J43" s="161">
        <v>-121643.66368954245</v>
      </c>
      <c r="K43" s="161">
        <v>-116875.87744517847</v>
      </c>
      <c r="L43" s="161">
        <v>6282.4615430319645</v>
      </c>
      <c r="M43" s="161">
        <v>-127298.65184041689</v>
      </c>
      <c r="N43" s="161">
        <v>-388950.64752739191</v>
      </c>
      <c r="O43" s="161">
        <v>37255.818259454856</v>
      </c>
      <c r="P43" s="162">
        <v>-754971.0688626084</v>
      </c>
      <c r="Q43" s="161">
        <v>-383096.36916599493</v>
      </c>
      <c r="R43" s="163">
        <v>-7272848.4420439918</v>
      </c>
    </row>
    <row r="44" spans="1:19" x14ac:dyDescent="0.2">
      <c r="A44" s="159" t="s">
        <v>39</v>
      </c>
      <c r="B44" s="71"/>
      <c r="C44" s="71"/>
      <c r="D44" s="160">
        <v>4720229.3359626159</v>
      </c>
      <c r="E44" s="161">
        <v>0</v>
      </c>
      <c r="F44" s="161">
        <v>0</v>
      </c>
      <c r="G44" s="161">
        <v>80696.718711800437</v>
      </c>
      <c r="H44" s="161">
        <v>163317.72946277852</v>
      </c>
      <c r="I44" s="162">
        <v>244014.44817457895</v>
      </c>
      <c r="J44" s="161">
        <v>158756.79218811815</v>
      </c>
      <c r="K44" s="161">
        <v>176133.44940427347</v>
      </c>
      <c r="L44" s="161">
        <v>-318302.07352162886</v>
      </c>
      <c r="M44" s="161">
        <v>-1545375.2322717719</v>
      </c>
      <c r="N44" s="161">
        <v>-1230848.0254866784</v>
      </c>
      <c r="O44" s="161">
        <v>-764215.40999263432</v>
      </c>
      <c r="P44" s="162">
        <v>-3175683.4061450283</v>
      </c>
      <c r="Q44" s="161">
        <v>-1453341.3273254666</v>
      </c>
      <c r="R44" s="163">
        <v>9105239.6212585364</v>
      </c>
    </row>
    <row r="45" spans="1:19" ht="12" thickBot="1" x14ac:dyDescent="0.25">
      <c r="A45" s="159" t="s">
        <v>40</v>
      </c>
      <c r="B45" s="71"/>
      <c r="C45" s="71"/>
      <c r="D45" s="160">
        <v>-138932.53105862995</v>
      </c>
      <c r="E45" s="161">
        <v>0</v>
      </c>
      <c r="F45" s="161">
        <v>0</v>
      </c>
      <c r="G45" s="161">
        <v>-1914.9338507661403</v>
      </c>
      <c r="H45" s="161">
        <v>-1703.4723649072594</v>
      </c>
      <c r="I45" s="162">
        <v>-3618.4062156733999</v>
      </c>
      <c r="J45" s="161">
        <v>-1728.45465149338</v>
      </c>
      <c r="K45" s="161">
        <v>-1673.77601090184</v>
      </c>
      <c r="L45" s="161">
        <v>-1884.4087527484899</v>
      </c>
      <c r="M45" s="161">
        <v>-14160.723325498289</v>
      </c>
      <c r="N45" s="161">
        <v>-27768.751581605269</v>
      </c>
      <c r="O45" s="161">
        <v>-16135.295107326448</v>
      </c>
      <c r="P45" s="162">
        <v>-63721.190909361379</v>
      </c>
      <c r="Q45" s="161">
        <v>-71592.933933595181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-11702769.137792964</v>
      </c>
      <c r="E46" s="44">
        <v>0</v>
      </c>
      <c r="F46" s="64">
        <v>0</v>
      </c>
      <c r="G46" s="64">
        <v>48410.504645286477</v>
      </c>
      <c r="H46" s="64">
        <v>66325.409860995307</v>
      </c>
      <c r="I46" s="166">
        <v>114735.91450628177</v>
      </c>
      <c r="J46" s="64">
        <v>-197488.91118474089</v>
      </c>
      <c r="K46" s="64">
        <v>-128323.43776806124</v>
      </c>
      <c r="L46" s="64">
        <v>-422020.64723425859</v>
      </c>
      <c r="M46" s="64">
        <v>-1482163.995492985</v>
      </c>
      <c r="N46" s="64">
        <v>-2376306.7088514334</v>
      </c>
      <c r="O46" s="64">
        <v>-1088385.6887965838</v>
      </c>
      <c r="P46" s="166">
        <v>-5522788.8373363186</v>
      </c>
      <c r="Q46" s="64">
        <v>-2905364.9793943702</v>
      </c>
      <c r="R46" s="167">
        <v>-3389351.2355685672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D12" sqref="D12"/>
    </sheetView>
  </sheetViews>
  <sheetFormatPr defaultRowHeight="11.25" x14ac:dyDescent="0.2"/>
  <cols>
    <col min="1" max="1" width="40.85546875" style="3" bestFit="1" customWidth="1"/>
    <col min="2" max="6" width="6" style="3" bestFit="1" customWidth="1"/>
    <col min="7" max="7" width="6.285156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5546875" style="3" hidden="1" customWidth="1"/>
    <col min="30" max="30" width="0" style="3" hidden="1" customWidth="1"/>
    <col min="31" max="32" width="6.85546875" style="3" hidden="1" customWidth="1"/>
    <col min="33" max="33" width="11.85546875" style="3" bestFit="1" customWidth="1"/>
    <col min="34" max="16384" width="9.140625" style="3"/>
  </cols>
  <sheetData>
    <row r="1" spans="1:33" x14ac:dyDescent="0.2">
      <c r="A1" s="3" t="s">
        <v>14</v>
      </c>
    </row>
    <row r="2" spans="1:33" ht="15" x14ac:dyDescent="0.25">
      <c r="A2" s="94" t="s">
        <v>18</v>
      </c>
    </row>
    <row r="3" spans="1:33" ht="15" x14ac:dyDescent="0.25">
      <c r="A3" s="168">
        <f>+'[1]West Power Position'!A6</f>
        <v>37208</v>
      </c>
    </row>
    <row r="5" spans="1:33" ht="15.75" x14ac:dyDescent="0.25">
      <c r="A5" s="139" t="str">
        <f>+'[1]W. Power Desk Daily Position'!A5</f>
        <v>West Power Position - Daily Peak</v>
      </c>
    </row>
    <row r="6" spans="1:33" ht="12" thickBot="1" x14ac:dyDescent="0.25">
      <c r="B6" s="169">
        <f>+'[1]W. Power Desk Daily Position'!C8</f>
        <v>37209</v>
      </c>
      <c r="C6" s="169">
        <f>+'[1]W. Power Desk Daily Position'!D8</f>
        <v>37210</v>
      </c>
      <c r="D6" s="169">
        <f>+'[1]W. Power Desk Daily Position'!E8</f>
        <v>37211</v>
      </c>
      <c r="E6" s="169">
        <f>+'[1]W. Power Desk Daily Position'!F8</f>
        <v>37212</v>
      </c>
      <c r="F6" s="169">
        <f>+'[1]W. Power Desk Daily Position'!G8</f>
        <v>37214</v>
      </c>
      <c r="G6" s="169">
        <f>+'[1]W. Power Desk Daily Position'!H8</f>
        <v>37215</v>
      </c>
      <c r="H6" s="169">
        <f>+'[1]W. Power Desk Daily Position'!I8</f>
        <v>37216</v>
      </c>
      <c r="I6" s="169">
        <f>+'[1]W. Power Desk Daily Position'!J8</f>
        <v>37218</v>
      </c>
      <c r="J6" s="169">
        <f>+'[1]W. Power Desk Daily Position'!K8</f>
        <v>37219</v>
      </c>
      <c r="K6" s="169">
        <f>+'[1]W. Power Desk Daily Position'!L8</f>
        <v>37221</v>
      </c>
      <c r="L6" s="169">
        <f>+'[1]W. Power Desk Daily Position'!M8</f>
        <v>37222</v>
      </c>
      <c r="M6" s="169">
        <f>+'[1]W. Power Desk Daily Position'!N8</f>
        <v>37223</v>
      </c>
      <c r="N6" s="169">
        <f>+'[1]W. Power Desk Daily Position'!O8</f>
        <v>37224</v>
      </c>
      <c r="O6" s="169">
        <f>+'[1]W. Power Desk Daily Position'!P8</f>
        <v>37225</v>
      </c>
      <c r="P6" s="169">
        <f>+'[1]W. Power Desk Daily Position'!Q8</f>
        <v>37226</v>
      </c>
      <c r="Q6" s="169">
        <f>+'[1]W. Power Desk Daily Position'!R8</f>
        <v>37228</v>
      </c>
      <c r="R6" s="169">
        <f>+'[1]W. Power Desk Daily Position'!S8</f>
        <v>37229</v>
      </c>
      <c r="S6" s="169">
        <f>+'[1]W. Power Desk Daily Position'!T8</f>
        <v>37230</v>
      </c>
      <c r="T6" s="169">
        <f>+'[1]W. Power Desk Daily Position'!U8</f>
        <v>37231</v>
      </c>
      <c r="U6" s="169">
        <f>+'[1]W. Power Desk Daily Position'!V8</f>
        <v>37232</v>
      </c>
      <c r="V6" s="169">
        <f>+'[1]W. Power Desk Daily Position'!W8</f>
        <v>37233</v>
      </c>
      <c r="W6" s="169">
        <f>+'[1]W. Power Desk Daily Position'!X8</f>
        <v>37235</v>
      </c>
      <c r="X6" s="169">
        <f>+'[1]W. Power Desk Daily Position'!Y8</f>
        <v>37236</v>
      </c>
      <c r="Y6" s="169">
        <f>+'[1]W. Power Desk Daily Position'!Z8</f>
        <v>37237</v>
      </c>
      <c r="Z6" s="169">
        <f>+'[1]W. Power Desk Daily Position'!AA8</f>
        <v>37238</v>
      </c>
      <c r="AA6" s="169">
        <f>+'[1]W. Power Desk Daily Position'!AB8</f>
        <v>37239</v>
      </c>
      <c r="AB6" s="169">
        <f>+'[1]W. Power Desk Daily Position'!AC8</f>
        <v>37240</v>
      </c>
      <c r="AC6" s="169">
        <f>+'[1]W. Power Desk Daily Position'!AD8</f>
        <v>37242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 ca="1">+'[1]W. Power Desk Daily Position'!C9</f>
        <v>2059.8999513392469</v>
      </c>
      <c r="C7" s="172">
        <f ca="1">+'[1]W. Power Desk Daily Position'!D9</f>
        <v>2490.9796213218715</v>
      </c>
      <c r="D7" s="172">
        <f ca="1">+'[1]W. Power Desk Daily Position'!E9</f>
        <v>2490.9840452146655</v>
      </c>
      <c r="E7" s="172">
        <f ca="1">+'[1]W. Power Desk Daily Position'!F9</f>
        <v>2491.16063834124</v>
      </c>
      <c r="F7" s="172">
        <f ca="1">+'[1]W. Power Desk Daily Position'!G9</f>
        <v>2491.16063834124</v>
      </c>
      <c r="G7" s="172">
        <f ca="1">+'[1]W. Power Desk Daily Position'!H9</f>
        <v>2595.1388279719922</v>
      </c>
      <c r="H7" s="172">
        <f ca="1">+'[1]W. Power Desk Daily Position'!I9</f>
        <v>2601.5596832650845</v>
      </c>
      <c r="I7" s="172">
        <f ca="1">+'[1]W. Power Desk Daily Position'!J9</f>
        <v>2513.8008346651632</v>
      </c>
      <c r="J7" s="172">
        <f ca="1">+'[1]W. Power Desk Daily Position'!K9</f>
        <v>2533.4525453314527</v>
      </c>
      <c r="K7" s="172">
        <f ca="1">+'[1]W. Power Desk Daily Position'!L9</f>
        <v>2533.4525453314482</v>
      </c>
      <c r="L7" s="172">
        <f ca="1">+'[1]W. Power Desk Daily Position'!M9</f>
        <v>2663.667567059767</v>
      </c>
      <c r="M7" s="172">
        <f ca="1">+'[1]W. Power Desk Daily Position'!N9</f>
        <v>2675.6959815679211</v>
      </c>
      <c r="N7" s="172">
        <f ca="1">+'[1]W. Power Desk Daily Position'!O9</f>
        <v>2591.9990436108983</v>
      </c>
      <c r="O7" s="172">
        <f ca="1">+'[1]W. Power Desk Daily Position'!P9</f>
        <v>2604.0849221975968</v>
      </c>
      <c r="P7" s="172">
        <f ca="1">+'[1]W. Power Desk Daily Position'!Q9</f>
        <v>0</v>
      </c>
      <c r="Q7" s="172">
        <f ca="1">+'[1]W. Power Desk Daily Position'!R9</f>
        <v>0</v>
      </c>
      <c r="R7" s="172">
        <f ca="1">+'[1]W. Power Desk Daily Position'!S9</f>
        <v>0</v>
      </c>
      <c r="S7" s="172">
        <f ca="1">+'[1]W. Power Desk Daily Position'!T9</f>
        <v>0</v>
      </c>
      <c r="T7" s="172">
        <f ca="1">+'[1]W. Power Desk Daily Position'!U9</f>
        <v>0</v>
      </c>
      <c r="U7" s="172">
        <f ca="1">+'[1]W. Power Desk Daily Position'!V9</f>
        <v>0</v>
      </c>
      <c r="V7" s="172">
        <f ca="1">+'[1]W. Power Desk Daily Position'!W9</f>
        <v>0</v>
      </c>
      <c r="W7" s="172">
        <f ca="1">+'[1]W. Power Desk Daily Position'!X9</f>
        <v>0</v>
      </c>
      <c r="X7" s="172">
        <f ca="1">+'[1]W. Power Desk Daily Position'!Y9</f>
        <v>0</v>
      </c>
      <c r="Y7" s="172">
        <f ca="1">+'[1]W. Power Desk Daily Position'!Z9</f>
        <v>0</v>
      </c>
      <c r="Z7" s="172">
        <f ca="1">+'[1]W. Power Desk Daily Position'!AA9</f>
        <v>0</v>
      </c>
      <c r="AA7" s="172">
        <f ca="1">+'[1]W. Power Desk Daily Position'!AB9</f>
        <v>0</v>
      </c>
      <c r="AB7" s="172">
        <f ca="1">+'[1]W. Power Desk Daily Position'!AC9</f>
        <v>0</v>
      </c>
      <c r="AC7" s="172">
        <f ca="1">+'[1]W. Power Desk Daily Position'!AD9</f>
        <v>0</v>
      </c>
      <c r="AD7" s="173">
        <f ca="1">+'[1]W. Power Desk Daily Position'!AE9</f>
        <v>35337.036845559589</v>
      </c>
      <c r="AG7" s="174">
        <f ca="1">+'[1]W. Power Desk Daily Position'!AE9</f>
        <v>35337.036845559589</v>
      </c>
    </row>
    <row r="8" spans="1:33" x14ac:dyDescent="0.2">
      <c r="A8" s="159" t="str">
        <f>+'[1]W. Power Desk Daily Position'!A10</f>
        <v>COB</v>
      </c>
      <c r="B8" s="31">
        <f ca="1">+'[1]W. Power Desk Daily Position'!C10</f>
        <v>2698.1799985006319</v>
      </c>
      <c r="C8" s="32">
        <f ca="1">+'[1]W. Power Desk Daily Position'!D10</f>
        <v>695.78774803646354</v>
      </c>
      <c r="D8" s="59">
        <f ca="1">+'[1]W. Power Desk Daily Position'!E10</f>
        <v>677.15875990722577</v>
      </c>
      <c r="E8" s="59">
        <f ca="1">+'[1]W. Power Desk Daily Position'!F10</f>
        <v>663.24275440504732</v>
      </c>
      <c r="F8" s="59">
        <f ca="1">+'[1]W. Power Desk Daily Position'!G10</f>
        <v>663.24275440503732</v>
      </c>
      <c r="G8" s="59">
        <f ca="1">+'[1]W. Power Desk Daily Position'!H10</f>
        <v>647.75504781002337</v>
      </c>
      <c r="H8" s="59">
        <f ca="1">+'[1]W. Power Desk Daily Position'!I10</f>
        <v>646.82028174294135</v>
      </c>
      <c r="I8" s="59">
        <f ca="1">+'[1]W. Power Desk Daily Position'!J10</f>
        <v>646.79560353456816</v>
      </c>
      <c r="J8" s="59">
        <f ca="1">+'[1]W. Power Desk Daily Position'!K10</f>
        <v>648.27448127040077</v>
      </c>
      <c r="K8" s="59">
        <f ca="1">+'[1]W. Power Desk Daily Position'!L10</f>
        <v>648.27448127040077</v>
      </c>
      <c r="L8" s="59">
        <f ca="1">+'[1]W. Power Desk Daily Position'!M10</f>
        <v>652.13844413043114</v>
      </c>
      <c r="M8" s="59">
        <f ca="1">+'[1]W. Power Desk Daily Position'!N10</f>
        <v>653.58368290303076</v>
      </c>
      <c r="N8" s="59">
        <f ca="1">+'[1]W. Power Desk Daily Position'!O10</f>
        <v>655.05101023261818</v>
      </c>
      <c r="O8" s="59">
        <f ca="1">+'[1]W. Power Desk Daily Position'!P10</f>
        <v>656.52204268349328</v>
      </c>
      <c r="P8" s="59">
        <f ca="1">+'[1]W. Power Desk Daily Position'!Q10</f>
        <v>0</v>
      </c>
      <c r="Q8" s="59">
        <f ca="1">+'[1]W. Power Desk Daily Position'!R10</f>
        <v>0</v>
      </c>
      <c r="R8" s="59">
        <f ca="1">+'[1]W. Power Desk Daily Position'!S10</f>
        <v>0</v>
      </c>
      <c r="S8" s="59">
        <f ca="1">+'[1]W. Power Desk Daily Position'!T10</f>
        <v>0</v>
      </c>
      <c r="T8" s="59">
        <f ca="1">+'[1]W. Power Desk Daily Position'!U10</f>
        <v>0</v>
      </c>
      <c r="U8" s="59">
        <f ca="1">+'[1]W. Power Desk Daily Position'!V10</f>
        <v>0</v>
      </c>
      <c r="V8" s="59">
        <f ca="1">+'[1]W. Power Desk Daily Position'!W10</f>
        <v>0</v>
      </c>
      <c r="W8" s="59">
        <f ca="1">+'[1]W. Power Desk Daily Position'!X10</f>
        <v>0</v>
      </c>
      <c r="X8" s="59">
        <f ca="1">+'[1]W. Power Desk Daily Position'!Y10</f>
        <v>0</v>
      </c>
      <c r="Y8" s="59">
        <f ca="1">+'[1]W. Power Desk Daily Position'!Z10</f>
        <v>0</v>
      </c>
      <c r="Z8" s="59">
        <f ca="1">+'[1]W. Power Desk Daily Position'!AA10</f>
        <v>0</v>
      </c>
      <c r="AA8" s="59">
        <f ca="1">+'[1]W. Power Desk Daily Position'!AB10</f>
        <v>0</v>
      </c>
      <c r="AB8" s="59">
        <f ca="1">+'[1]W. Power Desk Daily Position'!AC10</f>
        <v>0</v>
      </c>
      <c r="AC8" s="59">
        <f ca="1">+'[1]W. Power Desk Daily Position'!AD10</f>
        <v>0</v>
      </c>
      <c r="AD8" s="175">
        <f ca="1">+'[1]W. Power Desk Daily Position'!AE10</f>
        <v>11252.827090832312</v>
      </c>
      <c r="AG8" s="60">
        <f ca="1">+'[1]W. Power Desk Daily Position'!AE10</f>
        <v>11252.827090832312</v>
      </c>
    </row>
    <row r="9" spans="1:33" x14ac:dyDescent="0.2">
      <c r="A9" s="159" t="str">
        <f>+'[1]W. Power Desk Daily Position'!A11</f>
        <v>NP15</v>
      </c>
      <c r="B9" s="31">
        <f ca="1">+'[1]W. Power Desk Daily Position'!C11</f>
        <v>-884.41826804650304</v>
      </c>
      <c r="C9" s="32">
        <f ca="1">+'[1]W. Power Desk Daily Position'!D11</f>
        <v>3099.2505120558999</v>
      </c>
      <c r="D9" s="59">
        <f ca="1">+'[1]W. Power Desk Daily Position'!E11</f>
        <v>2912.0960129216</v>
      </c>
      <c r="E9" s="59">
        <f ca="1">+'[1]W. Power Desk Daily Position'!F11</f>
        <v>2928.1233017280165</v>
      </c>
      <c r="F9" s="59">
        <f ca="1">+'[1]W. Power Desk Daily Position'!G11</f>
        <v>2848.2937332278052</v>
      </c>
      <c r="G9" s="59">
        <f ca="1">+'[1]W. Power Desk Daily Position'!H11</f>
        <v>2886.4289406624839</v>
      </c>
      <c r="H9" s="59">
        <f ca="1">+'[1]W. Power Desk Daily Position'!I11</f>
        <v>2889.4983002374029</v>
      </c>
      <c r="I9" s="59">
        <f ca="1">+'[1]W. Power Desk Daily Position'!J11</f>
        <v>2955.4402262529211</v>
      </c>
      <c r="J9" s="59">
        <f ca="1">+'[1]W. Power Desk Daily Position'!K11</f>
        <v>2957.8211449805358</v>
      </c>
      <c r="K9" s="59">
        <f ca="1">+'[1]W. Power Desk Daily Position'!L11</f>
        <v>2925.8893175804569</v>
      </c>
      <c r="L9" s="59">
        <f ca="1">+'[1]W. Power Desk Daily Position'!M11</f>
        <v>2911.2873274859303</v>
      </c>
      <c r="M9" s="59">
        <f ca="1">+'[1]W. Power Desk Daily Position'!N11</f>
        <v>2911.4548589371198</v>
      </c>
      <c r="N9" s="59">
        <f ca="1">+'[1]W. Power Desk Daily Position'!O11</f>
        <v>2783.8161081392955</v>
      </c>
      <c r="O9" s="59">
        <f ca="1">+'[1]W. Power Desk Daily Position'!P11</f>
        <v>2783.8483888938072</v>
      </c>
      <c r="P9" s="59">
        <f ca="1">+'[1]W. Power Desk Daily Position'!Q11</f>
        <v>0</v>
      </c>
      <c r="Q9" s="59">
        <f ca="1">+'[1]W. Power Desk Daily Position'!R11</f>
        <v>0</v>
      </c>
      <c r="R9" s="59">
        <f ca="1">+'[1]W. Power Desk Daily Position'!S11</f>
        <v>0</v>
      </c>
      <c r="S9" s="59">
        <f ca="1">+'[1]W. Power Desk Daily Position'!T11</f>
        <v>0</v>
      </c>
      <c r="T9" s="59">
        <f ca="1">+'[1]W. Power Desk Daily Position'!U11</f>
        <v>0</v>
      </c>
      <c r="U9" s="59">
        <f ca="1">+'[1]W. Power Desk Daily Position'!V11</f>
        <v>0</v>
      </c>
      <c r="V9" s="59">
        <f ca="1">+'[1]W. Power Desk Daily Position'!W11</f>
        <v>0</v>
      </c>
      <c r="W9" s="59">
        <f ca="1">+'[1]W. Power Desk Daily Position'!X11</f>
        <v>0</v>
      </c>
      <c r="X9" s="59">
        <f ca="1">+'[1]W. Power Desk Daily Position'!Y11</f>
        <v>0</v>
      </c>
      <c r="Y9" s="59">
        <f ca="1">+'[1]W. Power Desk Daily Position'!Z11</f>
        <v>0</v>
      </c>
      <c r="Z9" s="59">
        <f ca="1">+'[1]W. Power Desk Daily Position'!AA11</f>
        <v>0</v>
      </c>
      <c r="AA9" s="59">
        <f ca="1">+'[1]W. Power Desk Daily Position'!AB11</f>
        <v>0</v>
      </c>
      <c r="AB9" s="59">
        <f ca="1">+'[1]W. Power Desk Daily Position'!AC11</f>
        <v>0</v>
      </c>
      <c r="AC9" s="59">
        <f ca="1">+'[1]W. Power Desk Daily Position'!AD11</f>
        <v>0</v>
      </c>
      <c r="AD9" s="175">
        <f ca="1">+'[1]W. Power Desk Daily Position'!AE11</f>
        <v>36908.829905056773</v>
      </c>
      <c r="AG9" s="60">
        <f ca="1">+'[1]W. Power Desk Daily Position'!AE11</f>
        <v>36908.829905056773</v>
      </c>
    </row>
    <row r="10" spans="1:33" x14ac:dyDescent="0.2">
      <c r="A10" s="159" t="str">
        <f>+'[1]W. Power Desk Daily Position'!A12</f>
        <v>ZP26</v>
      </c>
      <c r="B10" s="31">
        <f ca="1">+'[1]W. Power Desk Daily Position'!C12</f>
        <v>0</v>
      </c>
      <c r="C10" s="32">
        <f ca="1">+'[1]W. Power Desk Daily Position'!D12</f>
        <v>0</v>
      </c>
      <c r="D10" s="59">
        <f ca="1">+'[1]W. Power Desk Daily Position'!E12</f>
        <v>0</v>
      </c>
      <c r="E10" s="59">
        <f ca="1">+'[1]W. Power Desk Daily Position'!F12</f>
        <v>0</v>
      </c>
      <c r="F10" s="59">
        <f ca="1">+'[1]W. Power Desk Daily Position'!G12</f>
        <v>0</v>
      </c>
      <c r="G10" s="59">
        <f ca="1">+'[1]W. Power Desk Daily Position'!H12</f>
        <v>0</v>
      </c>
      <c r="H10" s="59">
        <f ca="1">+'[1]W. Power Desk Daily Position'!I12</f>
        <v>0</v>
      </c>
      <c r="I10" s="59">
        <f ca="1">+'[1]W. Power Desk Daily Position'!J12</f>
        <v>0</v>
      </c>
      <c r="J10" s="59">
        <f ca="1">+'[1]W. Power Desk Daily Position'!K12</f>
        <v>0</v>
      </c>
      <c r="K10" s="59">
        <f ca="1">+'[1]W. Power Desk Daily Position'!L12</f>
        <v>0</v>
      </c>
      <c r="L10" s="59">
        <f ca="1">+'[1]W. Power Desk Daily Position'!M12</f>
        <v>0</v>
      </c>
      <c r="M10" s="59">
        <f ca="1">+'[1]W. Power Desk Daily Position'!N12</f>
        <v>0</v>
      </c>
      <c r="N10" s="59">
        <f ca="1">+'[1]W. Power Desk Daily Position'!O12</f>
        <v>0</v>
      </c>
      <c r="O10" s="59">
        <f ca="1">+'[1]W. Power Desk Daily Position'!P12</f>
        <v>0</v>
      </c>
      <c r="P10" s="59">
        <f ca="1">+'[1]W. Power Desk Daily Position'!Q12</f>
        <v>0</v>
      </c>
      <c r="Q10" s="59">
        <f ca="1">+'[1]W. Power Desk Daily Position'!R12</f>
        <v>0</v>
      </c>
      <c r="R10" s="59">
        <f ca="1">+'[1]W. Power Desk Daily Position'!S12</f>
        <v>0</v>
      </c>
      <c r="S10" s="59">
        <f ca="1">+'[1]W. Power Desk Daily Position'!T12</f>
        <v>0</v>
      </c>
      <c r="T10" s="59">
        <f ca="1">+'[1]W. Power Desk Daily Position'!U12</f>
        <v>0</v>
      </c>
      <c r="U10" s="59">
        <f ca="1">+'[1]W. Power Desk Daily Position'!V12</f>
        <v>0</v>
      </c>
      <c r="V10" s="59">
        <f ca="1">+'[1]W. Power Desk Daily Position'!W12</f>
        <v>0</v>
      </c>
      <c r="W10" s="59">
        <f ca="1">+'[1]W. Power Desk Daily Position'!X12</f>
        <v>0</v>
      </c>
      <c r="X10" s="59">
        <f ca="1">+'[1]W. Power Desk Daily Position'!Y12</f>
        <v>0</v>
      </c>
      <c r="Y10" s="59">
        <f ca="1">+'[1]W. Power Desk Daily Position'!Z12</f>
        <v>0</v>
      </c>
      <c r="Z10" s="59">
        <f ca="1">+'[1]W. Power Desk Daily Position'!AA12</f>
        <v>0</v>
      </c>
      <c r="AA10" s="59">
        <f ca="1">+'[1]W. Power Desk Daily Position'!AB12</f>
        <v>0</v>
      </c>
      <c r="AB10" s="59">
        <f ca="1">+'[1]W. Power Desk Daily Position'!AC12</f>
        <v>0</v>
      </c>
      <c r="AC10" s="59">
        <f ca="1">+'[1]W. Power Desk Daily Position'!AD12</f>
        <v>0</v>
      </c>
      <c r="AD10" s="175">
        <f ca="1">+'[1]W. Power Desk Daily Position'!AE12</f>
        <v>0</v>
      </c>
      <c r="AG10" s="60">
        <f ca="1"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 ca="1">+'[1]W. Power Desk Daily Position'!C13</f>
        <v>-2286.4044020478809</v>
      </c>
      <c r="C11" s="32">
        <f ca="1">+'[1]W. Power Desk Daily Position'!D13</f>
        <v>-4234.2458734531574</v>
      </c>
      <c r="D11" s="59">
        <f ca="1">+'[1]W. Power Desk Daily Position'!E13</f>
        <v>-4234.2458734531683</v>
      </c>
      <c r="E11" s="59">
        <f ca="1">+'[1]W. Power Desk Daily Position'!F13</f>
        <v>-4234.245873459975</v>
      </c>
      <c r="F11" s="59">
        <f ca="1">+'[1]W. Power Desk Daily Position'!G13</f>
        <v>-4234.2458734599841</v>
      </c>
      <c r="G11" s="59">
        <f ca="1">+'[1]W. Power Desk Daily Position'!H13</f>
        <v>-4234.2466244505304</v>
      </c>
      <c r="H11" s="59">
        <f ca="1">+'[1]W. Power Desk Daily Position'!I13</f>
        <v>-4234.2499176259789</v>
      </c>
      <c r="I11" s="59">
        <f ca="1">+'[1]W. Power Desk Daily Position'!J13</f>
        <v>-4234.2602777853917</v>
      </c>
      <c r="J11" s="59">
        <f ca="1">+'[1]W. Power Desk Daily Position'!K13</f>
        <v>-4234.3324168390718</v>
      </c>
      <c r="K11" s="59">
        <f ca="1">+'[1]W. Power Desk Daily Position'!L13</f>
        <v>-4234.3324168390882</v>
      </c>
      <c r="L11" s="59">
        <f ca="1">+'[1]W. Power Desk Daily Position'!M13</f>
        <v>-4234.7089514899635</v>
      </c>
      <c r="M11" s="59">
        <f ca="1">+'[1]W. Power Desk Daily Position'!N13</f>
        <v>-4234.9392775539582</v>
      </c>
      <c r="N11" s="59">
        <f ca="1">+'[1]W. Power Desk Daily Position'!O13</f>
        <v>-4235.2314572488176</v>
      </c>
      <c r="O11" s="59">
        <f ca="1">+'[1]W. Power Desk Daily Position'!P13</f>
        <v>-4235.588511428643</v>
      </c>
      <c r="P11" s="59">
        <f ca="1">+'[1]W. Power Desk Daily Position'!Q13</f>
        <v>0</v>
      </c>
      <c r="Q11" s="59">
        <f ca="1">+'[1]W. Power Desk Daily Position'!R13</f>
        <v>0</v>
      </c>
      <c r="R11" s="59">
        <f ca="1">+'[1]W. Power Desk Daily Position'!S13</f>
        <v>0</v>
      </c>
      <c r="S11" s="59">
        <f ca="1">+'[1]W. Power Desk Daily Position'!T13</f>
        <v>0</v>
      </c>
      <c r="T11" s="59">
        <f ca="1">+'[1]W. Power Desk Daily Position'!U13</f>
        <v>0</v>
      </c>
      <c r="U11" s="59">
        <f ca="1">+'[1]W. Power Desk Daily Position'!V13</f>
        <v>0</v>
      </c>
      <c r="V11" s="59">
        <f ca="1">+'[1]W. Power Desk Daily Position'!W13</f>
        <v>0</v>
      </c>
      <c r="W11" s="59">
        <f ca="1">+'[1]W. Power Desk Daily Position'!X13</f>
        <v>0</v>
      </c>
      <c r="X11" s="59">
        <f ca="1">+'[1]W. Power Desk Daily Position'!Y13</f>
        <v>0</v>
      </c>
      <c r="Y11" s="59">
        <f ca="1">+'[1]W. Power Desk Daily Position'!Z13</f>
        <v>0</v>
      </c>
      <c r="Z11" s="59">
        <f ca="1">+'[1]W. Power Desk Daily Position'!AA13</f>
        <v>0</v>
      </c>
      <c r="AA11" s="59">
        <f ca="1">+'[1]W. Power Desk Daily Position'!AB13</f>
        <v>0</v>
      </c>
      <c r="AB11" s="59">
        <f ca="1">+'[1]W. Power Desk Daily Position'!AC13</f>
        <v>0</v>
      </c>
      <c r="AC11" s="59">
        <f ca="1">+'[1]W. Power Desk Daily Position'!AD13</f>
        <v>0</v>
      </c>
      <c r="AD11" s="175">
        <f ca="1">+'[1]W. Power Desk Daily Position'!AE13</f>
        <v>-57335.277747135609</v>
      </c>
      <c r="AG11" s="60">
        <f ca="1">+'[1]W. Power Desk Daily Position'!AE13</f>
        <v>-57335.277747135609</v>
      </c>
    </row>
    <row r="12" spans="1:33" x14ac:dyDescent="0.2">
      <c r="A12" s="159" t="str">
        <f>+'[1]W. Power Desk Daily Position'!A14</f>
        <v>Palo Verde</v>
      </c>
      <c r="B12" s="31">
        <f ca="1">+'[1]W. Power Desk Daily Position'!C14</f>
        <v>195.25267954822442</v>
      </c>
      <c r="C12" s="32">
        <f ca="1">+'[1]W. Power Desk Daily Position'!D14</f>
        <v>4537.129025863117</v>
      </c>
      <c r="D12" s="59">
        <f ca="1">+'[1]W. Power Desk Daily Position'!E14</f>
        <v>5335.946048622236</v>
      </c>
      <c r="E12" s="59">
        <f ca="1">+'[1]W. Power Desk Daily Position'!F14</f>
        <v>5336.3448272583255</v>
      </c>
      <c r="F12" s="59">
        <f ca="1">+'[1]W. Power Desk Daily Position'!G14</f>
        <v>4925.2387841038244</v>
      </c>
      <c r="G12" s="59">
        <f ca="1">+'[1]W. Power Desk Daily Position'!H14</f>
        <v>4926.3654257176031</v>
      </c>
      <c r="H12" s="59">
        <f ca="1">+'[1]W. Power Desk Daily Position'!I14</f>
        <v>4926.678201213339</v>
      </c>
      <c r="I12" s="59">
        <f ca="1">+'[1]W. Power Desk Daily Position'!J14</f>
        <v>4926.9797382608631</v>
      </c>
      <c r="J12" s="59">
        <f ca="1">+'[1]W. Power Desk Daily Position'!K14</f>
        <v>4927.6067238263513</v>
      </c>
      <c r="K12" s="59">
        <f ca="1">+'[1]W. Power Desk Daily Position'!L14</f>
        <v>4927.6067238263513</v>
      </c>
      <c r="L12" s="59">
        <f ca="1">+'[1]W. Power Desk Daily Position'!M14</f>
        <v>4928.8419251307869</v>
      </c>
      <c r="M12" s="59">
        <f ca="1">+'[1]W. Power Desk Daily Position'!N14</f>
        <v>4929.3866935769029</v>
      </c>
      <c r="N12" s="59">
        <f ca="1">+'[1]W. Power Desk Daily Position'!O14</f>
        <v>4930.0137939778642</v>
      </c>
      <c r="O12" s="59">
        <f ca="1">+'[1]W. Power Desk Daily Position'!P14</f>
        <v>4930.7287376618951</v>
      </c>
      <c r="P12" s="59">
        <f ca="1">+'[1]W. Power Desk Daily Position'!Q14</f>
        <v>0</v>
      </c>
      <c r="Q12" s="59">
        <f ca="1">+'[1]W. Power Desk Daily Position'!R14</f>
        <v>0</v>
      </c>
      <c r="R12" s="59">
        <f ca="1">+'[1]W. Power Desk Daily Position'!S14</f>
        <v>0</v>
      </c>
      <c r="S12" s="59">
        <f ca="1">+'[1]W. Power Desk Daily Position'!T14</f>
        <v>0</v>
      </c>
      <c r="T12" s="59">
        <f ca="1">+'[1]W. Power Desk Daily Position'!U14</f>
        <v>0</v>
      </c>
      <c r="U12" s="59">
        <f ca="1">+'[1]W. Power Desk Daily Position'!V14</f>
        <v>0</v>
      </c>
      <c r="V12" s="59">
        <f ca="1">+'[1]W. Power Desk Daily Position'!W14</f>
        <v>0</v>
      </c>
      <c r="W12" s="59">
        <f ca="1">+'[1]W. Power Desk Daily Position'!X14</f>
        <v>0</v>
      </c>
      <c r="X12" s="59">
        <f ca="1">+'[1]W. Power Desk Daily Position'!Y14</f>
        <v>0</v>
      </c>
      <c r="Y12" s="59">
        <f ca="1">+'[1]W. Power Desk Daily Position'!Z14</f>
        <v>0</v>
      </c>
      <c r="Z12" s="59">
        <f ca="1">+'[1]W. Power Desk Daily Position'!AA14</f>
        <v>0</v>
      </c>
      <c r="AA12" s="59">
        <f ca="1">+'[1]W. Power Desk Daily Position'!AB14</f>
        <v>0</v>
      </c>
      <c r="AB12" s="59">
        <f ca="1">+'[1]W. Power Desk Daily Position'!AC14</f>
        <v>0</v>
      </c>
      <c r="AC12" s="59">
        <f ca="1">+'[1]W. Power Desk Daily Position'!AD14</f>
        <v>0</v>
      </c>
      <c r="AD12" s="175">
        <f ca="1">+'[1]W. Power Desk Daily Position'!AE14</f>
        <v>64684.11932858768</v>
      </c>
      <c r="AG12" s="60">
        <f ca="1">+'[1]W. Power Desk Daily Position'!AE14</f>
        <v>64684.11932858768</v>
      </c>
    </row>
    <row r="13" spans="1:33" ht="12" thickBot="1" x14ac:dyDescent="0.25">
      <c r="A13" s="159" t="str">
        <f>+'[1]W. Power Desk Daily Position'!A15</f>
        <v>Rockies</v>
      </c>
      <c r="B13" s="31">
        <f ca="1">+'[1]W. Power Desk Daily Position'!C15</f>
        <v>-100.2223997763452</v>
      </c>
      <c r="C13" s="32">
        <f ca="1">+'[1]W. Power Desk Daily Position'!D15</f>
        <v>-16.216742160556095</v>
      </c>
      <c r="D13" s="59">
        <f ca="1">+'[1]W. Power Desk Daily Position'!E15</f>
        <v>-44.927222537011595</v>
      </c>
      <c r="E13" s="59">
        <f ca="1">+'[1]W. Power Desk Daily Position'!F15</f>
        <v>-65.896488827227202</v>
      </c>
      <c r="F13" s="59">
        <f ca="1">+'[1]W. Power Desk Daily Position'!G15</f>
        <v>-117.6078729812467</v>
      </c>
      <c r="G13" s="59">
        <f ca="1">+'[1]W. Power Desk Daily Position'!H15</f>
        <v>-130.40315093814371</v>
      </c>
      <c r="H13" s="59">
        <f ca="1">+'[1]W. Power Desk Daily Position'!I15</f>
        <v>-141.96438156656839</v>
      </c>
      <c r="I13" s="59">
        <f ca="1">+'[1]W. Power Desk Daily Position'!J15</f>
        <v>-161.11798387336469</v>
      </c>
      <c r="J13" s="59">
        <f ca="1">+'[1]W. Power Desk Daily Position'!K15</f>
        <v>-168.7613183771314</v>
      </c>
      <c r="K13" s="59">
        <f ca="1">+'[1]W. Power Desk Daily Position'!L15</f>
        <v>-182.85563183319459</v>
      </c>
      <c r="L13" s="59">
        <f ca="1">+'[1]W. Power Desk Daily Position'!M15</f>
        <v>-188.35793124310729</v>
      </c>
      <c r="M13" s="59">
        <f ca="1">+'[1]W. Power Desk Daily Position'!N15</f>
        <v>-193.8651726456778</v>
      </c>
      <c r="N13" s="59">
        <f ca="1">+'[1]W. Power Desk Daily Position'!O15</f>
        <v>-198.98086932203699</v>
      </c>
      <c r="O13" s="59">
        <f ca="1">+'[1]W. Power Desk Daily Position'!P15</f>
        <v>-203.75668468453279</v>
      </c>
      <c r="P13" s="59">
        <f ca="1">+'[1]W. Power Desk Daily Position'!Q15</f>
        <v>0</v>
      </c>
      <c r="Q13" s="59">
        <f ca="1">+'[1]W. Power Desk Daily Position'!R15</f>
        <v>0</v>
      </c>
      <c r="R13" s="59">
        <f ca="1">+'[1]W. Power Desk Daily Position'!S15</f>
        <v>0</v>
      </c>
      <c r="S13" s="59">
        <f ca="1">+'[1]W. Power Desk Daily Position'!T15</f>
        <v>0</v>
      </c>
      <c r="T13" s="59">
        <f ca="1">+'[1]W. Power Desk Daily Position'!U15</f>
        <v>0</v>
      </c>
      <c r="U13" s="59">
        <f ca="1">+'[1]W. Power Desk Daily Position'!V15</f>
        <v>0</v>
      </c>
      <c r="V13" s="59">
        <f ca="1">+'[1]W. Power Desk Daily Position'!W15</f>
        <v>0</v>
      </c>
      <c r="W13" s="59">
        <f ca="1">+'[1]W. Power Desk Daily Position'!X15</f>
        <v>0</v>
      </c>
      <c r="X13" s="59">
        <f ca="1">+'[1]W. Power Desk Daily Position'!Y15</f>
        <v>0</v>
      </c>
      <c r="Y13" s="59">
        <f ca="1">+'[1]W. Power Desk Daily Position'!Z15</f>
        <v>0</v>
      </c>
      <c r="Z13" s="59">
        <f ca="1">+'[1]W. Power Desk Daily Position'!AA15</f>
        <v>0</v>
      </c>
      <c r="AA13" s="59">
        <f ca="1">+'[1]W. Power Desk Daily Position'!AB15</f>
        <v>0</v>
      </c>
      <c r="AB13" s="59">
        <f ca="1">+'[1]W. Power Desk Daily Position'!AC15</f>
        <v>0</v>
      </c>
      <c r="AC13" s="59">
        <f ca="1">+'[1]W. Power Desk Daily Position'!AD15</f>
        <v>0</v>
      </c>
      <c r="AD13" s="175">
        <f ca="1">+'[1]W. Power Desk Daily Position'!AE15</f>
        <v>-1914.9338507661444</v>
      </c>
      <c r="AG13" s="60">
        <f ca="1">+'[1]W. Power Desk Daily Position'!AE15</f>
        <v>-1914.9338507661444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 ca="1">+'[1]W. Power Desk Daily Position'!C16</f>
        <v>1682.2875595173748</v>
      </c>
      <c r="C14" s="176">
        <f ca="1">+'[1]W. Power Desk Daily Position'!D16</f>
        <v>6572.6842916636379</v>
      </c>
      <c r="D14" s="176">
        <f ca="1">+'[1]W. Power Desk Daily Position'!E16</f>
        <v>7137.0117706755482</v>
      </c>
      <c r="E14" s="176">
        <f ca="1">+'[1]W. Power Desk Daily Position'!F16</f>
        <v>7118.7291594454264</v>
      </c>
      <c r="F14" s="176">
        <f ca="1">+'[1]W. Power Desk Daily Position'!G16</f>
        <v>6576.0821636366754</v>
      </c>
      <c r="G14" s="176">
        <f ca="1">+'[1]W. Power Desk Daily Position'!H16</f>
        <v>6691.0384667734279</v>
      </c>
      <c r="H14" s="176">
        <f ca="1">+'[1]W. Power Desk Daily Position'!I16</f>
        <v>6688.3421672662198</v>
      </c>
      <c r="I14" s="176">
        <f ca="1">+'[1]W. Power Desk Daily Position'!J16</f>
        <v>6647.6381410547592</v>
      </c>
      <c r="J14" s="176">
        <f ca="1">+'[1]W. Power Desk Daily Position'!K16</f>
        <v>6664.0611601925375</v>
      </c>
      <c r="K14" s="176">
        <f ca="1">+'[1]W. Power Desk Daily Position'!L16</f>
        <v>6618.0350193363747</v>
      </c>
      <c r="L14" s="176">
        <f ca="1">+'[1]W. Power Desk Daily Position'!M16</f>
        <v>6732.8683810738439</v>
      </c>
      <c r="M14" s="176">
        <f ca="1">+'[1]W. Power Desk Daily Position'!N16</f>
        <v>6741.3167667853386</v>
      </c>
      <c r="N14" s="176">
        <f ca="1">+'[1]W. Power Desk Daily Position'!O16</f>
        <v>6526.6676293898217</v>
      </c>
      <c r="O14" s="176">
        <f ca="1">+'[1]W. Power Desk Daily Position'!P16</f>
        <v>6535.8388953236163</v>
      </c>
      <c r="P14" s="176">
        <f ca="1">+'[1]W. Power Desk Daily Position'!Q16</f>
        <v>0</v>
      </c>
      <c r="Q14" s="176">
        <f ca="1">+'[1]W. Power Desk Daily Position'!R16</f>
        <v>0</v>
      </c>
      <c r="R14" s="176">
        <f ca="1">+'[1]W. Power Desk Daily Position'!S16</f>
        <v>0</v>
      </c>
      <c r="S14" s="176">
        <f ca="1">+'[1]W. Power Desk Daily Position'!T16</f>
        <v>0</v>
      </c>
      <c r="T14" s="176">
        <f ca="1">+'[1]W. Power Desk Daily Position'!U16</f>
        <v>0</v>
      </c>
      <c r="U14" s="176">
        <f ca="1">+'[1]W. Power Desk Daily Position'!V16</f>
        <v>0</v>
      </c>
      <c r="V14" s="176">
        <f ca="1">+'[1]W. Power Desk Daily Position'!W16</f>
        <v>0</v>
      </c>
      <c r="W14" s="176">
        <f ca="1">+'[1]W. Power Desk Daily Position'!X16</f>
        <v>0</v>
      </c>
      <c r="X14" s="176">
        <f ca="1">+'[1]W. Power Desk Daily Position'!Y16</f>
        <v>0</v>
      </c>
      <c r="Y14" s="176">
        <f ca="1">+'[1]W. Power Desk Daily Position'!Z16</f>
        <v>0</v>
      </c>
      <c r="Z14" s="176">
        <f ca="1">+'[1]W. Power Desk Daily Position'!AA16</f>
        <v>0</v>
      </c>
      <c r="AA14" s="176">
        <f ca="1">+'[1]W. Power Desk Daily Position'!AB16</f>
        <v>0</v>
      </c>
      <c r="AB14" s="176">
        <f ca="1">+'[1]W. Power Desk Daily Position'!AC16</f>
        <v>0</v>
      </c>
      <c r="AC14" s="176">
        <f ca="1">+'[1]W. Power Desk Daily Position'!AD16</f>
        <v>0</v>
      </c>
      <c r="AD14" s="177">
        <f ca="1">+'[1]W. Power Desk Daily Position'!AE16</f>
        <v>88932.60157213459</v>
      </c>
      <c r="AG14" s="178">
        <f ca="1">+'[1]W. Power Desk Daily Position'!AE16</f>
        <v>88932.60157213459</v>
      </c>
    </row>
    <row r="16" spans="1:33" ht="15.75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 ca="1">+'[1]W. Power Desk Daily Position'!C9-'[1]W. Power Desk Daily Position'!C109</f>
        <v>-925.84834536676408</v>
      </c>
      <c r="C17" s="172">
        <f ca="1">+'[1]W. Power Desk Daily Position'!D9-'[1]W. Power Desk Daily Position'!D109</f>
        <v>-399.05255796075335</v>
      </c>
      <c r="D17" s="172">
        <f ca="1">+'[1]W. Power Desk Daily Position'!E9-'[1]W. Power Desk Daily Position'!E109</f>
        <v>-400.19112304479086</v>
      </c>
      <c r="E17" s="172">
        <f ca="1">+'[1]W. Power Desk Daily Position'!F9-'[1]W. Power Desk Daily Position'!F109</f>
        <v>-403.91653067197103</v>
      </c>
      <c r="F17" s="172">
        <f ca="1">+'[1]W. Power Desk Daily Position'!G9-'[1]W. Power Desk Daily Position'!G109</f>
        <v>-403.91653067196103</v>
      </c>
      <c r="G17" s="172">
        <f ca="1">+'[1]W. Power Desk Daily Position'!H9-'[1]W. Power Desk Daily Position'!H109</f>
        <v>-425.54939091748838</v>
      </c>
      <c r="H17" s="172">
        <f ca="1">+'[1]W. Power Desk Daily Position'!I9-'[1]W. Power Desk Daily Position'!I109</f>
        <v>-433.02564979947829</v>
      </c>
      <c r="I17" s="172">
        <f ca="1">+'[1]W. Power Desk Daily Position'!J9-'[1]W. Power Desk Daily Position'!J109</f>
        <v>-439.8323322770143</v>
      </c>
      <c r="J17" s="172">
        <f ca="1">+'[1]W. Power Desk Daily Position'!K9-'[1]W. Power Desk Daily Position'!K109</f>
        <v>-451.10097532773898</v>
      </c>
      <c r="K17" s="172">
        <f ca="1">+'[1]W. Power Desk Daily Position'!L9-'[1]W. Power Desk Daily Position'!L109</f>
        <v>-451.10097532776263</v>
      </c>
      <c r="L17" s="172">
        <f ca="1">+'[1]W. Power Desk Daily Position'!M9-'[1]W. Power Desk Daily Position'!M109</f>
        <v>-462.80770060845907</v>
      </c>
      <c r="M17" s="172">
        <f ca="1">+'[1]W. Power Desk Daily Position'!N9-'[1]W. Power Desk Daily Position'!N109</f>
        <v>-465.62066107497822</v>
      </c>
      <c r="N17" s="172">
        <f ca="1">+'[1]W. Power Desk Daily Position'!O9-'[1]W. Power Desk Daily Position'!O109</f>
        <v>-468.0105421861158</v>
      </c>
      <c r="O17" s="172">
        <f ca="1">+'[1]W. Power Desk Daily Position'!P9-'[1]W. Power Desk Daily Position'!P109</f>
        <v>-470.02509936641263</v>
      </c>
      <c r="P17" s="172">
        <f ca="1">+'[1]W. Power Desk Daily Position'!Q9-'[1]W. Power Desk Daily Position'!Q109</f>
        <v>0</v>
      </c>
      <c r="Q17" s="172">
        <f ca="1">+'[1]W. Power Desk Daily Position'!R9-'[1]W. Power Desk Daily Position'!R109</f>
        <v>0</v>
      </c>
      <c r="R17" s="172">
        <f ca="1">+'[1]W. Power Desk Daily Position'!S9-'[1]W. Power Desk Daily Position'!S109</f>
        <v>0</v>
      </c>
      <c r="S17" s="172">
        <f ca="1">+'[1]W. Power Desk Daily Position'!T9-'[1]W. Power Desk Daily Position'!T109</f>
        <v>0</v>
      </c>
      <c r="T17" s="172">
        <f ca="1">+'[1]W. Power Desk Daily Position'!U9-'[1]W. Power Desk Daily Position'!U109</f>
        <v>0</v>
      </c>
      <c r="U17" s="172">
        <f ca="1">+'[1]W. Power Desk Daily Position'!V9-'[1]W. Power Desk Daily Position'!V109</f>
        <v>0</v>
      </c>
      <c r="V17" s="172">
        <f ca="1">+'[1]W. Power Desk Daily Position'!W9-'[1]W. Power Desk Daily Position'!W109</f>
        <v>0</v>
      </c>
      <c r="W17" s="172">
        <f ca="1">+'[1]W. Power Desk Daily Position'!X9-'[1]W. Power Desk Daily Position'!X109</f>
        <v>0</v>
      </c>
      <c r="X17" s="172">
        <f ca="1">+'[1]W. Power Desk Daily Position'!Y9-'[1]W. Power Desk Daily Position'!Y109</f>
        <v>0</v>
      </c>
      <c r="Y17" s="172">
        <f ca="1">+'[1]W. Power Desk Daily Position'!Z9-'[1]W. Power Desk Daily Position'!Z109</f>
        <v>0</v>
      </c>
      <c r="Z17" s="172">
        <f ca="1">+'[1]W. Power Desk Daily Position'!AA9-'[1]W. Power Desk Daily Position'!AA109</f>
        <v>0</v>
      </c>
      <c r="AA17" s="172">
        <f ca="1">+'[1]W. Power Desk Daily Position'!AB9-'[1]W. Power Desk Daily Position'!AB109</f>
        <v>0</v>
      </c>
      <c r="AB17" s="172">
        <f ca="1">+'[1]W. Power Desk Daily Position'!AC9-'[1]W. Power Desk Daily Position'!AC109</f>
        <v>0</v>
      </c>
      <c r="AC17" s="179">
        <f ca="1">+'[1]W. Power Desk Daily Position'!AD9-'[1]W. Power Desk Daily Position'!AD109</f>
        <v>0</v>
      </c>
      <c r="AD17" s="179">
        <f ca="1">+'[1]W. Power Desk Daily Position'!AE9-'[1]W. Power Desk Daily Position'!AE109</f>
        <v>-6599.9984146016868</v>
      </c>
      <c r="AE17" s="180">
        <f ca="1">+'[1]W. Power Desk Daily Position'!AF9-'[1]W. Power Desk Daily Position'!AF109</f>
        <v>-7552.0644589603371</v>
      </c>
      <c r="AF17" s="172">
        <f ca="1">+'[1]W. Power Desk Daily Position'!AG9-'[1]W. Power Desk Daily Position'!AG109</f>
        <v>-14152.062873562027</v>
      </c>
      <c r="AG17" s="174">
        <f ca="1">+'[1]W. Power Desk Daily Position'!AE9-'[1]W. Power Desk Daily Position'!AE109</f>
        <v>-6599.9984146016868</v>
      </c>
    </row>
    <row r="18" spans="1:34" x14ac:dyDescent="0.2">
      <c r="A18" s="159" t="str">
        <f t="shared" si="0"/>
        <v>COB</v>
      </c>
      <c r="B18" s="31">
        <f ca="1">+'[1]W. Power Desk Daily Position'!C10-'[1]W. Power Desk Daily Position'!C110</f>
        <v>2057.0252029700341</v>
      </c>
      <c r="C18" s="32">
        <f ca="1">+'[1]W. Power Desk Daily Position'!D10-'[1]W. Power Desk Daily Position'!D110</f>
        <v>86.02946730245867</v>
      </c>
      <c r="D18" s="32">
        <f ca="1">+'[1]W. Power Desk Daily Position'!E10-'[1]W. Power Desk Daily Position'!E110</f>
        <v>83.415635822973172</v>
      </c>
      <c r="E18" s="32">
        <f ca="1">+'[1]W. Power Desk Daily Position'!F10-'[1]W. Power Desk Daily Position'!F110</f>
        <v>79.160224475671612</v>
      </c>
      <c r="F18" s="32">
        <f ca="1">+'[1]W. Power Desk Daily Position'!G10-'[1]W. Power Desk Daily Position'!G110</f>
        <v>79.160224475661607</v>
      </c>
      <c r="G18" s="32">
        <f ca="1">+'[1]W. Power Desk Daily Position'!H10-'[1]W. Power Desk Daily Position'!H110</f>
        <v>75.715301316563</v>
      </c>
      <c r="H18" s="32">
        <f ca="1">+'[1]W. Power Desk Daily Position'!I10-'[1]W. Power Desk Daily Position'!I110</f>
        <v>75.795982146120195</v>
      </c>
      <c r="I18" s="32">
        <f ca="1">+'[1]W. Power Desk Daily Position'!J10-'[1]W. Power Desk Daily Position'!J110</f>
        <v>75.954408429488694</v>
      </c>
      <c r="J18" s="32">
        <f ca="1">+'[1]W. Power Desk Daily Position'!K10-'[1]W. Power Desk Daily Position'!K110</f>
        <v>76.145389165945971</v>
      </c>
      <c r="K18" s="32">
        <f ca="1">+'[1]W. Power Desk Daily Position'!L10-'[1]W. Power Desk Daily Position'!L110</f>
        <v>76.145389165938695</v>
      </c>
      <c r="L18" s="32">
        <f ca="1">+'[1]W. Power Desk Daily Position'!M10-'[1]W. Power Desk Daily Position'!M110</f>
        <v>75.811035100291747</v>
      </c>
      <c r="M18" s="32">
        <f ca="1">+'[1]W. Power Desk Daily Position'!N10-'[1]W. Power Desk Daily Position'!N110</f>
        <v>75.548191302081477</v>
      </c>
      <c r="N18" s="32">
        <f ca="1">+'[1]W. Power Desk Daily Position'!O10-'[1]W. Power Desk Daily Position'!O110</f>
        <v>75.226015610000331</v>
      </c>
      <c r="O18" s="32">
        <f ca="1">+'[1]W. Power Desk Daily Position'!P10-'[1]W. Power Desk Daily Position'!P110</f>
        <v>74.854308637424083</v>
      </c>
      <c r="P18" s="32">
        <f ca="1">+'[1]W. Power Desk Daily Position'!Q10-'[1]W. Power Desk Daily Position'!Q110</f>
        <v>0</v>
      </c>
      <c r="Q18" s="32">
        <f ca="1">+'[1]W. Power Desk Daily Position'!R10-'[1]W. Power Desk Daily Position'!R110</f>
        <v>0</v>
      </c>
      <c r="R18" s="32">
        <f ca="1">+'[1]W. Power Desk Daily Position'!S10-'[1]W. Power Desk Daily Position'!S110</f>
        <v>0</v>
      </c>
      <c r="S18" s="32">
        <f ca="1">+'[1]W. Power Desk Daily Position'!T10-'[1]W. Power Desk Daily Position'!T110</f>
        <v>0</v>
      </c>
      <c r="T18" s="32">
        <f ca="1">+'[1]W. Power Desk Daily Position'!U10-'[1]W. Power Desk Daily Position'!U110</f>
        <v>0</v>
      </c>
      <c r="U18" s="32">
        <f ca="1">+'[1]W. Power Desk Daily Position'!V10-'[1]W. Power Desk Daily Position'!V110</f>
        <v>0</v>
      </c>
      <c r="V18" s="32">
        <f ca="1">+'[1]W. Power Desk Daily Position'!W10-'[1]W. Power Desk Daily Position'!W110</f>
        <v>0</v>
      </c>
      <c r="W18" s="32">
        <f ca="1">+'[1]W. Power Desk Daily Position'!X10-'[1]W. Power Desk Daily Position'!X110</f>
        <v>0</v>
      </c>
      <c r="X18" s="32">
        <f ca="1">+'[1]W. Power Desk Daily Position'!Y10-'[1]W. Power Desk Daily Position'!Y110</f>
        <v>0</v>
      </c>
      <c r="Y18" s="32">
        <f ca="1">+'[1]W. Power Desk Daily Position'!Z10-'[1]W. Power Desk Daily Position'!Z110</f>
        <v>0</v>
      </c>
      <c r="Z18" s="32">
        <f ca="1">+'[1]W. Power Desk Daily Position'!AA10-'[1]W. Power Desk Daily Position'!AA110</f>
        <v>0</v>
      </c>
      <c r="AA18" s="32">
        <f ca="1">+'[1]W. Power Desk Daily Position'!AB10-'[1]W. Power Desk Daily Position'!AB110</f>
        <v>0</v>
      </c>
      <c r="AB18" s="32">
        <f ca="1">+'[1]W. Power Desk Daily Position'!AC10-'[1]W. Power Desk Daily Position'!AC110</f>
        <v>0</v>
      </c>
      <c r="AC18" s="77">
        <f ca="1">+'[1]W. Power Desk Daily Position'!AD10-'[1]W. Power Desk Daily Position'!AD110</f>
        <v>0</v>
      </c>
      <c r="AD18" s="77">
        <f ca="1">+'[1]W. Power Desk Daily Position'!AE10-'[1]W. Power Desk Daily Position'!AE110</f>
        <v>3065.9867759206527</v>
      </c>
      <c r="AE18" s="33">
        <f ca="1">+'[1]W. Power Desk Daily Position'!AF10-'[1]W. Power Desk Daily Position'!AF110</f>
        <v>601.14125292144763</v>
      </c>
      <c r="AF18" s="32">
        <f ca="1">+'[1]W. Power Desk Daily Position'!AG10-'[1]W. Power Desk Daily Position'!AG110</f>
        <v>3667.1280288421003</v>
      </c>
      <c r="AG18" s="60">
        <f ca="1">+'[1]W. Power Desk Daily Position'!AE10-'[1]W. Power Desk Daily Position'!AE110</f>
        <v>3065.9867759206527</v>
      </c>
    </row>
    <row r="19" spans="1:34" x14ac:dyDescent="0.2">
      <c r="A19" s="159" t="str">
        <f t="shared" si="0"/>
        <v>NP15</v>
      </c>
      <c r="B19" s="31">
        <f ca="1">+'[1]W. Power Desk Daily Position'!C11-'[1]W. Power Desk Daily Position'!C111</f>
        <v>-3821.8889241059942</v>
      </c>
      <c r="C19" s="32">
        <f ca="1">+'[1]W. Power Desk Daily Position'!D11-'[1]W. Power Desk Daily Position'!D111</f>
        <v>308.64992744969322</v>
      </c>
      <c r="D19" s="32">
        <f ca="1">+'[1]W. Power Desk Daily Position'!E11-'[1]W. Power Desk Daily Position'!E111</f>
        <v>-87.839704174574308</v>
      </c>
      <c r="E19" s="32">
        <f ca="1">+'[1]W. Power Desk Daily Position'!F11-'[1]W. Power Desk Daily Position'!F111</f>
        <v>-82.966651425119835</v>
      </c>
      <c r="F19" s="32">
        <f ca="1">+'[1]W. Power Desk Daily Position'!G11-'[1]W. Power Desk Daily Position'!G111</f>
        <v>-82.971357678195545</v>
      </c>
      <c r="G19" s="32">
        <f ca="1">+'[1]W. Power Desk Daily Position'!H11-'[1]W. Power Desk Daily Position'!H111</f>
        <v>-77.03470916491051</v>
      </c>
      <c r="H19" s="32">
        <f ca="1">+'[1]W. Power Desk Daily Position'!I11-'[1]W. Power Desk Daily Position'!I111</f>
        <v>-76.386542075838861</v>
      </c>
      <c r="I19" s="32">
        <f ca="1">+'[1]W. Power Desk Daily Position'!J11-'[1]W. Power Desk Daily Position'!J111</f>
        <v>-75.899830452290644</v>
      </c>
      <c r="J19" s="32">
        <f ca="1">+'[1]W. Power Desk Daily Position'!K11-'[1]W. Power Desk Daily Position'!K111</f>
        <v>-75.050737070329433</v>
      </c>
      <c r="K19" s="32">
        <f ca="1">+'[1]W. Power Desk Daily Position'!L11-'[1]W. Power Desk Daily Position'!L111</f>
        <v>-75.052619571520609</v>
      </c>
      <c r="L19" s="32">
        <f ca="1">+'[1]W. Power Desk Daily Position'!M11-'[1]W. Power Desk Daily Position'!M111</f>
        <v>-73.634720680305236</v>
      </c>
      <c r="M19" s="32">
        <f ca="1">+'[1]W. Power Desk Daily Position'!N11-'[1]W. Power Desk Daily Position'!N111</f>
        <v>-73.104451975043503</v>
      </c>
      <c r="N19" s="32">
        <f ca="1">+'[1]W. Power Desk Daily Position'!O11-'[1]W. Power Desk Daily Position'!O111</f>
        <v>-72.558497675393937</v>
      </c>
      <c r="O19" s="32">
        <f ca="1">+'[1]W. Power Desk Daily Position'!P11-'[1]W. Power Desk Daily Position'!P111</f>
        <v>-71.986451447401578</v>
      </c>
      <c r="P19" s="32">
        <f ca="1">+'[1]W. Power Desk Daily Position'!Q11-'[1]W. Power Desk Daily Position'!Q111</f>
        <v>0</v>
      </c>
      <c r="Q19" s="32">
        <f ca="1">+'[1]W. Power Desk Daily Position'!R11-'[1]W. Power Desk Daily Position'!R111</f>
        <v>0</v>
      </c>
      <c r="R19" s="32">
        <f ca="1">+'[1]W. Power Desk Daily Position'!S11-'[1]W. Power Desk Daily Position'!S111</f>
        <v>0</v>
      </c>
      <c r="S19" s="32">
        <f ca="1">+'[1]W. Power Desk Daily Position'!T11-'[1]W. Power Desk Daily Position'!T111</f>
        <v>0</v>
      </c>
      <c r="T19" s="32">
        <f ca="1">+'[1]W. Power Desk Daily Position'!U11-'[1]W. Power Desk Daily Position'!U111</f>
        <v>0</v>
      </c>
      <c r="U19" s="32">
        <f ca="1">+'[1]W. Power Desk Daily Position'!V11-'[1]W. Power Desk Daily Position'!V111</f>
        <v>0</v>
      </c>
      <c r="V19" s="32">
        <f ca="1">+'[1]W. Power Desk Daily Position'!W11-'[1]W. Power Desk Daily Position'!W111</f>
        <v>0</v>
      </c>
      <c r="W19" s="32">
        <f ca="1">+'[1]W. Power Desk Daily Position'!X11-'[1]W. Power Desk Daily Position'!X111</f>
        <v>0</v>
      </c>
      <c r="X19" s="32">
        <f ca="1">+'[1]W. Power Desk Daily Position'!Y11-'[1]W. Power Desk Daily Position'!Y111</f>
        <v>0</v>
      </c>
      <c r="Y19" s="32">
        <f ca="1">+'[1]W. Power Desk Daily Position'!Z11-'[1]W. Power Desk Daily Position'!Z111</f>
        <v>0</v>
      </c>
      <c r="Z19" s="32">
        <f ca="1">+'[1]W. Power Desk Daily Position'!AA11-'[1]W. Power Desk Daily Position'!AA111</f>
        <v>0</v>
      </c>
      <c r="AA19" s="32">
        <f ca="1">+'[1]W. Power Desk Daily Position'!AB11-'[1]W. Power Desk Daily Position'!AB111</f>
        <v>0</v>
      </c>
      <c r="AB19" s="32">
        <f ca="1">+'[1]W. Power Desk Daily Position'!AC11-'[1]W. Power Desk Daily Position'!AC111</f>
        <v>0</v>
      </c>
      <c r="AC19" s="77">
        <f ca="1">+'[1]W. Power Desk Daily Position'!AD11-'[1]W. Power Desk Daily Position'!AD111</f>
        <v>0</v>
      </c>
      <c r="AD19" s="77">
        <f ca="1">+'[1]W. Power Desk Daily Position'!AE11-'[1]W. Power Desk Daily Position'!AE111</f>
        <v>-4437.7252700472163</v>
      </c>
      <c r="AE19" s="33">
        <f ca="1">+'[1]W. Power Desk Daily Position'!AF11-'[1]W. Power Desk Daily Position'!AF111</f>
        <v>2658.2150020490008</v>
      </c>
      <c r="AF19" s="32">
        <f ca="1">+'[1]W. Power Desk Daily Position'!AG11-'[1]W. Power Desk Daily Position'!AG111</f>
        <v>-1779.5102679982228</v>
      </c>
      <c r="AG19" s="60">
        <f ca="1">+'[1]W. Power Desk Daily Position'!AE11-'[1]W. Power Desk Daily Position'!AE111</f>
        <v>-4437.7252700472163</v>
      </c>
    </row>
    <row r="20" spans="1:34" x14ac:dyDescent="0.2">
      <c r="A20" s="159" t="str">
        <f t="shared" si="0"/>
        <v>ZP26</v>
      </c>
      <c r="B20" s="31">
        <f ca="1">+'[1]W. Power Desk Daily Position'!C12-'[1]W. Power Desk Daily Position'!C112</f>
        <v>0</v>
      </c>
      <c r="C20" s="32">
        <f ca="1">+'[1]W. Power Desk Daily Position'!D12-'[1]W. Power Desk Daily Position'!D112</f>
        <v>0</v>
      </c>
      <c r="D20" s="32">
        <f ca="1">+'[1]W. Power Desk Daily Position'!E12-'[1]W. Power Desk Daily Position'!E112</f>
        <v>0</v>
      </c>
      <c r="E20" s="32">
        <f ca="1">+'[1]W. Power Desk Daily Position'!F12-'[1]W. Power Desk Daily Position'!F112</f>
        <v>0</v>
      </c>
      <c r="F20" s="32">
        <f ca="1">+'[1]W. Power Desk Daily Position'!G12-'[1]W. Power Desk Daily Position'!G112</f>
        <v>0</v>
      </c>
      <c r="G20" s="32">
        <f ca="1">+'[1]W. Power Desk Daily Position'!H12-'[1]W. Power Desk Daily Position'!H112</f>
        <v>0</v>
      </c>
      <c r="H20" s="32">
        <f ca="1">+'[1]W. Power Desk Daily Position'!I12-'[1]W. Power Desk Daily Position'!I112</f>
        <v>0</v>
      </c>
      <c r="I20" s="32">
        <f ca="1">+'[1]W. Power Desk Daily Position'!J12-'[1]W. Power Desk Daily Position'!J112</f>
        <v>0</v>
      </c>
      <c r="J20" s="32">
        <f ca="1">+'[1]W. Power Desk Daily Position'!K12-'[1]W. Power Desk Daily Position'!K112</f>
        <v>0</v>
      </c>
      <c r="K20" s="32">
        <f ca="1">+'[1]W. Power Desk Daily Position'!L12-'[1]W. Power Desk Daily Position'!L112</f>
        <v>0</v>
      </c>
      <c r="L20" s="32">
        <f ca="1">+'[1]W. Power Desk Daily Position'!M12-'[1]W. Power Desk Daily Position'!M112</f>
        <v>0</v>
      </c>
      <c r="M20" s="32">
        <f ca="1">+'[1]W. Power Desk Daily Position'!N12-'[1]W. Power Desk Daily Position'!N112</f>
        <v>0</v>
      </c>
      <c r="N20" s="32">
        <f ca="1">+'[1]W. Power Desk Daily Position'!O12-'[1]W. Power Desk Daily Position'!O112</f>
        <v>0</v>
      </c>
      <c r="O20" s="32">
        <f ca="1">+'[1]W. Power Desk Daily Position'!P12-'[1]W. Power Desk Daily Position'!P112</f>
        <v>0</v>
      </c>
      <c r="P20" s="32">
        <f ca="1">+'[1]W. Power Desk Daily Position'!Q12-'[1]W. Power Desk Daily Position'!Q112</f>
        <v>0</v>
      </c>
      <c r="Q20" s="32">
        <f ca="1">+'[1]W. Power Desk Daily Position'!R12-'[1]W. Power Desk Daily Position'!R112</f>
        <v>0</v>
      </c>
      <c r="R20" s="32">
        <f ca="1">+'[1]W. Power Desk Daily Position'!S12-'[1]W. Power Desk Daily Position'!S112</f>
        <v>0</v>
      </c>
      <c r="S20" s="32">
        <f ca="1">+'[1]W. Power Desk Daily Position'!T12-'[1]W. Power Desk Daily Position'!T112</f>
        <v>0</v>
      </c>
      <c r="T20" s="32">
        <f ca="1">+'[1]W. Power Desk Daily Position'!U12-'[1]W. Power Desk Daily Position'!U112</f>
        <v>0</v>
      </c>
      <c r="U20" s="32">
        <f ca="1">+'[1]W. Power Desk Daily Position'!V12-'[1]W. Power Desk Daily Position'!V112</f>
        <v>0</v>
      </c>
      <c r="V20" s="32">
        <f ca="1">+'[1]W. Power Desk Daily Position'!W12-'[1]W. Power Desk Daily Position'!W112</f>
        <v>0</v>
      </c>
      <c r="W20" s="32">
        <f ca="1">+'[1]W. Power Desk Daily Position'!X12-'[1]W. Power Desk Daily Position'!X112</f>
        <v>0</v>
      </c>
      <c r="X20" s="32">
        <f ca="1">+'[1]W. Power Desk Daily Position'!Y12-'[1]W. Power Desk Daily Position'!Y112</f>
        <v>0</v>
      </c>
      <c r="Y20" s="32">
        <f ca="1">+'[1]W. Power Desk Daily Position'!Z12-'[1]W. Power Desk Daily Position'!Z112</f>
        <v>0</v>
      </c>
      <c r="Z20" s="32">
        <f ca="1">+'[1]W. Power Desk Daily Position'!AA12-'[1]W. Power Desk Daily Position'!AA112</f>
        <v>0</v>
      </c>
      <c r="AA20" s="32">
        <f ca="1">+'[1]W. Power Desk Daily Position'!AB12-'[1]W. Power Desk Daily Position'!AB112</f>
        <v>0</v>
      </c>
      <c r="AB20" s="32">
        <f ca="1">+'[1]W. Power Desk Daily Position'!AC12-'[1]W. Power Desk Daily Position'!AC112</f>
        <v>0</v>
      </c>
      <c r="AC20" s="77">
        <f ca="1">+'[1]W. Power Desk Daily Position'!AD12-'[1]W. Power Desk Daily Position'!AD112</f>
        <v>0</v>
      </c>
      <c r="AD20" s="77">
        <f ca="1">+'[1]W. Power Desk Daily Position'!AE12-'[1]W. Power Desk Daily Position'!AE112</f>
        <v>0</v>
      </c>
      <c r="AE20" s="33">
        <f ca="1">+'[1]W. Power Desk Daily Position'!AF12-'[1]W. Power Desk Daily Position'!AF112</f>
        <v>0</v>
      </c>
      <c r="AF20" s="32">
        <f ca="1">+'[1]W. Power Desk Daily Position'!AG12-'[1]W. Power Desk Daily Position'!AG112</f>
        <v>0</v>
      </c>
      <c r="AG20" s="60">
        <f ca="1"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 ca="1">+'[1]W. Power Desk Daily Position'!C13-'[1]W. Power Desk Daily Position'!C113</f>
        <v>-846.27793982211824</v>
      </c>
      <c r="C21" s="32">
        <f ca="1">+'[1]W. Power Desk Daily Position'!D13-'[1]W. Power Desk Daily Position'!D113</f>
        <v>-2794.1194112273547</v>
      </c>
      <c r="D21" s="32">
        <f ca="1">+'[1]W. Power Desk Daily Position'!E13-'[1]W. Power Desk Daily Position'!E113</f>
        <v>-2794.1194105271038</v>
      </c>
      <c r="E21" s="32">
        <f ca="1">+'[1]W. Power Desk Daily Position'!F13-'[1]W. Power Desk Daily Position'!F113</f>
        <v>-2794.1193381189983</v>
      </c>
      <c r="F21" s="32">
        <f ca="1">+'[1]W. Power Desk Daily Position'!G13-'[1]W. Power Desk Daily Position'!G113</f>
        <v>-2794.1193381189773</v>
      </c>
      <c r="G21" s="32">
        <f ca="1">+'[1]W. Power Desk Daily Position'!H13-'[1]W. Power Desk Daily Position'!H113</f>
        <v>-2794.0888786853416</v>
      </c>
      <c r="H21" s="32">
        <f ca="1">+'[1]W. Power Desk Daily Position'!I13-'[1]W. Power Desk Daily Position'!I113</f>
        <v>-2794.0361369190646</v>
      </c>
      <c r="I21" s="32">
        <f ca="1">+'[1]W. Power Desk Daily Position'!J13-'[1]W. Power Desk Daily Position'!J113</f>
        <v>-2793.9387330414415</v>
      </c>
      <c r="J21" s="32">
        <f ca="1">+'[1]W. Power Desk Daily Position'!K13-'[1]W. Power Desk Daily Position'!K113</f>
        <v>-2793.5707887609892</v>
      </c>
      <c r="K21" s="32">
        <f ca="1">+'[1]W. Power Desk Daily Position'!L13-'[1]W. Power Desk Daily Position'!L113</f>
        <v>-2793.570788760961</v>
      </c>
      <c r="L21" s="32">
        <f ca="1">+'[1]W. Power Desk Daily Position'!M13-'[1]W. Power Desk Daily Position'!M113</f>
        <v>-2792.5650181775541</v>
      </c>
      <c r="M21" s="32">
        <f ca="1">+'[1]W. Power Desk Daily Position'!N13-'[1]W. Power Desk Daily Position'!N113</f>
        <v>-2792.1273252877804</v>
      </c>
      <c r="N21" s="32">
        <f ca="1">+'[1]W. Power Desk Daily Position'!O13-'[1]W. Power Desk Daily Position'!O113</f>
        <v>-2791.6509808761061</v>
      </c>
      <c r="O21" s="32">
        <f ca="1">+'[1]W. Power Desk Daily Position'!P13-'[1]W. Power Desk Daily Position'!P113</f>
        <v>-2791.1439281335674</v>
      </c>
      <c r="P21" s="32">
        <f ca="1">+'[1]W. Power Desk Daily Position'!Q13-'[1]W. Power Desk Daily Position'!Q113</f>
        <v>0</v>
      </c>
      <c r="Q21" s="32">
        <f ca="1">+'[1]W. Power Desk Daily Position'!R13-'[1]W. Power Desk Daily Position'!R113</f>
        <v>0</v>
      </c>
      <c r="R21" s="32">
        <f ca="1">+'[1]W. Power Desk Daily Position'!S13-'[1]W. Power Desk Daily Position'!S113</f>
        <v>0</v>
      </c>
      <c r="S21" s="32">
        <f ca="1">+'[1]W. Power Desk Daily Position'!T13-'[1]W. Power Desk Daily Position'!T113</f>
        <v>0</v>
      </c>
      <c r="T21" s="32">
        <f ca="1">+'[1]W. Power Desk Daily Position'!U13-'[1]W. Power Desk Daily Position'!U113</f>
        <v>0</v>
      </c>
      <c r="U21" s="32">
        <f ca="1">+'[1]W. Power Desk Daily Position'!V13-'[1]W. Power Desk Daily Position'!V113</f>
        <v>0</v>
      </c>
      <c r="V21" s="32">
        <f ca="1">+'[1]W. Power Desk Daily Position'!W13-'[1]W. Power Desk Daily Position'!W113</f>
        <v>0</v>
      </c>
      <c r="W21" s="32">
        <f ca="1">+'[1]W. Power Desk Daily Position'!X13-'[1]W. Power Desk Daily Position'!X113</f>
        <v>0</v>
      </c>
      <c r="X21" s="32">
        <f ca="1">+'[1]W. Power Desk Daily Position'!Y13-'[1]W. Power Desk Daily Position'!Y113</f>
        <v>0</v>
      </c>
      <c r="Y21" s="32">
        <f ca="1">+'[1]W. Power Desk Daily Position'!Z13-'[1]W. Power Desk Daily Position'!Z113</f>
        <v>0</v>
      </c>
      <c r="Z21" s="32">
        <f ca="1">+'[1]W. Power Desk Daily Position'!AA13-'[1]W. Power Desk Daily Position'!AA113</f>
        <v>0</v>
      </c>
      <c r="AA21" s="32">
        <f ca="1">+'[1]W. Power Desk Daily Position'!AB13-'[1]W. Power Desk Daily Position'!AB113</f>
        <v>0</v>
      </c>
      <c r="AB21" s="32">
        <f ca="1">+'[1]W. Power Desk Daily Position'!AC13-'[1]W. Power Desk Daily Position'!AC113</f>
        <v>0</v>
      </c>
      <c r="AC21" s="77">
        <f ca="1">+'[1]W. Power Desk Daily Position'!AD13-'[1]W. Power Desk Daily Position'!AD113</f>
        <v>0</v>
      </c>
      <c r="AD21" s="77">
        <f ca="1">+'[1]W. Power Desk Daily Position'!AE13-'[1]W. Power Desk Daily Position'!AE113</f>
        <v>-37159.448016457362</v>
      </c>
      <c r="AE21" s="33">
        <f ca="1">+'[1]W. Power Desk Daily Position'!AF13-'[1]W. Power Desk Daily Position'!AF113</f>
        <v>2956.6398775597481</v>
      </c>
      <c r="AF21" s="32">
        <f ca="1">+'[1]W. Power Desk Daily Position'!AG13-'[1]W. Power Desk Daily Position'!AG113</f>
        <v>-34202.808138897613</v>
      </c>
      <c r="AG21" s="60">
        <f ca="1">+'[1]W. Power Desk Daily Position'!AE13-'[1]W. Power Desk Daily Position'!AE113</f>
        <v>-37159.448016457362</v>
      </c>
    </row>
    <row r="22" spans="1:34" x14ac:dyDescent="0.2">
      <c r="A22" s="159" t="str">
        <f t="shared" si="0"/>
        <v>Palo Verde</v>
      </c>
      <c r="B22" s="31">
        <f ca="1">+'[1]W. Power Desk Daily Position'!C14-'[1]W. Power Desk Daily Position'!C114</f>
        <v>-2345.9829165555789</v>
      </c>
      <c r="C22" s="32">
        <f ca="1">+'[1]W. Power Desk Daily Position'!D14-'[1]W. Power Desk Daily Position'!D114</f>
        <v>2394.4964105299518</v>
      </c>
      <c r="D22" s="32">
        <f ca="1">+'[1]W. Power Desk Daily Position'!E14-'[1]W. Power Desk Daily Position'!E114</f>
        <v>3192.9146609045715</v>
      </c>
      <c r="E22" s="32">
        <f ca="1">+'[1]W. Power Desk Daily Position'!F14-'[1]W. Power Desk Daily Position'!F114</f>
        <v>3192.9771743099304</v>
      </c>
      <c r="F22" s="32">
        <f ca="1">+'[1]W. Power Desk Daily Position'!G14-'[1]W. Power Desk Daily Position'!G114</f>
        <v>3192.869580716535</v>
      </c>
      <c r="G22" s="32">
        <f ca="1">+'[1]W. Power Desk Daily Position'!H14-'[1]W. Power Desk Daily Position'!H114</f>
        <v>3192.9401115260735</v>
      </c>
      <c r="H22" s="32">
        <f ca="1">+'[1]W. Power Desk Daily Position'!I14-'[1]W. Power Desk Daily Position'!I114</f>
        <v>3192.8891474874799</v>
      </c>
      <c r="I22" s="32">
        <f ca="1">+'[1]W. Power Desk Daily Position'!J14-'[1]W. Power Desk Daily Position'!J114</f>
        <v>3192.7729590598346</v>
      </c>
      <c r="J22" s="32">
        <f ca="1">+'[1]W. Power Desk Daily Position'!K14-'[1]W. Power Desk Daily Position'!K114</f>
        <v>3192.2945752850628</v>
      </c>
      <c r="K22" s="32">
        <f ca="1">+'[1]W. Power Desk Daily Position'!L14-'[1]W. Power Desk Daily Position'!L114</f>
        <v>3192.2945752850674</v>
      </c>
      <c r="L22" s="32">
        <f ca="1">+'[1]W. Power Desk Daily Position'!M14-'[1]W. Power Desk Daily Position'!M114</f>
        <v>3190.9395262716471</v>
      </c>
      <c r="M22" s="32">
        <f ca="1">+'[1]W. Power Desk Daily Position'!N14-'[1]W. Power Desk Daily Position'!N114</f>
        <v>3190.3444104708178</v>
      </c>
      <c r="N22" s="32">
        <f ca="1">+'[1]W. Power Desk Daily Position'!O14-'[1]W. Power Desk Daily Position'!O114</f>
        <v>3189.6951456602192</v>
      </c>
      <c r="O22" s="32">
        <f ca="1">+'[1]W. Power Desk Daily Position'!P14-'[1]W. Power Desk Daily Position'!P114</f>
        <v>3189.0027935702383</v>
      </c>
      <c r="P22" s="32">
        <f ca="1">+'[1]W. Power Desk Daily Position'!Q14-'[1]W. Power Desk Daily Position'!Q114</f>
        <v>0</v>
      </c>
      <c r="Q22" s="32">
        <f ca="1">+'[1]W. Power Desk Daily Position'!R14-'[1]W. Power Desk Daily Position'!R114</f>
        <v>0</v>
      </c>
      <c r="R22" s="32">
        <f ca="1">+'[1]W. Power Desk Daily Position'!S14-'[1]W. Power Desk Daily Position'!S114</f>
        <v>0</v>
      </c>
      <c r="S22" s="32">
        <f ca="1">+'[1]W. Power Desk Daily Position'!T14-'[1]W. Power Desk Daily Position'!T114</f>
        <v>0</v>
      </c>
      <c r="T22" s="32">
        <f ca="1">+'[1]W. Power Desk Daily Position'!U14-'[1]W. Power Desk Daily Position'!U114</f>
        <v>0</v>
      </c>
      <c r="U22" s="32">
        <f ca="1">+'[1]W. Power Desk Daily Position'!V14-'[1]W. Power Desk Daily Position'!V114</f>
        <v>0</v>
      </c>
      <c r="V22" s="32">
        <f ca="1">+'[1]W. Power Desk Daily Position'!W14-'[1]W. Power Desk Daily Position'!W114</f>
        <v>0</v>
      </c>
      <c r="W22" s="32">
        <f ca="1">+'[1]W. Power Desk Daily Position'!X14-'[1]W. Power Desk Daily Position'!X114</f>
        <v>0</v>
      </c>
      <c r="X22" s="32">
        <f ca="1">+'[1]W. Power Desk Daily Position'!Y14-'[1]W. Power Desk Daily Position'!Y114</f>
        <v>0</v>
      </c>
      <c r="Y22" s="32">
        <f ca="1">+'[1]W. Power Desk Daily Position'!Z14-'[1]W. Power Desk Daily Position'!Z114</f>
        <v>0</v>
      </c>
      <c r="Z22" s="32">
        <f ca="1">+'[1]W. Power Desk Daily Position'!AA14-'[1]W. Power Desk Daily Position'!AA114</f>
        <v>0</v>
      </c>
      <c r="AA22" s="32">
        <f ca="1">+'[1]W. Power Desk Daily Position'!AB14-'[1]W. Power Desk Daily Position'!AB114</f>
        <v>0</v>
      </c>
      <c r="AB22" s="32">
        <f ca="1">+'[1]W. Power Desk Daily Position'!AC14-'[1]W. Power Desk Daily Position'!AC114</f>
        <v>0</v>
      </c>
      <c r="AC22" s="77">
        <f ca="1">+'[1]W. Power Desk Daily Position'!AD14-'[1]W. Power Desk Daily Position'!AD114</f>
        <v>0</v>
      </c>
      <c r="AD22" s="77">
        <f ca="1">+'[1]W. Power Desk Daily Position'!AE14-'[1]W. Power Desk Daily Position'!AE114</f>
        <v>38350.448154521844</v>
      </c>
      <c r="AE22" s="33">
        <f ca="1">+'[1]W. Power Desk Daily Position'!AF14-'[1]W. Power Desk Daily Position'!AF114</f>
        <v>21729.280449223916</v>
      </c>
      <c r="AF22" s="32">
        <f ca="1">+'[1]W. Power Desk Daily Position'!AG14-'[1]W. Power Desk Daily Position'!AG114</f>
        <v>60079.72860374576</v>
      </c>
      <c r="AG22" s="60">
        <f ca="1">+'[1]W. Power Desk Daily Position'!AE14-'[1]W. Power Desk Daily Position'!AE114</f>
        <v>38350.448154521844</v>
      </c>
    </row>
    <row r="23" spans="1:34" ht="12" thickBot="1" x14ac:dyDescent="0.25">
      <c r="A23" s="159" t="str">
        <f t="shared" si="0"/>
        <v>Rockies</v>
      </c>
      <c r="B23" s="31">
        <f ca="1">+'[1]W. Power Desk Daily Position'!C15-'[1]W. Power Desk Daily Position'!C115</f>
        <v>-8.753873952774498</v>
      </c>
      <c r="C23" s="32">
        <f ca="1">+'[1]W. Power Desk Daily Position'!D15-'[1]W. Power Desk Daily Position'!D115</f>
        <v>99.297379107989798</v>
      </c>
      <c r="D23" s="32">
        <f ca="1">+'[1]W. Power Desk Daily Position'!E15-'[1]W. Power Desk Daily Position'!E115</f>
        <v>86.478423055251511</v>
      </c>
      <c r="E23" s="32">
        <f ca="1">+'[1]W. Power Desk Daily Position'!F15-'[1]W. Power Desk Daily Position'!F115</f>
        <v>77.204819518833901</v>
      </c>
      <c r="F23" s="32">
        <f ca="1">+'[1]W. Power Desk Daily Position'!G15-'[1]W. Power Desk Daily Position'!G115</f>
        <v>80.774160564058619</v>
      </c>
      <c r="G23" s="32">
        <f ca="1">+'[1]W. Power Desk Daily Position'!H15-'[1]W. Power Desk Daily Position'!H115</f>
        <v>75.393476058174997</v>
      </c>
      <c r="H23" s="32">
        <f ca="1">+'[1]W. Power Desk Daily Position'!I15-'[1]W. Power Desk Daily Position'!I115</f>
        <v>70.857970793500328</v>
      </c>
      <c r="I23" s="32">
        <f ca="1">+'[1]W. Power Desk Daily Position'!J15-'[1]W. Power Desk Daily Position'!J115</f>
        <v>63.699501159672536</v>
      </c>
      <c r="J23" s="32">
        <f ca="1">+'[1]W. Power Desk Daily Position'!K15-'[1]W. Power Desk Daily Position'!K115</f>
        <v>60.831709535100998</v>
      </c>
      <c r="K23" s="32">
        <f ca="1">+'[1]W. Power Desk Daily Position'!L15-'[1]W. Power Desk Daily Position'!L115</f>
        <v>56.002274661729729</v>
      </c>
      <c r="L23" s="37">
        <f ca="1">+'[1]W. Power Desk Daily Position'!M15-'[1]W. Power Desk Daily Position'!M115</f>
        <v>53.986978034587224</v>
      </c>
      <c r="M23" s="37">
        <f ca="1">+'[1]W. Power Desk Daily Position'!N15-'[1]W. Power Desk Daily Position'!N115</f>
        <v>52.144524981109697</v>
      </c>
      <c r="N23" s="37">
        <f ca="1">+'[1]W. Power Desk Daily Position'!O15-'[1]W. Power Desk Daily Position'!O115</f>
        <v>50.466006002147395</v>
      </c>
      <c r="O23" s="37">
        <f ca="1">+'[1]W. Power Desk Daily Position'!P15-'[1]W. Power Desk Daily Position'!P115</f>
        <v>48.928078875639301</v>
      </c>
      <c r="P23" s="37">
        <f ca="1">+'[1]W. Power Desk Daily Position'!Q15-'[1]W. Power Desk Daily Position'!Q115</f>
        <v>0</v>
      </c>
      <c r="Q23" s="37">
        <f ca="1">+'[1]W. Power Desk Daily Position'!R15-'[1]W. Power Desk Daily Position'!R115</f>
        <v>0</v>
      </c>
      <c r="R23" s="37">
        <f ca="1">+'[1]W. Power Desk Daily Position'!S15-'[1]W. Power Desk Daily Position'!S115</f>
        <v>0</v>
      </c>
      <c r="S23" s="37">
        <f ca="1">+'[1]W. Power Desk Daily Position'!T15-'[1]W. Power Desk Daily Position'!T115</f>
        <v>0</v>
      </c>
      <c r="T23" s="37">
        <f ca="1">+'[1]W. Power Desk Daily Position'!U15-'[1]W. Power Desk Daily Position'!U115</f>
        <v>0</v>
      </c>
      <c r="U23" s="37">
        <f ca="1">+'[1]W. Power Desk Daily Position'!V15-'[1]W. Power Desk Daily Position'!V115</f>
        <v>0</v>
      </c>
      <c r="V23" s="37">
        <f ca="1">+'[1]W. Power Desk Daily Position'!W15-'[1]W. Power Desk Daily Position'!W115</f>
        <v>0</v>
      </c>
      <c r="W23" s="37">
        <f ca="1">+'[1]W. Power Desk Daily Position'!X15-'[1]W. Power Desk Daily Position'!X115</f>
        <v>0</v>
      </c>
      <c r="X23" s="37">
        <f ca="1">+'[1]W. Power Desk Daily Position'!Y15-'[1]W. Power Desk Daily Position'!Y115</f>
        <v>0</v>
      </c>
      <c r="Y23" s="37">
        <f ca="1">+'[1]W. Power Desk Daily Position'!Z15-'[1]W. Power Desk Daily Position'!Z115</f>
        <v>0</v>
      </c>
      <c r="Z23" s="37">
        <f ca="1">+'[1]W. Power Desk Daily Position'!AA15-'[1]W. Power Desk Daily Position'!AA115</f>
        <v>0</v>
      </c>
      <c r="AA23" s="37">
        <f ca="1">+'[1]W. Power Desk Daily Position'!AB15-'[1]W. Power Desk Daily Position'!AB115</f>
        <v>0</v>
      </c>
      <c r="AB23" s="37">
        <f ca="1">+'[1]W. Power Desk Daily Position'!AC15-'[1]W. Power Desk Daily Position'!AC115</f>
        <v>0</v>
      </c>
      <c r="AC23" s="37">
        <f ca="1">+'[1]W. Power Desk Daily Position'!AD15-'[1]W. Power Desk Daily Position'!AD115</f>
        <v>0</v>
      </c>
      <c r="AD23" s="38">
        <f ca="1">+'[1]W. Power Desk Daily Position'!AE15-'[1]W. Power Desk Daily Position'!AE115</f>
        <v>867.31142839502149</v>
      </c>
      <c r="AE23" s="38">
        <f ca="1">+'[1]W. Power Desk Daily Position'!AF15-'[1]W. Power Desk Daily Position'!AF115</f>
        <v>0</v>
      </c>
      <c r="AF23" s="32">
        <f ca="1">+'[1]W. Power Desk Daily Position'!AG15-'[1]W. Power Desk Daily Position'!AG115</f>
        <v>867.31142839502149</v>
      </c>
      <c r="AG23" s="60">
        <f ca="1">+'[1]W. Power Desk Daily Position'!AE15-'[1]W. Power Desk Daily Position'!AE115</f>
        <v>867.31142839502149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 ca="1">+'[1]W. Power Desk Daily Position'!C16-'[1]W. Power Desk Daily Position'!C116</f>
        <v>-5891.7267968331944</v>
      </c>
      <c r="C24" s="176">
        <f ca="1">+'[1]W. Power Desk Daily Position'!D16-'[1]W. Power Desk Daily Position'!D116</f>
        <v>-304.69878479801537</v>
      </c>
      <c r="D24" s="176">
        <f ca="1">+'[1]W. Power Desk Daily Position'!E16-'[1]W. Power Desk Daily Position'!E116</f>
        <v>80.658482036326859</v>
      </c>
      <c r="E24" s="176">
        <f ca="1">+'[1]W. Power Desk Daily Position'!F16-'[1]W. Power Desk Daily Position'!F116</f>
        <v>68.339698088346267</v>
      </c>
      <c r="F24" s="176">
        <f ca="1">+'[1]W. Power Desk Daily Position'!G16-'[1]W. Power Desk Daily Position'!G116</f>
        <v>71.796739287121454</v>
      </c>
      <c r="G24" s="176">
        <f ca="1">+'[1]W. Power Desk Daily Position'!H16-'[1]W. Power Desk Daily Position'!H116</f>
        <v>47.375910133071557</v>
      </c>
      <c r="H24" s="176">
        <f ca="1">+'[1]W. Power Desk Daily Position'!I16-'[1]W. Power Desk Daily Position'!I116</f>
        <v>36.09477163271913</v>
      </c>
      <c r="I24" s="176">
        <f ca="1">+'[1]W. Power Desk Daily Position'!J16-'[1]W. Power Desk Daily Position'!J116</f>
        <v>22.75597287824985</v>
      </c>
      <c r="J24" s="176">
        <f ca="1">+'[1]W. Power Desk Daily Position'!K16-'[1]W. Power Desk Daily Position'!K116</f>
        <v>9.5491728270526437</v>
      </c>
      <c r="K24" s="176">
        <f ca="1">+'[1]W. Power Desk Daily Position'!L16-'[1]W. Power Desk Daily Position'!L116</f>
        <v>4.7178554524925858</v>
      </c>
      <c r="L24" s="176">
        <f ca="1">+'[1]W. Power Desk Daily Position'!M16-'[1]W. Power Desk Daily Position'!M116</f>
        <v>-8.269900059792235</v>
      </c>
      <c r="M24" s="176">
        <f ca="1">+'[1]W. Power Desk Daily Position'!N16-'[1]W. Power Desk Daily Position'!N116</f>
        <v>-12.815311583793118</v>
      </c>
      <c r="N24" s="176">
        <f ca="1">+'[1]W. Power Desk Daily Position'!O16-'[1]W. Power Desk Daily Position'!O116</f>
        <v>-16.832853465249173</v>
      </c>
      <c r="O24" s="176">
        <f ca="1">+'[1]W. Power Desk Daily Position'!P16-'[1]W. Power Desk Daily Position'!P116</f>
        <v>-20.370297864080385</v>
      </c>
      <c r="P24" s="176">
        <f ca="1">+'[1]W. Power Desk Daily Position'!Q16-'[1]W. Power Desk Daily Position'!Q116</f>
        <v>0</v>
      </c>
      <c r="Q24" s="176">
        <f ca="1">+'[1]W. Power Desk Daily Position'!R16-'[1]W. Power Desk Daily Position'!R116</f>
        <v>0</v>
      </c>
      <c r="R24" s="176">
        <f ca="1">+'[1]W. Power Desk Daily Position'!S16-'[1]W. Power Desk Daily Position'!S116</f>
        <v>0</v>
      </c>
      <c r="S24" s="176">
        <f ca="1">+'[1]W. Power Desk Daily Position'!T16-'[1]W. Power Desk Daily Position'!T116</f>
        <v>0</v>
      </c>
      <c r="T24" s="176">
        <f ca="1">+'[1]W. Power Desk Daily Position'!U16-'[1]W. Power Desk Daily Position'!U116</f>
        <v>0</v>
      </c>
      <c r="U24" s="176">
        <f ca="1">+'[1]W. Power Desk Daily Position'!V16-'[1]W. Power Desk Daily Position'!V116</f>
        <v>0</v>
      </c>
      <c r="V24" s="176">
        <f ca="1">+'[1]W. Power Desk Daily Position'!W16-'[1]W. Power Desk Daily Position'!W116</f>
        <v>0</v>
      </c>
      <c r="W24" s="176">
        <f ca="1">+'[1]W. Power Desk Daily Position'!X16-'[1]W. Power Desk Daily Position'!X116</f>
        <v>0</v>
      </c>
      <c r="X24" s="176">
        <f ca="1">+'[1]W. Power Desk Daily Position'!Y16-'[1]W. Power Desk Daily Position'!Y116</f>
        <v>0</v>
      </c>
      <c r="Y24" s="176">
        <f ca="1">+'[1]W. Power Desk Daily Position'!Z16-'[1]W. Power Desk Daily Position'!Z116</f>
        <v>0</v>
      </c>
      <c r="Z24" s="176">
        <f ca="1">+'[1]W. Power Desk Daily Position'!AA16-'[1]W. Power Desk Daily Position'!AA116</f>
        <v>0</v>
      </c>
      <c r="AA24" s="176">
        <f ca="1">+'[1]W. Power Desk Daily Position'!AB16-'[1]W. Power Desk Daily Position'!AB116</f>
        <v>0</v>
      </c>
      <c r="AB24" s="176">
        <f ca="1">+'[1]W. Power Desk Daily Position'!AC16-'[1]W. Power Desk Daily Position'!AC116</f>
        <v>0</v>
      </c>
      <c r="AC24" s="176">
        <f ca="1">+'[1]W. Power Desk Daily Position'!AD16-'[1]W. Power Desk Daily Position'!AD116</f>
        <v>0</v>
      </c>
      <c r="AD24" s="65">
        <f ca="1">+'[1]W. Power Desk Daily Position'!AE16-'[1]W. Power Desk Daily Position'!AE116</f>
        <v>-5913.425342268747</v>
      </c>
      <c r="AE24" s="65">
        <f ca="1">+'[1]W. Power Desk Daily Position'!AF16-'[1]W. Power Desk Daily Position'!AF116</f>
        <v>20393.212122793775</v>
      </c>
      <c r="AF24" s="65">
        <f ca="1">+'[1]W. Power Desk Daily Position'!AG16-'[1]W. Power Desk Daily Position'!AG116</f>
        <v>14479.786780525013</v>
      </c>
      <c r="AG24" s="178">
        <f ca="1">+'[1]W. Power Desk Daily Position'!AE16-'[1]W. Power Desk Daily Position'!AE116</f>
        <v>-5913.425342268747</v>
      </c>
    </row>
    <row r="27" spans="1:34" ht="15.75" x14ac:dyDescent="0.25">
      <c r="A27" s="139" t="str">
        <f>+'[1]W. Power Desk Daily off peak'!A5</f>
        <v>West Power Position - Daily Off Peak</v>
      </c>
    </row>
    <row r="28" spans="1:34" ht="12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 ca="1">+'[1]W. Power Desk Daily off peak'!C9</f>
        <v>0</v>
      </c>
      <c r="C29" s="172">
        <f ca="1">+'[1]W. Power Desk Daily off peak'!D9</f>
        <v>0</v>
      </c>
      <c r="D29" s="172">
        <f ca="1">+'[1]W. Power Desk Daily off peak'!E9</f>
        <v>0</v>
      </c>
      <c r="E29" s="172">
        <f ca="1">+'[1]W. Power Desk Daily off peak'!F9</f>
        <v>0</v>
      </c>
      <c r="F29" s="172">
        <f ca="1">+'[1]W. Power Desk Daily off peak'!G9</f>
        <v>0</v>
      </c>
      <c r="G29" s="172">
        <f ca="1">+'[1]W. Power Desk Daily off peak'!H9</f>
        <v>1037.0650371780787</v>
      </c>
      <c r="H29" s="172">
        <f ca="1">+'[1]W. Power Desk Daily off peak'!I9</f>
        <v>-639.35590132649224</v>
      </c>
      <c r="I29" s="172">
        <f ca="1">+'[1]W. Power Desk Daily off peak'!J9</f>
        <v>-639.35590132649224</v>
      </c>
      <c r="J29" s="172">
        <f ca="1">+'[1]W. Power Desk Daily off peak'!K9</f>
        <v>-639.35590132649224</v>
      </c>
      <c r="K29" s="172">
        <f ca="1">+'[1]W. Power Desk Daily off peak'!L9</f>
        <v>-1044.8760952520406</v>
      </c>
      <c r="L29" s="172">
        <f ca="1">+'[1]W. Power Desk Daily off peak'!M9</f>
        <v>-639.35590132648224</v>
      </c>
      <c r="M29" s="172">
        <f ca="1">+'[1]W. Power Desk Daily off peak'!N9</f>
        <v>-591.4581602263587</v>
      </c>
      <c r="N29" s="172">
        <f ca="1">+'[1]W. Power Desk Daily off peak'!O9</f>
        <v>-591.45816022635438</v>
      </c>
      <c r="O29" s="172">
        <f ca="1">+'[1]W. Power Desk Daily off peak'!P9</f>
        <v>-1044.8760952520406</v>
      </c>
      <c r="P29" s="172">
        <f ca="1">+'[1]W. Power Desk Daily off peak'!Q9</f>
        <v>-639.35590132649497</v>
      </c>
      <c r="Q29" s="172">
        <f ca="1">+'[1]W. Power Desk Daily off peak'!R9</f>
        <v>-639.35590132649497</v>
      </c>
      <c r="R29" s="172">
        <f ca="1">+'[1]W. Power Desk Daily off peak'!S9</f>
        <v>-1044.8760952520433</v>
      </c>
      <c r="S29" s="172">
        <f ca="1">+'[1]W. Power Desk Daily off peak'!T9</f>
        <v>-639.35590132649497</v>
      </c>
      <c r="T29" s="172">
        <f ca="1">+'[1]W. Power Desk Daily off peak'!U9</f>
        <v>-591.45816022636438</v>
      </c>
      <c r="U29" s="172">
        <f ca="1">+'[1]W. Power Desk Daily off peak'!V9</f>
        <v>-591.45816022636723</v>
      </c>
      <c r="V29" s="172">
        <f ca="1">+'[1]W. Power Desk Daily off peak'!W9</f>
        <v>-639.35590132649509</v>
      </c>
      <c r="W29" s="172">
        <f ca="1">+'[1]W. Power Desk Daily off peak'!X9</f>
        <v>-639.35590132649509</v>
      </c>
      <c r="X29" s="172">
        <f ca="1">+'[1]W. Power Desk Daily off peak'!Y9</f>
        <v>0</v>
      </c>
      <c r="Y29" s="172">
        <f ca="1">+'[1]W. Power Desk Daily off peak'!Z9</f>
        <v>0</v>
      </c>
      <c r="Z29" s="172">
        <f ca="1">+'[1]W. Power Desk Daily off peak'!AA9</f>
        <v>0</v>
      </c>
      <c r="AA29" s="172">
        <f ca="1">+'[1]W. Power Desk Daily off peak'!AB9</f>
        <v>0</v>
      </c>
      <c r="AB29" s="172">
        <f ca="1">+'[1]W. Power Desk Daily off peak'!AC9</f>
        <v>0</v>
      </c>
      <c r="AC29" s="172">
        <f ca="1">+'[1]W. Power Desk Daily off peak'!AD9</f>
        <v>0</v>
      </c>
      <c r="AD29" s="181">
        <f ca="1">+'[1]W. Power Desk Daily off peak'!AE9</f>
        <v>0</v>
      </c>
      <c r="AE29" s="181">
        <f ca="1">+'[1]W. Power Desk Daily off peak'!AF9</f>
        <v>0</v>
      </c>
      <c r="AF29" s="181">
        <f ca="1">+'[1]W. Power Desk Daily off peak'!AG9</f>
        <v>0</v>
      </c>
      <c r="AG29" s="182">
        <f ca="1">+'[1]W. Power Desk Daily off peak'!AI9</f>
        <v>-10217.599001421924</v>
      </c>
      <c r="AH29" s="159"/>
    </row>
    <row r="30" spans="1:34" x14ac:dyDescent="0.2">
      <c r="A30" s="159" t="str">
        <f>+'[1]W. Power Desk Daily off peak'!A10</f>
        <v>COB</v>
      </c>
      <c r="B30" s="31">
        <f ca="1">+'[1]W. Power Desk Daily off peak'!C10</f>
        <v>0</v>
      </c>
      <c r="C30" s="32">
        <f ca="1">+'[1]W. Power Desk Daily off peak'!D10</f>
        <v>0</v>
      </c>
      <c r="D30" s="59">
        <f ca="1">+'[1]W. Power Desk Daily off peak'!E10</f>
        <v>0</v>
      </c>
      <c r="E30" s="32">
        <f ca="1">+'[1]W. Power Desk Daily off peak'!F10</f>
        <v>0</v>
      </c>
      <c r="F30" s="59">
        <f ca="1">+'[1]W. Power Desk Daily off peak'!G10</f>
        <v>0</v>
      </c>
      <c r="G30" s="59">
        <f ca="1">+'[1]W. Power Desk Daily off peak'!H10</f>
        <v>351.22039299759911</v>
      </c>
      <c r="H30" s="59">
        <f ca="1">+'[1]W. Power Desk Daily off peak'!I10</f>
        <v>148.31684371066581</v>
      </c>
      <c r="I30" s="59">
        <f ca="1">+'[1]W. Power Desk Daily off peak'!J10</f>
        <v>138.66992391699273</v>
      </c>
      <c r="J30" s="59">
        <f ca="1">+'[1]W. Power Desk Daily off peak'!K10</f>
        <v>130.33919420360712</v>
      </c>
      <c r="K30" s="59">
        <f ca="1">+'[1]W. Power Desk Daily off peak'!L10</f>
        <v>1539.3441177605087</v>
      </c>
      <c r="L30" s="59">
        <f ca="1">+'[1]W. Power Desk Daily off peak'!M10</f>
        <v>130.33919420359712</v>
      </c>
      <c r="M30" s="59">
        <f ca="1">+'[1]W. Power Desk Daily off peak'!N10</f>
        <v>114.71685152898429</v>
      </c>
      <c r="N30" s="59">
        <f ca="1">+'[1]W. Power Desk Daily off peak'!O10</f>
        <v>111.36221040146948</v>
      </c>
      <c r="O30" s="59">
        <f ca="1">+'[1]W. Power Desk Daily off peak'!P10</f>
        <v>-120.99498799312471</v>
      </c>
      <c r="P30" s="59">
        <f ca="1">+'[1]W. Power Desk Daily off peak'!Q10</f>
        <v>108.55020581971267</v>
      </c>
      <c r="Q30" s="59">
        <f ca="1">+'[1]W. Power Desk Daily off peak'!R10</f>
        <v>104.08623738688685</v>
      </c>
      <c r="R30" s="59">
        <f ca="1">+'[1]W. Power Desk Daily off peak'!S10</f>
        <v>1474.0043468099698</v>
      </c>
      <c r="S30" s="59">
        <f ca="1">+'[1]W. Power Desk Daily off peak'!T10</f>
        <v>104.08623738688513</v>
      </c>
      <c r="T30" s="59">
        <f ca="1">+'[1]W. Power Desk Daily off peak'!U10</f>
        <v>99.269127698392111</v>
      </c>
      <c r="U30" s="59">
        <f ca="1">+'[1]W. Power Desk Daily off peak'!V10</f>
        <v>97.999539383819013</v>
      </c>
      <c r="V30" s="59">
        <f ca="1">+'[1]W. Power Desk Daily off peak'!W10</f>
        <v>96.85484828445675</v>
      </c>
      <c r="W30" s="59">
        <f ca="1">+'[1]W. Power Desk Daily off peak'!X10</f>
        <v>95.816944858230229</v>
      </c>
      <c r="X30" s="59">
        <f ca="1">+'[1]W. Power Desk Daily off peak'!Y10</f>
        <v>0</v>
      </c>
      <c r="Y30" s="59">
        <f ca="1">+'[1]W. Power Desk Daily off peak'!Z10</f>
        <v>0</v>
      </c>
      <c r="Z30" s="59">
        <f ca="1">+'[1]W. Power Desk Daily off peak'!AA10</f>
        <v>0</v>
      </c>
      <c r="AA30" s="59">
        <f ca="1">+'[1]W. Power Desk Daily off peak'!AB10</f>
        <v>0</v>
      </c>
      <c r="AB30" s="59">
        <f ca="1">+'[1]W. Power Desk Daily off peak'!AC10</f>
        <v>0</v>
      </c>
      <c r="AC30" s="59">
        <f ca="1">+'[1]W. Power Desk Daily off peak'!AD10</f>
        <v>0</v>
      </c>
      <c r="AD30" s="78">
        <f ca="1">+'[1]W. Power Desk Daily off peak'!AE10</f>
        <v>0</v>
      </c>
      <c r="AE30" s="78">
        <f ca="1">+'[1]W. Power Desk Daily off peak'!AF10</f>
        <v>0</v>
      </c>
      <c r="AF30" s="78">
        <f ca="1">+'[1]W. Power Desk Daily off peak'!AG10</f>
        <v>0</v>
      </c>
      <c r="AG30" s="183">
        <f ca="1">+'[1]W. Power Desk Daily off peak'!AI10</f>
        <v>4723.9812283586525</v>
      </c>
      <c r="AH30" s="159"/>
    </row>
    <row r="31" spans="1:34" x14ac:dyDescent="0.2">
      <c r="A31" s="159" t="str">
        <f>+'[1]W. Power Desk Daily off peak'!A11</f>
        <v>NP15</v>
      </c>
      <c r="B31" s="31">
        <f ca="1">+'[1]W. Power Desk Daily off peak'!C11</f>
        <v>0</v>
      </c>
      <c r="C31" s="32">
        <f ca="1">+'[1]W. Power Desk Daily off peak'!D11</f>
        <v>0</v>
      </c>
      <c r="D31" s="59">
        <f ca="1">+'[1]W. Power Desk Daily off peak'!E11</f>
        <v>0</v>
      </c>
      <c r="E31" s="32">
        <f ca="1">+'[1]W. Power Desk Daily off peak'!F11</f>
        <v>0</v>
      </c>
      <c r="F31" s="59">
        <f ca="1">+'[1]W. Power Desk Daily off peak'!G11</f>
        <v>0</v>
      </c>
      <c r="G31" s="59">
        <f ca="1">+'[1]W. Power Desk Daily off peak'!H11</f>
        <v>-205.36364455505463</v>
      </c>
      <c r="H31" s="59">
        <f ca="1">+'[1]W. Power Desk Daily off peak'!I11</f>
        <v>1190.2463304302007</v>
      </c>
      <c r="I31" s="59">
        <f ca="1">+'[1]W. Power Desk Daily off peak'!J11</f>
        <v>1440.2203603948039</v>
      </c>
      <c r="J31" s="59">
        <f ca="1">+'[1]W. Power Desk Daily off peak'!K11</f>
        <v>1449.3990450916424</v>
      </c>
      <c r="K31" s="59">
        <f ca="1">+'[1]W. Power Desk Daily off peak'!L11</f>
        <v>4272.0363551624923</v>
      </c>
      <c r="L31" s="59">
        <f ca="1">+'[1]W. Power Desk Daily off peak'!M11</f>
        <v>1417.4672176915508</v>
      </c>
      <c r="M31" s="59">
        <f ca="1">+'[1]W. Power Desk Daily off peak'!N11</f>
        <v>1443.1120238151605</v>
      </c>
      <c r="N31" s="59">
        <f ca="1">+'[1]W. Power Desk Daily off peak'!O11</f>
        <v>1447.0198232173789</v>
      </c>
      <c r="O31" s="59">
        <f ca="1">+'[1]W. Power Desk Daily off peak'!P11</f>
        <v>4713.809614308293</v>
      </c>
      <c r="P31" s="59">
        <f ca="1">+'[1]W. Power Desk Daily off peak'!Q11</f>
        <v>1426.3925676547028</v>
      </c>
      <c r="Q31" s="59">
        <f ca="1">+'[1]W. Power Desk Daily off peak'!R11</f>
        <v>1431.7741999278628</v>
      </c>
      <c r="R31" s="59">
        <f ca="1">+'[1]W. Power Desk Daily off peak'!S11</f>
        <v>4311.3325558986362</v>
      </c>
      <c r="S31" s="59">
        <f ca="1">+'[1]W. Power Desk Daily off peak'!T11</f>
        <v>1431.774199927856</v>
      </c>
      <c r="T31" s="59">
        <f ca="1">+'[1]W. Power Desk Daily off peak'!U11</f>
        <v>1477.6987275697306</v>
      </c>
      <c r="U31" s="59">
        <f ca="1">+'[1]W. Power Desk Daily off peak'!V11</f>
        <v>1479.3291842769584</v>
      </c>
      <c r="V31" s="59">
        <f ca="1">+'[1]W. Power Desk Daily off peak'!W11</f>
        <v>1424.9392219740323</v>
      </c>
      <c r="W31" s="59">
        <f ca="1">+'[1]W. Power Desk Daily off peak'!X11</f>
        <v>1426.3099188693948</v>
      </c>
      <c r="X31" s="59">
        <f ca="1">+'[1]W. Power Desk Daily off peak'!Y11</f>
        <v>0</v>
      </c>
      <c r="Y31" s="59">
        <f ca="1">+'[1]W. Power Desk Daily off peak'!Z11</f>
        <v>0</v>
      </c>
      <c r="Z31" s="59">
        <f ca="1">+'[1]W. Power Desk Daily off peak'!AA11</f>
        <v>0</v>
      </c>
      <c r="AA31" s="59">
        <f ca="1">+'[1]W. Power Desk Daily off peak'!AB11</f>
        <v>0</v>
      </c>
      <c r="AB31" s="59">
        <f ca="1">+'[1]W. Power Desk Daily off peak'!AC11</f>
        <v>0</v>
      </c>
      <c r="AC31" s="59">
        <f ca="1">+'[1]W. Power Desk Daily off peak'!AD11</f>
        <v>0</v>
      </c>
      <c r="AD31" s="78">
        <f ca="1">+'[1]W. Power Desk Daily off peak'!AE11</f>
        <v>0</v>
      </c>
      <c r="AE31" s="78">
        <f ca="1">+'[1]W. Power Desk Daily off peak'!AF11</f>
        <v>0</v>
      </c>
      <c r="AF31" s="78">
        <f ca="1">+'[1]W. Power Desk Daily off peak'!AG11</f>
        <v>0</v>
      </c>
      <c r="AG31" s="183">
        <f ca="1">+'[1]W. Power Desk Daily off peak'!AI11</f>
        <v>31577.497701655644</v>
      </c>
      <c r="AH31" s="159"/>
    </row>
    <row r="32" spans="1:34" x14ac:dyDescent="0.2">
      <c r="A32" s="159" t="str">
        <f>+'[1]W. Power Desk Daily off peak'!A12</f>
        <v>ZP26</v>
      </c>
      <c r="B32" s="31">
        <f ca="1">+'[1]W. Power Desk Daily off peak'!C12</f>
        <v>0</v>
      </c>
      <c r="C32" s="32">
        <f ca="1">+'[1]W. Power Desk Daily off peak'!D12</f>
        <v>0</v>
      </c>
      <c r="D32" s="59">
        <f ca="1">+'[1]W. Power Desk Daily off peak'!E12</f>
        <v>0</v>
      </c>
      <c r="E32" s="32">
        <f ca="1">+'[1]W. Power Desk Daily off peak'!F12</f>
        <v>0</v>
      </c>
      <c r="F32" s="59">
        <f ca="1">+'[1]W. Power Desk Daily off peak'!G12</f>
        <v>0</v>
      </c>
      <c r="G32" s="59">
        <f ca="1">+'[1]W. Power Desk Daily off peak'!H12</f>
        <v>0</v>
      </c>
      <c r="H32" s="59">
        <f ca="1">+'[1]W. Power Desk Daily off peak'!I12</f>
        <v>0</v>
      </c>
      <c r="I32" s="59">
        <f ca="1">+'[1]W. Power Desk Daily off peak'!J12</f>
        <v>0</v>
      </c>
      <c r="J32" s="59">
        <f ca="1">+'[1]W. Power Desk Daily off peak'!K12</f>
        <v>0</v>
      </c>
      <c r="K32" s="59">
        <f ca="1">+'[1]W. Power Desk Daily off peak'!L12</f>
        <v>0</v>
      </c>
      <c r="L32" s="59">
        <f ca="1">+'[1]W. Power Desk Daily off peak'!M12</f>
        <v>0</v>
      </c>
      <c r="M32" s="59">
        <f ca="1">+'[1]W. Power Desk Daily off peak'!N12</f>
        <v>0</v>
      </c>
      <c r="N32" s="59">
        <f ca="1">+'[1]W. Power Desk Daily off peak'!O12</f>
        <v>0</v>
      </c>
      <c r="O32" s="59">
        <f ca="1">+'[1]W. Power Desk Daily off peak'!P12</f>
        <v>0</v>
      </c>
      <c r="P32" s="59">
        <f ca="1">+'[1]W. Power Desk Daily off peak'!Q12</f>
        <v>0</v>
      </c>
      <c r="Q32" s="59">
        <f ca="1">+'[1]W. Power Desk Daily off peak'!R12</f>
        <v>0</v>
      </c>
      <c r="R32" s="59">
        <f ca="1">+'[1]W. Power Desk Daily off peak'!S12</f>
        <v>0</v>
      </c>
      <c r="S32" s="59">
        <f ca="1">+'[1]W. Power Desk Daily off peak'!T12</f>
        <v>0</v>
      </c>
      <c r="T32" s="59">
        <f ca="1">+'[1]W. Power Desk Daily off peak'!U12</f>
        <v>0</v>
      </c>
      <c r="U32" s="59">
        <f ca="1">+'[1]W. Power Desk Daily off peak'!V12</f>
        <v>0</v>
      </c>
      <c r="V32" s="59">
        <f ca="1">+'[1]W. Power Desk Daily off peak'!W12</f>
        <v>0</v>
      </c>
      <c r="W32" s="59">
        <f ca="1">+'[1]W. Power Desk Daily off peak'!X12</f>
        <v>0</v>
      </c>
      <c r="X32" s="59">
        <f ca="1">+'[1]W. Power Desk Daily off peak'!Y12</f>
        <v>0</v>
      </c>
      <c r="Y32" s="59">
        <f ca="1">+'[1]W. Power Desk Daily off peak'!Z12</f>
        <v>0</v>
      </c>
      <c r="Z32" s="59">
        <f ca="1">+'[1]W. Power Desk Daily off peak'!AA12</f>
        <v>0</v>
      </c>
      <c r="AA32" s="59">
        <f ca="1">+'[1]W. Power Desk Daily off peak'!AB12</f>
        <v>0</v>
      </c>
      <c r="AB32" s="59">
        <f ca="1">+'[1]W. Power Desk Daily off peak'!AC12</f>
        <v>0</v>
      </c>
      <c r="AC32" s="59">
        <f ca="1">+'[1]W. Power Desk Daily off peak'!AD12</f>
        <v>0</v>
      </c>
      <c r="AD32" s="78">
        <f ca="1">+'[1]W. Power Desk Daily off peak'!AE12</f>
        <v>0</v>
      </c>
      <c r="AE32" s="78">
        <f ca="1">+'[1]W. Power Desk Daily off peak'!AF12</f>
        <v>0</v>
      </c>
      <c r="AF32" s="78">
        <f ca="1">+'[1]W. Power Desk Daily off peak'!AG12</f>
        <v>0</v>
      </c>
      <c r="AG32" s="183">
        <f ca="1"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 ca="1">+'[1]W. Power Desk Daily off peak'!C13</f>
        <v>0</v>
      </c>
      <c r="C33" s="32">
        <f ca="1">+'[1]W. Power Desk Daily off peak'!D13</f>
        <v>0</v>
      </c>
      <c r="D33" s="59">
        <f ca="1">+'[1]W. Power Desk Daily off peak'!E13</f>
        <v>0</v>
      </c>
      <c r="E33" s="32">
        <f ca="1">+'[1]W. Power Desk Daily off peak'!F13</f>
        <v>0</v>
      </c>
      <c r="F33" s="59">
        <f ca="1">+'[1]W. Power Desk Daily off peak'!G13</f>
        <v>0</v>
      </c>
      <c r="G33" s="59">
        <f ca="1">+'[1]W. Power Desk Daily off peak'!H13</f>
        <v>-759.20355732784071</v>
      </c>
      <c r="H33" s="59">
        <f ca="1">+'[1]W. Power Desk Daily off peak'!I13</f>
        <v>-3720.8805486858964</v>
      </c>
      <c r="I33" s="59">
        <f ca="1">+'[1]W. Power Desk Daily off peak'!J13</f>
        <v>-3720.8805486858973</v>
      </c>
      <c r="J33" s="59">
        <f ca="1">+'[1]W. Power Desk Daily off peak'!K13</f>
        <v>-3720.8805486858973</v>
      </c>
      <c r="K33" s="59">
        <f ca="1">+'[1]W. Power Desk Daily off peak'!L13</f>
        <v>-11162.641646057717</v>
      </c>
      <c r="L33" s="59">
        <f ca="1">+'[1]W. Power Desk Daily off peak'!M13</f>
        <v>-3720.8805486859073</v>
      </c>
      <c r="M33" s="59">
        <f ca="1">+'[1]W. Power Desk Daily off peak'!N13</f>
        <v>-3720.8805486859055</v>
      </c>
      <c r="N33" s="59">
        <f ca="1">+'[1]W. Power Desk Daily off peak'!O13</f>
        <v>-3720.8805486864321</v>
      </c>
      <c r="O33" s="59">
        <f ca="1">+'[1]W. Power Desk Daily off peak'!P13</f>
        <v>-11162.641646057677</v>
      </c>
      <c r="P33" s="59">
        <f ca="1">+'[1]W. Power Desk Daily off peak'!Q13</f>
        <v>-3720.8805486958736</v>
      </c>
      <c r="Q33" s="59">
        <f ca="1">+'[1]W. Power Desk Daily off peak'!R13</f>
        <v>-3720.8805493169857</v>
      </c>
      <c r="R33" s="59">
        <f ca="1">+'[1]W. Power Desk Daily off peak'!S13</f>
        <v>-11162.641646057713</v>
      </c>
      <c r="S33" s="59">
        <f ca="1">+'[1]W. Power Desk Daily off peak'!T13</f>
        <v>-3720.8805493169984</v>
      </c>
      <c r="T33" s="59">
        <f ca="1">+'[1]W. Power Desk Daily off peak'!U13</f>
        <v>-3720.8805784525475</v>
      </c>
      <c r="U33" s="59">
        <f ca="1">+'[1]W. Power Desk Daily off peak'!V13</f>
        <v>-3720.8806235794309</v>
      </c>
      <c r="V33" s="59">
        <f ca="1">+'[1]W. Power Desk Daily off peak'!W13</f>
        <v>-3720.8807156513258</v>
      </c>
      <c r="W33" s="59">
        <f ca="1">+'[1]W. Power Desk Daily off peak'!X13</f>
        <v>-3720.8808860217314</v>
      </c>
      <c r="X33" s="59">
        <f ca="1">+'[1]W. Power Desk Daily off peak'!Y13</f>
        <v>0</v>
      </c>
      <c r="Y33" s="59">
        <f ca="1">+'[1]W. Power Desk Daily off peak'!Z13</f>
        <v>0</v>
      </c>
      <c r="Z33" s="59">
        <f ca="1">+'[1]W. Power Desk Daily off peak'!AA13</f>
        <v>0</v>
      </c>
      <c r="AA33" s="59">
        <f ca="1">+'[1]W. Power Desk Daily off peak'!AB13</f>
        <v>0</v>
      </c>
      <c r="AB33" s="59">
        <f ca="1">+'[1]W. Power Desk Daily off peak'!AC13</f>
        <v>0</v>
      </c>
      <c r="AC33" s="59">
        <f ca="1">+'[1]W. Power Desk Daily off peak'!AD13</f>
        <v>0</v>
      </c>
      <c r="AD33" s="78">
        <f ca="1">+'[1]W. Power Desk Daily off peak'!AE13</f>
        <v>0</v>
      </c>
      <c r="AE33" s="78">
        <f ca="1">+'[1]W. Power Desk Daily off peak'!AF13</f>
        <v>0</v>
      </c>
      <c r="AF33" s="78">
        <f ca="1">+'[1]W. Power Desk Daily off peak'!AG13</f>
        <v>0</v>
      </c>
      <c r="AG33" s="183">
        <f ca="1">+'[1]W. Power Desk Daily off peak'!AI13</f>
        <v>-82618.57623865176</v>
      </c>
      <c r="AH33" s="159"/>
    </row>
    <row r="34" spans="1:34" x14ac:dyDescent="0.2">
      <c r="A34" s="159" t="str">
        <f>+'[1]W. Power Desk Daily off peak'!A14</f>
        <v>Palo Verde</v>
      </c>
      <c r="B34" s="31">
        <f ca="1">+'[1]W. Power Desk Daily off peak'!C14</f>
        <v>0</v>
      </c>
      <c r="C34" s="32">
        <f ca="1">+'[1]W. Power Desk Daily off peak'!D14</f>
        <v>0</v>
      </c>
      <c r="D34" s="59">
        <f ca="1">+'[1]W. Power Desk Daily off peak'!E14</f>
        <v>0</v>
      </c>
      <c r="E34" s="32">
        <f ca="1">+'[1]W. Power Desk Daily off peak'!F14</f>
        <v>0</v>
      </c>
      <c r="F34" s="59">
        <f ca="1">+'[1]W. Power Desk Daily off peak'!G14</f>
        <v>0</v>
      </c>
      <c r="G34" s="59">
        <f ca="1">+'[1]W. Power Desk Daily off peak'!H14</f>
        <v>-151.03474483515137</v>
      </c>
      <c r="H34" s="59">
        <f ca="1">+'[1]W. Power Desk Daily off peak'!I14</f>
        <v>272.06196821599951</v>
      </c>
      <c r="I34" s="59">
        <f ca="1">+'[1]W. Power Desk Daily off peak'!J14</f>
        <v>671.20981071708638</v>
      </c>
      <c r="J34" s="59">
        <f ca="1">+'[1]W. Power Desk Daily off peak'!K14</f>
        <v>671.20981071708638</v>
      </c>
      <c r="K34" s="59">
        <f ca="1">+'[1]W. Power Desk Daily off peak'!L14</f>
        <v>2612.3511959028965</v>
      </c>
      <c r="L34" s="59">
        <f ca="1">+'[1]W. Power Desk Daily off peak'!M14</f>
        <v>671.20981071708638</v>
      </c>
      <c r="M34" s="59">
        <f ca="1">+'[1]W. Power Desk Daily off peak'!N14</f>
        <v>671.20981071710514</v>
      </c>
      <c r="N34" s="59">
        <f ca="1">+'[1]W. Power Desk Daily off peak'!O14</f>
        <v>671.20981071780125</v>
      </c>
      <c r="O34" s="59">
        <f ca="1">+'[1]W. Power Desk Daily off peak'!P14</f>
        <v>2612.3511959028874</v>
      </c>
      <c r="P34" s="59">
        <f ca="1">+'[1]W. Power Desk Daily off peak'!Q14</f>
        <v>671.20981073075654</v>
      </c>
      <c r="Q34" s="59">
        <f ca="1">+'[1]W. Power Desk Daily off peak'!R14</f>
        <v>671.20981158434006</v>
      </c>
      <c r="R34" s="59">
        <f ca="1">+'[1]W. Power Desk Daily off peak'!S14</f>
        <v>2612.3511959029092</v>
      </c>
      <c r="S34" s="59">
        <f ca="1">+'[1]W. Power Desk Daily off peak'!T14</f>
        <v>671.20981158434006</v>
      </c>
      <c r="T34" s="59">
        <f ca="1">+'[1]W. Power Desk Daily off peak'!U14</f>
        <v>671.20985176848626</v>
      </c>
      <c r="U34" s="59">
        <f ca="1">+'[1]W. Power Desk Daily off peak'!V14</f>
        <v>671.20991410990416</v>
      </c>
      <c r="V34" s="59">
        <f ca="1">+'[1]W. Power Desk Daily off peak'!W14</f>
        <v>671.21004144414508</v>
      </c>
      <c r="W34" s="59">
        <f ca="1">+'[1]W. Power Desk Daily off peak'!X14</f>
        <v>671.21027731448009</v>
      </c>
      <c r="X34" s="59">
        <f ca="1">+'[1]W. Power Desk Daily off peak'!Y14</f>
        <v>0</v>
      </c>
      <c r="Y34" s="59">
        <f ca="1">+'[1]W. Power Desk Daily off peak'!Z14</f>
        <v>0</v>
      </c>
      <c r="Z34" s="59">
        <f ca="1">+'[1]W. Power Desk Daily off peak'!AA14</f>
        <v>0</v>
      </c>
      <c r="AA34" s="59">
        <f ca="1">+'[1]W. Power Desk Daily off peak'!AB14</f>
        <v>0</v>
      </c>
      <c r="AB34" s="59">
        <f ca="1">+'[1]W. Power Desk Daily off peak'!AC14</f>
        <v>0</v>
      </c>
      <c r="AC34" s="59">
        <f ca="1">+'[1]W. Power Desk Daily off peak'!AD14</f>
        <v>0</v>
      </c>
      <c r="AD34" s="78">
        <f ca="1">+'[1]W. Power Desk Daily off peak'!AE14</f>
        <v>0</v>
      </c>
      <c r="AE34" s="78">
        <f ca="1">+'[1]W. Power Desk Daily off peak'!AF14</f>
        <v>0</v>
      </c>
      <c r="AF34" s="78">
        <f ca="1">+'[1]W. Power Desk Daily off peak'!AG14</f>
        <v>0</v>
      </c>
      <c r="AG34" s="183">
        <f ca="1">+'[1]W. Power Desk Daily off peak'!AI14</f>
        <v>16012.599383212159</v>
      </c>
      <c r="AH34" s="159"/>
    </row>
    <row r="35" spans="1:34" ht="12" thickBot="1" x14ac:dyDescent="0.25">
      <c r="A35" s="159" t="str">
        <f>+'[1]W. Power Desk Daily off peak'!A15</f>
        <v>Rockies</v>
      </c>
      <c r="B35" s="31">
        <f ca="1">+'[1]W. Power Desk Daily off peak'!C15</f>
        <v>0</v>
      </c>
      <c r="C35" s="32">
        <f ca="1">+'[1]W. Power Desk Daily off peak'!D15</f>
        <v>0</v>
      </c>
      <c r="D35" s="59">
        <f ca="1">+'[1]W. Power Desk Daily off peak'!E15</f>
        <v>0</v>
      </c>
      <c r="E35" s="32">
        <f ca="1">+'[1]W. Power Desk Daily off peak'!F15</f>
        <v>0</v>
      </c>
      <c r="F35" s="59">
        <f ca="1">+'[1]W. Power Desk Daily off peak'!G15</f>
        <v>0</v>
      </c>
      <c r="G35" s="59">
        <f ca="1">+'[1]W. Power Desk Daily off peak'!H15</f>
        <v>0</v>
      </c>
      <c r="H35" s="59">
        <f ca="1">+'[1]W. Power Desk Daily off peak'!I15</f>
        <v>0</v>
      </c>
      <c r="I35" s="59">
        <f ca="1">+'[1]W. Power Desk Daily off peak'!J15</f>
        <v>0</v>
      </c>
      <c r="J35" s="59">
        <f ca="1">+'[1]W. Power Desk Daily off peak'!K15</f>
        <v>0</v>
      </c>
      <c r="K35" s="59">
        <f ca="1">+'[1]W. Power Desk Daily off peak'!L15</f>
        <v>0</v>
      </c>
      <c r="L35" s="59">
        <f ca="1">+'[1]W. Power Desk Daily off peak'!M15</f>
        <v>0</v>
      </c>
      <c r="M35" s="59">
        <f ca="1">+'[1]W. Power Desk Daily off peak'!N15</f>
        <v>0</v>
      </c>
      <c r="N35" s="59">
        <f ca="1">+'[1]W. Power Desk Daily off peak'!O15</f>
        <v>0</v>
      </c>
      <c r="O35" s="59">
        <f ca="1">+'[1]W. Power Desk Daily off peak'!P15</f>
        <v>0</v>
      </c>
      <c r="P35" s="59">
        <f ca="1">+'[1]W. Power Desk Daily off peak'!Q15</f>
        <v>0</v>
      </c>
      <c r="Q35" s="59">
        <f ca="1">+'[1]W. Power Desk Daily off peak'!R15</f>
        <v>0</v>
      </c>
      <c r="R35" s="59">
        <f ca="1">+'[1]W. Power Desk Daily off peak'!S15</f>
        <v>0</v>
      </c>
      <c r="S35" s="59">
        <f ca="1">+'[1]W. Power Desk Daily off peak'!T15</f>
        <v>0</v>
      </c>
      <c r="T35" s="59">
        <f ca="1">+'[1]W. Power Desk Daily off peak'!U15</f>
        <v>0</v>
      </c>
      <c r="U35" s="59">
        <f ca="1">+'[1]W. Power Desk Daily off peak'!V15</f>
        <v>0</v>
      </c>
      <c r="V35" s="59">
        <f ca="1">+'[1]W. Power Desk Daily off peak'!W15</f>
        <v>0</v>
      </c>
      <c r="W35" s="59">
        <f ca="1">+'[1]W. Power Desk Daily off peak'!X15</f>
        <v>0</v>
      </c>
      <c r="X35" s="59">
        <f ca="1">+'[1]W. Power Desk Daily off peak'!Y15</f>
        <v>0</v>
      </c>
      <c r="Y35" s="59">
        <f ca="1">+'[1]W. Power Desk Daily off peak'!Z15</f>
        <v>0</v>
      </c>
      <c r="Z35" s="59">
        <f ca="1">+'[1]W. Power Desk Daily off peak'!AA15</f>
        <v>0</v>
      </c>
      <c r="AA35" s="59">
        <f ca="1">+'[1]W. Power Desk Daily off peak'!AB15</f>
        <v>0</v>
      </c>
      <c r="AB35" s="59">
        <f ca="1">+'[1]W. Power Desk Daily off peak'!AC15</f>
        <v>0</v>
      </c>
      <c r="AC35" s="59">
        <f ca="1">+'[1]W. Power Desk Daily off peak'!AD15</f>
        <v>0</v>
      </c>
      <c r="AD35" s="78">
        <f ca="1">+'[1]W. Power Desk Daily off peak'!AE15</f>
        <v>0</v>
      </c>
      <c r="AE35" s="78">
        <f ca="1">+'[1]W. Power Desk Daily off peak'!AF15</f>
        <v>0</v>
      </c>
      <c r="AF35" s="78">
        <f ca="1">+'[1]W. Power Desk Daily off peak'!AG15</f>
        <v>0</v>
      </c>
      <c r="AG35" s="183">
        <f ca="1"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 ca="1">+'[1]W. Power Desk Daily off peak'!C16</f>
        <v>0</v>
      </c>
      <c r="C36" s="176">
        <f ca="1">+'[1]W. Power Desk Daily off peak'!D16</f>
        <v>0</v>
      </c>
      <c r="D36" s="176">
        <f ca="1">+'[1]W. Power Desk Daily off peak'!E16</f>
        <v>0</v>
      </c>
      <c r="E36" s="176">
        <f ca="1">+'[1]W. Power Desk Daily off peak'!F16</f>
        <v>0</v>
      </c>
      <c r="F36" s="176">
        <f ca="1">+'[1]W. Power Desk Daily off peak'!G16</f>
        <v>0</v>
      </c>
      <c r="G36" s="176">
        <f ca="1">+'[1]W. Power Desk Daily off peak'!H16</f>
        <v>272.68348345763116</v>
      </c>
      <c r="H36" s="176">
        <f ca="1">+'[1]W. Power Desk Daily off peak'!I16</f>
        <v>-2749.6113076555225</v>
      </c>
      <c r="I36" s="176">
        <f ca="1">+'[1]W. Power Desk Daily off peak'!J16</f>
        <v>-2110.1363549835064</v>
      </c>
      <c r="J36" s="176">
        <f ca="1">+'[1]W. Power Desk Daily off peak'!K16</f>
        <v>-2109.2884000000536</v>
      </c>
      <c r="K36" s="176">
        <f ca="1">+'[1]W. Power Desk Daily off peak'!L16</f>
        <v>-3783.7860724838592</v>
      </c>
      <c r="L36" s="176">
        <f ca="1">+'[1]W. Power Desk Daily off peak'!M16</f>
        <v>-2141.2202274001552</v>
      </c>
      <c r="M36" s="176">
        <f ca="1">+'[1]W. Power Desk Daily off peak'!N16</f>
        <v>-2083.3000228510145</v>
      </c>
      <c r="N36" s="176">
        <f ca="1">+'[1]W. Power Desk Daily off peak'!O16</f>
        <v>-2082.7468645761369</v>
      </c>
      <c r="O36" s="176">
        <f ca="1">+'[1]W. Power Desk Daily off peak'!P16</f>
        <v>-5002.3519190916613</v>
      </c>
      <c r="P36" s="176">
        <f ca="1">+'[1]W. Power Desk Daily off peak'!Q16</f>
        <v>-2154.0838658171965</v>
      </c>
      <c r="Q36" s="176">
        <f ca="1">+'[1]W. Power Desk Daily off peak'!R16</f>
        <v>-2153.1662017443909</v>
      </c>
      <c r="R36" s="176">
        <f ca="1">+'[1]W. Power Desk Daily off peak'!S16</f>
        <v>-3809.8296426982415</v>
      </c>
      <c r="S36" s="176">
        <f ca="1">+'[1]W. Power Desk Daily off peak'!T16</f>
        <v>-2153.1662017444123</v>
      </c>
      <c r="T36" s="176">
        <f ca="1">+'[1]W. Power Desk Daily off peak'!U16</f>
        <v>-2064.161031642303</v>
      </c>
      <c r="U36" s="176">
        <f ca="1">+'[1]W. Power Desk Daily off peak'!V16</f>
        <v>-2063.8001460351165</v>
      </c>
      <c r="V36" s="176">
        <f ca="1">+'[1]W. Power Desk Daily off peak'!W16</f>
        <v>-2167.2325052751867</v>
      </c>
      <c r="W36" s="176">
        <f ca="1">+'[1]W. Power Desk Daily off peak'!X16</f>
        <v>-2166.8996463061212</v>
      </c>
      <c r="X36" s="176">
        <f ca="1">+'[1]W. Power Desk Daily off peak'!Y16</f>
        <v>0</v>
      </c>
      <c r="Y36" s="176">
        <f ca="1">+'[1]W. Power Desk Daily off peak'!Z16</f>
        <v>0</v>
      </c>
      <c r="Z36" s="176">
        <f ca="1">+'[1]W. Power Desk Daily off peak'!AA16</f>
        <v>0</v>
      </c>
      <c r="AA36" s="176">
        <f ca="1">+'[1]W. Power Desk Daily off peak'!AB16</f>
        <v>0</v>
      </c>
      <c r="AB36" s="176">
        <f ca="1">+'[1]W. Power Desk Daily off peak'!AC16</f>
        <v>0</v>
      </c>
      <c r="AC36" s="176">
        <f ca="1">+'[1]W. Power Desk Daily off peak'!AD16</f>
        <v>0</v>
      </c>
      <c r="AD36" s="184">
        <f ca="1">+'[1]W. Power Desk Daily off peak'!AE16</f>
        <v>0</v>
      </c>
      <c r="AE36" s="184">
        <f ca="1">+'[1]W. Power Desk Daily off peak'!AF16</f>
        <v>0</v>
      </c>
      <c r="AF36" s="184">
        <f ca="1">+'[1]W. Power Desk Daily off peak'!AG16</f>
        <v>0</v>
      </c>
      <c r="AG36" s="185">
        <f ca="1">+'[1]W. Power Desk Daily off peak'!AI16</f>
        <v>-40522.096926847225</v>
      </c>
      <c r="AH36" s="159"/>
    </row>
    <row r="39" spans="1:34" ht="15.75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 ca="1">+'[1]W. Power Desk Daily off peak'!C9-'[1]W. Power Desk Daily off peak'!C109</f>
        <v>-877.57323847483542</v>
      </c>
      <c r="C40" s="172">
        <f ca="1">+'[1]W. Power Desk Daily off peak'!D9-'[1]W. Power Desk Daily off peak'!D109</f>
        <v>-877.57323847483542</v>
      </c>
      <c r="D40" s="172">
        <f ca="1">+'[1]W. Power Desk Daily off peak'!E9-'[1]W. Power Desk Daily off peak'!E109</f>
        <v>-829.67840871825274</v>
      </c>
      <c r="E40" s="172">
        <f ca="1">+'[1]W. Power Desk Daily off peak'!F9-'[1]W. Power Desk Daily off peak'!F109</f>
        <v>-829.67840871825638</v>
      </c>
      <c r="F40" s="172">
        <f ca="1">+'[1]W. Power Desk Daily off peak'!G9-'[1]W. Power Desk Daily off peak'!G109</f>
        <v>-829.67840871825592</v>
      </c>
      <c r="G40" s="172">
        <f ca="1">+'[1]W. Power Desk Daily off peak'!H9-'[1]W. Power Desk Daily off peak'!H109</f>
        <v>-1807.7756286568567</v>
      </c>
      <c r="H40" s="172">
        <f ca="1">+'[1]W. Power Desk Daily off peak'!I9-'[1]W. Power Desk Daily off peak'!I109</f>
        <v>-1469.034310044749</v>
      </c>
      <c r="I40" s="172">
        <f ca="1">+'[1]W. Power Desk Daily off peak'!J9-'[1]W. Power Desk Daily off peak'!J109</f>
        <v>-1516.9291398013308</v>
      </c>
      <c r="J40" s="172">
        <f ca="1">+'[1]W. Power Desk Daily off peak'!K9-'[1]W. Power Desk Daily off peak'!K109</f>
        <v>-1516.9291398013308</v>
      </c>
      <c r="K40" s="172">
        <f ca="1">+'[1]W. Power Desk Daily off peak'!L9-'[1]W. Power Desk Daily off peak'!L109</f>
        <v>-1044.8760952520406</v>
      </c>
      <c r="L40" s="172">
        <f ca="1">+'[1]W. Power Desk Daily off peak'!M9-'[1]W. Power Desk Daily off peak'!M109</f>
        <v>-639.35590132648224</v>
      </c>
      <c r="M40" s="172">
        <f ca="1">+'[1]W. Power Desk Daily off peak'!N9-'[1]W. Power Desk Daily off peak'!N109</f>
        <v>-591.4581602263587</v>
      </c>
      <c r="N40" s="172">
        <f ca="1">+'[1]W. Power Desk Daily off peak'!O9-'[1]W. Power Desk Daily off peak'!O109</f>
        <v>-591.45816022635438</v>
      </c>
      <c r="O40" s="172">
        <f ca="1">+'[1]W. Power Desk Daily off peak'!P9-'[1]W. Power Desk Daily off peak'!P109</f>
        <v>-1044.8760952520406</v>
      </c>
      <c r="P40" s="172">
        <f ca="1">+'[1]W. Power Desk Daily off peak'!Q9-'[1]W. Power Desk Daily off peak'!Q109</f>
        <v>-639.35590132649497</v>
      </c>
      <c r="Q40" s="172">
        <f ca="1">+'[1]W. Power Desk Daily off peak'!R9-'[1]W. Power Desk Daily off peak'!R109</f>
        <v>-639.35590132649497</v>
      </c>
      <c r="R40" s="172">
        <f ca="1">+'[1]W. Power Desk Daily off peak'!S9-'[1]W. Power Desk Daily off peak'!S109</f>
        <v>-1044.8760952520433</v>
      </c>
      <c r="S40" s="172">
        <f ca="1">+'[1]W. Power Desk Daily off peak'!T9-'[1]W. Power Desk Daily off peak'!T109</f>
        <v>-639.35590132649497</v>
      </c>
      <c r="T40" s="172">
        <f ca="1">+'[1]W. Power Desk Daily off peak'!U9-'[1]W. Power Desk Daily off peak'!U109</f>
        <v>-591.45816022636438</v>
      </c>
      <c r="U40" s="172">
        <f ca="1">+'[1]W. Power Desk Daily off peak'!V9-'[1]W. Power Desk Daily off peak'!V109</f>
        <v>-591.45816022636723</v>
      </c>
      <c r="V40" s="172">
        <f ca="1">+'[1]W. Power Desk Daily off peak'!W9-'[1]W. Power Desk Daily off peak'!W109</f>
        <v>-639.35590132649509</v>
      </c>
      <c r="W40" s="172">
        <f ca="1">+'[1]W. Power Desk Daily off peak'!X9-'[1]W. Power Desk Daily off peak'!X109</f>
        <v>-639.35590132649509</v>
      </c>
      <c r="X40" s="172">
        <f ca="1">+'[1]W. Power Desk Daily off peak'!Y9-'[1]W. Power Desk Daily off peak'!Y109</f>
        <v>0</v>
      </c>
      <c r="Y40" s="172">
        <f ca="1">+'[1]W. Power Desk Daily off peak'!Z9-'[1]W. Power Desk Daily off peak'!Z109</f>
        <v>0</v>
      </c>
      <c r="Z40" s="172">
        <f ca="1">+'[1]W. Power Desk Daily off peak'!AA9-'[1]W. Power Desk Daily off peak'!AA109</f>
        <v>0</v>
      </c>
      <c r="AA40" s="172">
        <f ca="1">+'[1]W. Power Desk Daily off peak'!AB9-'[1]W. Power Desk Daily off peak'!AB109</f>
        <v>0</v>
      </c>
      <c r="AB40" s="172">
        <f ca="1">+'[1]W. Power Desk Daily off peak'!AC9-'[1]W. Power Desk Daily off peak'!AC109</f>
        <v>0</v>
      </c>
      <c r="AC40" s="172">
        <f ca="1">+'[1]W. Power Desk Daily off peak'!AD9-'[1]W. Power Desk Daily off peak'!AD109</f>
        <v>0</v>
      </c>
      <c r="AD40" s="172">
        <f ca="1">+'[1]W. Power Desk Daily off peak'!AE9-'[1]W. Power Desk Daily off peak'!AE109</f>
        <v>0</v>
      </c>
      <c r="AE40" s="172">
        <f ca="1">+'[1]W. Power Desk Daily off peak'!AF9-'[1]W. Power Desk Daily off peak'!AF109</f>
        <v>0</v>
      </c>
      <c r="AF40" s="172">
        <f ca="1">+'[1]W. Power Desk Daily off peak'!AG9-'[1]W. Power Desk Daily off peak'!AG109</f>
        <v>0</v>
      </c>
      <c r="AG40" s="174">
        <f ca="1">+'[1]W. Power Desk Daily off peak'!AI9-'[1]W. Power Desk Daily off peak'!AI109</f>
        <v>-19891.44625602923</v>
      </c>
    </row>
    <row r="41" spans="1:34" x14ac:dyDescent="0.2">
      <c r="A41" s="159" t="str">
        <f t="shared" si="1"/>
        <v>COB</v>
      </c>
      <c r="B41" s="31">
        <f ca="1">+'[1]W. Power Desk Daily off peak'!C10-'[1]W. Power Desk Daily off peak'!C110</f>
        <v>-550.75581743147222</v>
      </c>
      <c r="C41" s="59">
        <f ca="1">+'[1]W. Power Desk Daily off peak'!D10-'[1]W. Power Desk Daily off peak'!D110</f>
        <v>-550.75581743147188</v>
      </c>
      <c r="D41" s="59">
        <f ca="1">+'[1]W. Power Desk Daily off peak'!E10-'[1]W. Power Desk Daily off peak'!E110</f>
        <v>-550.75581743149144</v>
      </c>
      <c r="E41" s="59">
        <f ca="1">+'[1]W. Power Desk Daily off peak'!F10-'[1]W. Power Desk Daily off peak'!F110</f>
        <v>-550.75581743304986</v>
      </c>
      <c r="F41" s="59">
        <f ca="1">+'[1]W. Power Desk Daily off peak'!G10-'[1]W. Power Desk Daily off peak'!G110</f>
        <v>-550.75581746835826</v>
      </c>
      <c r="G41" s="59">
        <f ca="1">+'[1]W. Power Desk Daily off peak'!H10-'[1]W. Power Desk Daily off peak'!H110</f>
        <v>-2389.9057199713388</v>
      </c>
      <c r="H41" s="59">
        <f ca="1">+'[1]W. Power Desk Daily off peak'!I10-'[1]W. Power Desk Daily off peak'!I110</f>
        <v>-402.43897375769245</v>
      </c>
      <c r="I41" s="59">
        <f ca="1">+'[1]W. Power Desk Daily off peak'!J10-'[1]W. Power Desk Daily off peak'!J110</f>
        <v>-412.08590467521299</v>
      </c>
      <c r="J41" s="59">
        <f ca="1">+'[1]W. Power Desk Daily off peak'!K10-'[1]W. Power Desk Daily off peak'!K110</f>
        <v>-420.41666105592776</v>
      </c>
      <c r="K41" s="59">
        <f ca="1">+'[1]W. Power Desk Daily off peak'!L10-'[1]W. Power Desk Daily off peak'!L110</f>
        <v>1539.3441177605087</v>
      </c>
      <c r="L41" s="59">
        <f ca="1">+'[1]W. Power Desk Daily off peak'!M10-'[1]W. Power Desk Daily off peak'!M110</f>
        <v>130.33919420359712</v>
      </c>
      <c r="M41" s="59">
        <f ca="1">+'[1]W. Power Desk Daily off peak'!N10-'[1]W. Power Desk Daily off peak'!N110</f>
        <v>114.71685152898429</v>
      </c>
      <c r="N41" s="59">
        <f ca="1">+'[1]W. Power Desk Daily off peak'!O10-'[1]W. Power Desk Daily off peak'!O110</f>
        <v>111.36221040146948</v>
      </c>
      <c r="O41" s="59">
        <f ca="1">+'[1]W. Power Desk Daily off peak'!P10-'[1]W. Power Desk Daily off peak'!P110</f>
        <v>-120.99498799312471</v>
      </c>
      <c r="P41" s="59">
        <f ca="1">+'[1]W. Power Desk Daily off peak'!Q10-'[1]W. Power Desk Daily off peak'!Q110</f>
        <v>108.55020581971267</v>
      </c>
      <c r="Q41" s="59">
        <f ca="1">+'[1]W. Power Desk Daily off peak'!R10-'[1]W. Power Desk Daily off peak'!R110</f>
        <v>104.08623738688685</v>
      </c>
      <c r="R41" s="59">
        <f ca="1">+'[1]W. Power Desk Daily off peak'!S10-'[1]W. Power Desk Daily off peak'!S110</f>
        <v>1474.0043468099698</v>
      </c>
      <c r="S41" s="59">
        <f ca="1">+'[1]W. Power Desk Daily off peak'!T10-'[1]W. Power Desk Daily off peak'!T110</f>
        <v>104.08623738688513</v>
      </c>
      <c r="T41" s="59">
        <f ca="1">+'[1]W. Power Desk Daily off peak'!U10-'[1]W. Power Desk Daily off peak'!U110</f>
        <v>99.269127698392111</v>
      </c>
      <c r="U41" s="59">
        <f ca="1">+'[1]W. Power Desk Daily off peak'!V10-'[1]W. Power Desk Daily off peak'!V110</f>
        <v>97.999539383819013</v>
      </c>
      <c r="V41" s="59">
        <f ca="1">+'[1]W. Power Desk Daily off peak'!W10-'[1]W. Power Desk Daily off peak'!W110</f>
        <v>96.85484828445675</v>
      </c>
      <c r="W41" s="59">
        <f ca="1">+'[1]W. Power Desk Daily off peak'!X10-'[1]W. Power Desk Daily off peak'!X110</f>
        <v>95.816944858230229</v>
      </c>
      <c r="X41" s="59">
        <f ca="1">+'[1]W. Power Desk Daily off peak'!Y10-'[1]W. Power Desk Daily off peak'!Y110</f>
        <v>0</v>
      </c>
      <c r="Y41" s="59">
        <f ca="1">+'[1]W. Power Desk Daily off peak'!Z10-'[1]W. Power Desk Daily off peak'!Z110</f>
        <v>0</v>
      </c>
      <c r="Z41" s="59">
        <f ca="1">+'[1]W. Power Desk Daily off peak'!AA10-'[1]W. Power Desk Daily off peak'!AA110</f>
        <v>0</v>
      </c>
      <c r="AA41" s="59">
        <f ca="1">+'[1]W. Power Desk Daily off peak'!AB10-'[1]W. Power Desk Daily off peak'!AB110</f>
        <v>0</v>
      </c>
      <c r="AB41" s="59">
        <f ca="1">+'[1]W. Power Desk Daily off peak'!AC10-'[1]W. Power Desk Daily off peak'!AC110</f>
        <v>0</v>
      </c>
      <c r="AC41" s="59">
        <f ca="1">+'[1]W. Power Desk Daily off peak'!AD10-'[1]W. Power Desk Daily off peak'!AD110</f>
        <v>0</v>
      </c>
      <c r="AD41" s="59">
        <f ca="1">+'[1]W. Power Desk Daily off peak'!AE10-'[1]W. Power Desk Daily off peak'!AE110</f>
        <v>0</v>
      </c>
      <c r="AE41" s="59">
        <f ca="1">+'[1]W. Power Desk Daily off peak'!AF10-'[1]W. Power Desk Daily off peak'!AF110</f>
        <v>0</v>
      </c>
      <c r="AF41" s="59">
        <f ca="1">+'[1]W. Power Desk Daily off peak'!AG10-'[1]W. Power Desk Daily off peak'!AG110</f>
        <v>0</v>
      </c>
      <c r="AG41" s="60">
        <f ca="1">+'[1]W. Power Desk Daily off peak'!AI10-'[1]W. Power Desk Daily off peak'!AI110</f>
        <v>-2423.1914731262277</v>
      </c>
    </row>
    <row r="42" spans="1:34" x14ac:dyDescent="0.2">
      <c r="A42" s="159" t="str">
        <f t="shared" si="1"/>
        <v>NP15</v>
      </c>
      <c r="B42" s="31">
        <f ca="1">+'[1]W. Power Desk Daily off peak'!C11-'[1]W. Power Desk Daily off peak'!C111</f>
        <v>1974.4667874489201</v>
      </c>
      <c r="C42" s="59">
        <f ca="1">+'[1]W. Power Desk Daily off peak'!D11-'[1]W. Power Desk Daily off peak'!D111</f>
        <v>1974.4667874489198</v>
      </c>
      <c r="D42" s="59">
        <f ca="1">+'[1]W. Power Desk Daily off peak'!E11-'[1]W. Power Desk Daily off peak'!E111</f>
        <v>1974.4667874489371</v>
      </c>
      <c r="E42" s="59">
        <f ca="1">+'[1]W. Power Desk Daily off peak'!F11-'[1]W. Power Desk Daily off peak'!F111</f>
        <v>1974.4667874501868</v>
      </c>
      <c r="F42" s="59">
        <f ca="1">+'[1]W. Power Desk Daily off peak'!G11-'[1]W. Power Desk Daily off peak'!G111</f>
        <v>1974.4667874785798</v>
      </c>
      <c r="G42" s="59">
        <f ca="1">+'[1]W. Power Desk Daily off peak'!H11-'[1]W. Power Desk Daily off peak'!H111</f>
        <v>5975.8305140203038</v>
      </c>
      <c r="H42" s="59">
        <f ca="1">+'[1]W. Power Desk Daily off peak'!I11-'[1]W. Power Desk Daily off peak'!I111</f>
        <v>3164.7131179087892</v>
      </c>
      <c r="I42" s="59">
        <f ca="1">+'[1]W. Power Desk Daily off peak'!J11-'[1]W. Power Desk Daily off peak'!J111</f>
        <v>3414.6871567840885</v>
      </c>
      <c r="J42" s="59">
        <f ca="1">+'[1]W. Power Desk Daily off peak'!K11-'[1]W. Power Desk Daily off peak'!K111</f>
        <v>3423.8658628121029</v>
      </c>
      <c r="K42" s="59">
        <f ca="1">+'[1]W. Power Desk Daily off peak'!L11-'[1]W. Power Desk Daily off peak'!L111</f>
        <v>4272.0363551624923</v>
      </c>
      <c r="L42" s="59">
        <f ca="1">+'[1]W. Power Desk Daily off peak'!M11-'[1]W. Power Desk Daily off peak'!M111</f>
        <v>1417.4672176915508</v>
      </c>
      <c r="M42" s="59">
        <f ca="1">+'[1]W. Power Desk Daily off peak'!N11-'[1]W. Power Desk Daily off peak'!N111</f>
        <v>1443.1120238151605</v>
      </c>
      <c r="N42" s="59">
        <f ca="1">+'[1]W. Power Desk Daily off peak'!O11-'[1]W. Power Desk Daily off peak'!O111</f>
        <v>1447.0198232173789</v>
      </c>
      <c r="O42" s="59">
        <f ca="1">+'[1]W. Power Desk Daily off peak'!P11-'[1]W. Power Desk Daily off peak'!P111</f>
        <v>4713.809614308293</v>
      </c>
      <c r="P42" s="59">
        <f ca="1">+'[1]W. Power Desk Daily off peak'!Q11-'[1]W. Power Desk Daily off peak'!Q111</f>
        <v>1426.3925676547028</v>
      </c>
      <c r="Q42" s="59">
        <f ca="1">+'[1]W. Power Desk Daily off peak'!R11-'[1]W. Power Desk Daily off peak'!R111</f>
        <v>1431.7741999278628</v>
      </c>
      <c r="R42" s="59">
        <f ca="1">+'[1]W. Power Desk Daily off peak'!S11-'[1]W. Power Desk Daily off peak'!S111</f>
        <v>4311.3325558986362</v>
      </c>
      <c r="S42" s="59">
        <f ca="1">+'[1]W. Power Desk Daily off peak'!T11-'[1]W. Power Desk Daily off peak'!T111</f>
        <v>1431.774199927856</v>
      </c>
      <c r="T42" s="59">
        <f ca="1">+'[1]W. Power Desk Daily off peak'!U11-'[1]W. Power Desk Daily off peak'!U111</f>
        <v>1477.6987275697306</v>
      </c>
      <c r="U42" s="59">
        <f ca="1">+'[1]W. Power Desk Daily off peak'!V11-'[1]W. Power Desk Daily off peak'!V111</f>
        <v>1479.3291842769584</v>
      </c>
      <c r="V42" s="59">
        <f ca="1">+'[1]W. Power Desk Daily off peak'!W11-'[1]W. Power Desk Daily off peak'!W111</f>
        <v>1424.9392219740323</v>
      </c>
      <c r="W42" s="59">
        <f ca="1">+'[1]W. Power Desk Daily off peak'!X11-'[1]W. Power Desk Daily off peak'!X111</f>
        <v>1426.3099188693948</v>
      </c>
      <c r="X42" s="59">
        <f ca="1">+'[1]W. Power Desk Daily off peak'!Y11-'[1]W. Power Desk Daily off peak'!Y111</f>
        <v>0</v>
      </c>
      <c r="Y42" s="59">
        <f ca="1">+'[1]W. Power Desk Daily off peak'!Z11-'[1]W. Power Desk Daily off peak'!Z111</f>
        <v>0</v>
      </c>
      <c r="Z42" s="59">
        <f ca="1">+'[1]W. Power Desk Daily off peak'!AA11-'[1]W. Power Desk Daily off peak'!AA111</f>
        <v>0</v>
      </c>
      <c r="AA42" s="59">
        <f ca="1">+'[1]W. Power Desk Daily off peak'!AB11-'[1]W. Power Desk Daily off peak'!AB111</f>
        <v>0</v>
      </c>
      <c r="AB42" s="59">
        <f ca="1">+'[1]W. Power Desk Daily off peak'!AC11-'[1]W. Power Desk Daily off peak'!AC111</f>
        <v>0</v>
      </c>
      <c r="AC42" s="59">
        <f ca="1">+'[1]W. Power Desk Daily off peak'!AD11-'[1]W. Power Desk Daily off peak'!AD111</f>
        <v>0</v>
      </c>
      <c r="AD42" s="59">
        <f ca="1">+'[1]W. Power Desk Daily off peak'!AE11-'[1]W. Power Desk Daily off peak'!AE111</f>
        <v>0</v>
      </c>
      <c r="AE42" s="59">
        <f ca="1">+'[1]W. Power Desk Daily off peak'!AF11-'[1]W. Power Desk Daily off peak'!AF111</f>
        <v>0</v>
      </c>
      <c r="AF42" s="59">
        <f ca="1">+'[1]W. Power Desk Daily off peak'!AG11-'[1]W. Power Desk Daily off peak'!AG111</f>
        <v>0</v>
      </c>
      <c r="AG42" s="60">
        <f ca="1">+'[1]W. Power Desk Daily off peak'!AI11-'[1]W. Power Desk Daily off peak'!AI111</f>
        <v>53554.426199094887</v>
      </c>
    </row>
    <row r="43" spans="1:34" x14ac:dyDescent="0.2">
      <c r="A43" s="159" t="str">
        <f t="shared" si="1"/>
        <v>ZP26</v>
      </c>
      <c r="B43" s="31">
        <f ca="1">+'[1]W. Power Desk Daily off peak'!C12-'[1]W. Power Desk Daily off peak'!C112</f>
        <v>0</v>
      </c>
      <c r="C43" s="59">
        <f ca="1">+'[1]W. Power Desk Daily off peak'!D12-'[1]W. Power Desk Daily off peak'!D112</f>
        <v>0</v>
      </c>
      <c r="D43" s="59">
        <f ca="1">+'[1]W. Power Desk Daily off peak'!E12-'[1]W. Power Desk Daily off peak'!E112</f>
        <v>0</v>
      </c>
      <c r="E43" s="59">
        <f ca="1">+'[1]W. Power Desk Daily off peak'!F12-'[1]W. Power Desk Daily off peak'!F112</f>
        <v>0</v>
      </c>
      <c r="F43" s="59">
        <f ca="1">+'[1]W. Power Desk Daily off peak'!G12-'[1]W. Power Desk Daily off peak'!G112</f>
        <v>0</v>
      </c>
      <c r="G43" s="59">
        <f ca="1">+'[1]W. Power Desk Daily off peak'!H12-'[1]W. Power Desk Daily off peak'!H112</f>
        <v>0</v>
      </c>
      <c r="H43" s="59">
        <f ca="1">+'[1]W. Power Desk Daily off peak'!I12-'[1]W. Power Desk Daily off peak'!I112</f>
        <v>0</v>
      </c>
      <c r="I43" s="59">
        <f ca="1">+'[1]W. Power Desk Daily off peak'!J12-'[1]W. Power Desk Daily off peak'!J112</f>
        <v>0</v>
      </c>
      <c r="J43" s="59">
        <f ca="1">+'[1]W. Power Desk Daily off peak'!K12-'[1]W. Power Desk Daily off peak'!K112</f>
        <v>0</v>
      </c>
      <c r="K43" s="59">
        <f ca="1">+'[1]W. Power Desk Daily off peak'!L12-'[1]W. Power Desk Daily off peak'!L112</f>
        <v>0</v>
      </c>
      <c r="L43" s="59">
        <f ca="1">+'[1]W. Power Desk Daily off peak'!M12-'[1]W. Power Desk Daily off peak'!M112</f>
        <v>0</v>
      </c>
      <c r="M43" s="59">
        <f ca="1">+'[1]W. Power Desk Daily off peak'!N12-'[1]W. Power Desk Daily off peak'!N112</f>
        <v>0</v>
      </c>
      <c r="N43" s="59">
        <f ca="1">+'[1]W. Power Desk Daily off peak'!O12-'[1]W. Power Desk Daily off peak'!O112</f>
        <v>0</v>
      </c>
      <c r="O43" s="59">
        <f ca="1">+'[1]W. Power Desk Daily off peak'!P12-'[1]W. Power Desk Daily off peak'!P112</f>
        <v>0</v>
      </c>
      <c r="P43" s="59">
        <f ca="1">+'[1]W. Power Desk Daily off peak'!Q12-'[1]W. Power Desk Daily off peak'!Q112</f>
        <v>0</v>
      </c>
      <c r="Q43" s="59">
        <f ca="1">+'[1]W. Power Desk Daily off peak'!R12-'[1]W. Power Desk Daily off peak'!R112</f>
        <v>0</v>
      </c>
      <c r="R43" s="59">
        <f ca="1">+'[1]W. Power Desk Daily off peak'!S12-'[1]W. Power Desk Daily off peak'!S112</f>
        <v>0</v>
      </c>
      <c r="S43" s="59">
        <f ca="1">+'[1]W. Power Desk Daily off peak'!T12-'[1]W. Power Desk Daily off peak'!T112</f>
        <v>0</v>
      </c>
      <c r="T43" s="59">
        <f ca="1">+'[1]W. Power Desk Daily off peak'!U12-'[1]W. Power Desk Daily off peak'!U112</f>
        <v>0</v>
      </c>
      <c r="U43" s="59">
        <f ca="1">+'[1]W. Power Desk Daily off peak'!V12-'[1]W. Power Desk Daily off peak'!V112</f>
        <v>0</v>
      </c>
      <c r="V43" s="59">
        <f ca="1">+'[1]W. Power Desk Daily off peak'!W12-'[1]W. Power Desk Daily off peak'!W112</f>
        <v>0</v>
      </c>
      <c r="W43" s="59">
        <f ca="1">+'[1]W. Power Desk Daily off peak'!X12-'[1]W. Power Desk Daily off peak'!X112</f>
        <v>0</v>
      </c>
      <c r="X43" s="59">
        <f ca="1">+'[1]W. Power Desk Daily off peak'!Y12-'[1]W. Power Desk Daily off peak'!Y112</f>
        <v>0</v>
      </c>
      <c r="Y43" s="59">
        <f ca="1">+'[1]W. Power Desk Daily off peak'!Z12-'[1]W. Power Desk Daily off peak'!Z112</f>
        <v>0</v>
      </c>
      <c r="Z43" s="59">
        <f ca="1">+'[1]W. Power Desk Daily off peak'!AA12-'[1]W. Power Desk Daily off peak'!AA112</f>
        <v>0</v>
      </c>
      <c r="AA43" s="59">
        <f ca="1">+'[1]W. Power Desk Daily off peak'!AB12-'[1]W. Power Desk Daily off peak'!AB112</f>
        <v>0</v>
      </c>
      <c r="AB43" s="59">
        <f ca="1">+'[1]W. Power Desk Daily off peak'!AC12-'[1]W. Power Desk Daily off peak'!AC112</f>
        <v>0</v>
      </c>
      <c r="AC43" s="59">
        <f ca="1">+'[1]W. Power Desk Daily off peak'!AD12-'[1]W. Power Desk Daily off peak'!AD112</f>
        <v>0</v>
      </c>
      <c r="AD43" s="59">
        <f ca="1">+'[1]W. Power Desk Daily off peak'!AE12-'[1]W. Power Desk Daily off peak'!AE112</f>
        <v>0</v>
      </c>
      <c r="AE43" s="59">
        <f ca="1">+'[1]W. Power Desk Daily off peak'!AF12-'[1]W. Power Desk Daily off peak'!AF112</f>
        <v>0</v>
      </c>
      <c r="AF43" s="59">
        <f ca="1">+'[1]W. Power Desk Daily off peak'!AG12-'[1]W. Power Desk Daily off peak'!AG112</f>
        <v>0</v>
      </c>
      <c r="AG43" s="60">
        <f ca="1"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 ca="1">+'[1]W. Power Desk Daily off peak'!C13-'[1]W. Power Desk Daily off peak'!C113</f>
        <v>-51.05877866538119</v>
      </c>
      <c r="C44" s="59">
        <f ca="1">+'[1]W. Power Desk Daily off peak'!D13-'[1]W. Power Desk Daily off peak'!D113</f>
        <v>-51.052235312140311</v>
      </c>
      <c r="D44" s="59">
        <f ca="1">+'[1]W. Power Desk Daily off peak'!E13-'[1]W. Power Desk Daily off peak'!E113</f>
        <v>-51.026205699997746</v>
      </c>
      <c r="E44" s="59">
        <f ca="1">+'[1]W. Power Desk Daily off peak'!F13-'[1]W. Power Desk Daily off peak'!F113</f>
        <v>-50.965660044300904</v>
      </c>
      <c r="F44" s="59">
        <f ca="1">+'[1]W. Power Desk Daily off peak'!G13-'[1]W. Power Desk Daily off peak'!G113</f>
        <v>-50.860775980560476</v>
      </c>
      <c r="G44" s="59">
        <f ca="1">+'[1]W. Power Desk Daily off peak'!H13-'[1]W. Power Desk Daily off peak'!H113</f>
        <v>-1085.8951976004216</v>
      </c>
      <c r="H44" s="59">
        <f ca="1">+'[1]W. Power Desk Daily off peak'!I13-'[1]W. Power Desk Daily off peak'!I113</f>
        <v>-3771.7413246664573</v>
      </c>
      <c r="I44" s="59">
        <f ca="1">+'[1]W. Power Desk Daily off peak'!J13-'[1]W. Power Desk Daily off peak'!J113</f>
        <v>-3771.1506234437675</v>
      </c>
      <c r="J44" s="59">
        <f ca="1">+'[1]W. Power Desk Daily off peak'!K13-'[1]W. Power Desk Daily off peak'!K113</f>
        <v>-3770.875266997904</v>
      </c>
      <c r="K44" s="59">
        <f ca="1">+'[1]W. Power Desk Daily off peak'!L13-'[1]W. Power Desk Daily off peak'!L113</f>
        <v>-11162.641646057717</v>
      </c>
      <c r="L44" s="59">
        <f ca="1">+'[1]W. Power Desk Daily off peak'!M13-'[1]W. Power Desk Daily off peak'!M113</f>
        <v>-3720.8805486859073</v>
      </c>
      <c r="M44" s="59">
        <f ca="1">+'[1]W. Power Desk Daily off peak'!N13-'[1]W. Power Desk Daily off peak'!N113</f>
        <v>-3720.8805486859055</v>
      </c>
      <c r="N44" s="59">
        <f ca="1">+'[1]W. Power Desk Daily off peak'!O13-'[1]W. Power Desk Daily off peak'!O113</f>
        <v>-3720.8805486864321</v>
      </c>
      <c r="O44" s="59">
        <f ca="1">+'[1]W. Power Desk Daily off peak'!P13-'[1]W. Power Desk Daily off peak'!P113</f>
        <v>-11162.641646057677</v>
      </c>
      <c r="P44" s="59">
        <f ca="1">+'[1]W. Power Desk Daily off peak'!Q13-'[1]W. Power Desk Daily off peak'!Q113</f>
        <v>-3720.8805486958736</v>
      </c>
      <c r="Q44" s="59">
        <f ca="1">+'[1]W. Power Desk Daily off peak'!R13-'[1]W. Power Desk Daily off peak'!R113</f>
        <v>-3720.8805493169857</v>
      </c>
      <c r="R44" s="59">
        <f ca="1">+'[1]W. Power Desk Daily off peak'!S13-'[1]W. Power Desk Daily off peak'!S113</f>
        <v>-11162.641646057713</v>
      </c>
      <c r="S44" s="59">
        <f ca="1">+'[1]W. Power Desk Daily off peak'!T13-'[1]W. Power Desk Daily off peak'!T113</f>
        <v>-3720.8805493169984</v>
      </c>
      <c r="T44" s="59">
        <f ca="1">+'[1]W. Power Desk Daily off peak'!U13-'[1]W. Power Desk Daily off peak'!U113</f>
        <v>-3720.8805784525475</v>
      </c>
      <c r="U44" s="59">
        <f ca="1">+'[1]W. Power Desk Daily off peak'!V13-'[1]W. Power Desk Daily off peak'!V113</f>
        <v>-3720.8806235794309</v>
      </c>
      <c r="V44" s="59">
        <f ca="1">+'[1]W. Power Desk Daily off peak'!W13-'[1]W. Power Desk Daily off peak'!W113</f>
        <v>-3720.8807156513258</v>
      </c>
      <c r="W44" s="59">
        <f ca="1">+'[1]W. Power Desk Daily off peak'!X13-'[1]W. Power Desk Daily off peak'!X113</f>
        <v>-3720.8808860217314</v>
      </c>
      <c r="X44" s="59">
        <f ca="1">+'[1]W. Power Desk Daily off peak'!Y13-'[1]W. Power Desk Daily off peak'!Y113</f>
        <v>0</v>
      </c>
      <c r="Y44" s="59">
        <f ca="1">+'[1]W. Power Desk Daily off peak'!Z13-'[1]W. Power Desk Daily off peak'!Z113</f>
        <v>0</v>
      </c>
      <c r="Z44" s="59">
        <f ca="1">+'[1]W. Power Desk Daily off peak'!AA13-'[1]W. Power Desk Daily off peak'!AA113</f>
        <v>0</v>
      </c>
      <c r="AA44" s="59">
        <f ca="1">+'[1]W. Power Desk Daily off peak'!AB13-'[1]W. Power Desk Daily off peak'!AB113</f>
        <v>0</v>
      </c>
      <c r="AB44" s="59">
        <f ca="1">+'[1]W. Power Desk Daily off peak'!AC13-'[1]W. Power Desk Daily off peak'!AC113</f>
        <v>0</v>
      </c>
      <c r="AC44" s="59">
        <f ca="1">+'[1]W. Power Desk Daily off peak'!AD13-'[1]W. Power Desk Daily off peak'!AD113</f>
        <v>0</v>
      </c>
      <c r="AD44" s="59">
        <f ca="1">+'[1]W. Power Desk Daily off peak'!AE13-'[1]W. Power Desk Daily off peak'!AE113</f>
        <v>0</v>
      </c>
      <c r="AE44" s="59">
        <f ca="1">+'[1]W. Power Desk Daily off peak'!AF13-'[1]W. Power Desk Daily off peak'!AF113</f>
        <v>0</v>
      </c>
      <c r="AF44" s="59">
        <f ca="1">+'[1]W. Power Desk Daily off peak'!AG13-'[1]W. Power Desk Daily off peak'!AG113</f>
        <v>0</v>
      </c>
      <c r="AG44" s="60">
        <f ca="1">+'[1]W. Power Desk Daily off peak'!AI13-'[1]W. Power Desk Daily off peak'!AI113</f>
        <v>-83351.357103677161</v>
      </c>
    </row>
    <row r="45" spans="1:34" x14ac:dyDescent="0.2">
      <c r="A45" s="159" t="str">
        <f t="shared" si="1"/>
        <v>Palo Verde</v>
      </c>
      <c r="B45" s="31">
        <f ca="1">+'[1]W. Power Desk Daily off peak'!C14-'[1]W. Power Desk Daily off peak'!C114</f>
        <v>3000.7937375143124</v>
      </c>
      <c r="C45" s="59">
        <f ca="1">+'[1]W. Power Desk Daily off peak'!D14-'[1]W. Power Desk Daily off peak'!D114</f>
        <v>3000.7856845390625</v>
      </c>
      <c r="D45" s="59">
        <f ca="1">+'[1]W. Power Desk Daily off peak'!E14-'[1]W. Power Desk Daily off peak'!E114</f>
        <v>3000.7535453082219</v>
      </c>
      <c r="E45" s="59">
        <f ca="1">+'[1]W. Power Desk Daily off peak'!F14-'[1]W. Power Desk Daily off peak'!F114</f>
        <v>3000.6785472399952</v>
      </c>
      <c r="F45" s="59">
        <f ca="1">+'[1]W. Power Desk Daily off peak'!G14-'[1]W. Power Desk Daily off peak'!G114</f>
        <v>3000.5482084021523</v>
      </c>
      <c r="G45" s="59">
        <f ca="1">+'[1]W. Power Desk Daily off peak'!H14-'[1]W. Power Desk Daily off peak'!H114</f>
        <v>8640.2325642179203</v>
      </c>
      <c r="H45" s="59">
        <f ca="1">+'[1]W. Power Desk Daily off peak'!I14-'[1]W. Power Desk Daily off peak'!I114</f>
        <v>3272.610176618155</v>
      </c>
      <c r="I45" s="59">
        <f ca="1">+'[1]W. Power Desk Daily off peak'!J14-'[1]W. Power Desk Daily off peak'!J114</f>
        <v>3671.0188521240871</v>
      </c>
      <c r="J45" s="59">
        <f ca="1">+'[1]W. Power Desk Daily off peak'!K14-'[1]W. Power Desk Daily off peak'!K114</f>
        <v>3670.6722123767172</v>
      </c>
      <c r="K45" s="59">
        <f ca="1">+'[1]W. Power Desk Daily off peak'!L14-'[1]W. Power Desk Daily off peak'!L114</f>
        <v>2612.3511959028965</v>
      </c>
      <c r="L45" s="59">
        <f ca="1">+'[1]W. Power Desk Daily off peak'!M14-'[1]W. Power Desk Daily off peak'!M114</f>
        <v>671.20981071708638</v>
      </c>
      <c r="M45" s="59">
        <f ca="1">+'[1]W. Power Desk Daily off peak'!N14-'[1]W. Power Desk Daily off peak'!N114</f>
        <v>671.20981071710514</v>
      </c>
      <c r="N45" s="59">
        <f ca="1">+'[1]W. Power Desk Daily off peak'!O14-'[1]W. Power Desk Daily off peak'!O114</f>
        <v>671.20981071780125</v>
      </c>
      <c r="O45" s="59">
        <f ca="1">+'[1]W. Power Desk Daily off peak'!P14-'[1]W. Power Desk Daily off peak'!P114</f>
        <v>2612.3511959028874</v>
      </c>
      <c r="P45" s="59">
        <f ca="1">+'[1]W. Power Desk Daily off peak'!Q14-'[1]W. Power Desk Daily off peak'!Q114</f>
        <v>671.20981073075654</v>
      </c>
      <c r="Q45" s="59">
        <f ca="1">+'[1]W. Power Desk Daily off peak'!R14-'[1]W. Power Desk Daily off peak'!R114</f>
        <v>671.20981158434006</v>
      </c>
      <c r="R45" s="59">
        <f ca="1">+'[1]W. Power Desk Daily off peak'!S14-'[1]W. Power Desk Daily off peak'!S114</f>
        <v>2612.3511959029092</v>
      </c>
      <c r="S45" s="59">
        <f ca="1">+'[1]W. Power Desk Daily off peak'!T14-'[1]W. Power Desk Daily off peak'!T114</f>
        <v>671.20981158434006</v>
      </c>
      <c r="T45" s="59">
        <f ca="1">+'[1]W. Power Desk Daily off peak'!U14-'[1]W. Power Desk Daily off peak'!U114</f>
        <v>671.20985176848626</v>
      </c>
      <c r="U45" s="59">
        <f ca="1">+'[1]W. Power Desk Daily off peak'!V14-'[1]W. Power Desk Daily off peak'!V114</f>
        <v>671.20991410990416</v>
      </c>
      <c r="V45" s="59">
        <f ca="1">+'[1]W. Power Desk Daily off peak'!W14-'[1]W. Power Desk Daily off peak'!W114</f>
        <v>671.21004144414508</v>
      </c>
      <c r="W45" s="59">
        <f ca="1">+'[1]W. Power Desk Daily off peak'!X14-'[1]W. Power Desk Daily off peak'!X114</f>
        <v>671.21027731448009</v>
      </c>
      <c r="X45" s="59">
        <f ca="1">+'[1]W. Power Desk Daily off peak'!Y14-'[1]W. Power Desk Daily off peak'!Y114</f>
        <v>0</v>
      </c>
      <c r="Y45" s="59">
        <f ca="1">+'[1]W. Power Desk Daily off peak'!Z14-'[1]W. Power Desk Daily off peak'!Z114</f>
        <v>0</v>
      </c>
      <c r="Z45" s="59">
        <f ca="1">+'[1]W. Power Desk Daily off peak'!AA14-'[1]W. Power Desk Daily off peak'!AA114</f>
        <v>0</v>
      </c>
      <c r="AA45" s="59">
        <f ca="1">+'[1]W. Power Desk Daily off peak'!AB14-'[1]W. Power Desk Daily off peak'!AB114</f>
        <v>0</v>
      </c>
      <c r="AB45" s="59">
        <f ca="1">+'[1]W. Power Desk Daily off peak'!AC14-'[1]W. Power Desk Daily off peak'!AC114</f>
        <v>0</v>
      </c>
      <c r="AC45" s="59">
        <f ca="1">+'[1]W. Power Desk Daily off peak'!AD14-'[1]W. Power Desk Daily off peak'!AD114</f>
        <v>0</v>
      </c>
      <c r="AD45" s="59">
        <f ca="1">+'[1]W. Power Desk Daily off peak'!AE14-'[1]W. Power Desk Daily off peak'!AE114</f>
        <v>0</v>
      </c>
      <c r="AE45" s="59">
        <f ca="1">+'[1]W. Power Desk Daily off peak'!AF14-'[1]W. Power Desk Daily off peak'!AF114</f>
        <v>0</v>
      </c>
      <c r="AF45" s="59">
        <f ca="1">+'[1]W. Power Desk Daily off peak'!AG14-'[1]W. Power Desk Daily off peak'!AG114</f>
        <v>0</v>
      </c>
      <c r="AG45" s="60">
        <f ca="1">+'[1]W. Power Desk Daily off peak'!AI14-'[1]W. Power Desk Daily off peak'!AI114</f>
        <v>48807.246066737767</v>
      </c>
    </row>
    <row r="46" spans="1:34" ht="12" thickBot="1" x14ac:dyDescent="0.25">
      <c r="A46" s="159" t="str">
        <f t="shared" si="1"/>
        <v>Rockies</v>
      </c>
      <c r="B46" s="31">
        <f ca="1">+'[1]W. Power Desk Daily off peak'!C15-'[1]W. Power Desk Daily off peak'!C115</f>
        <v>0</v>
      </c>
      <c r="C46" s="59">
        <f ca="1">+'[1]W. Power Desk Daily off peak'!D15-'[1]W. Power Desk Daily off peak'!D115</f>
        <v>0</v>
      </c>
      <c r="D46" s="59">
        <f ca="1">+'[1]W. Power Desk Daily off peak'!E15-'[1]W. Power Desk Daily off peak'!E115</f>
        <v>0</v>
      </c>
      <c r="E46" s="59">
        <f ca="1">+'[1]W. Power Desk Daily off peak'!F15-'[1]W. Power Desk Daily off peak'!F115</f>
        <v>0</v>
      </c>
      <c r="F46" s="59">
        <f ca="1">+'[1]W. Power Desk Daily off peak'!G15-'[1]W. Power Desk Daily off peak'!G115</f>
        <v>0</v>
      </c>
      <c r="G46" s="59">
        <f ca="1">+'[1]W. Power Desk Daily off peak'!H15-'[1]W. Power Desk Daily off peak'!H115</f>
        <v>0</v>
      </c>
      <c r="H46" s="59">
        <f ca="1">+'[1]W. Power Desk Daily off peak'!I15-'[1]W. Power Desk Daily off peak'!I115</f>
        <v>0</v>
      </c>
      <c r="I46" s="59">
        <f ca="1">+'[1]W. Power Desk Daily off peak'!J15-'[1]W. Power Desk Daily off peak'!J115</f>
        <v>0</v>
      </c>
      <c r="J46" s="59">
        <f ca="1">+'[1]W. Power Desk Daily off peak'!K15-'[1]W. Power Desk Daily off peak'!K115</f>
        <v>0</v>
      </c>
      <c r="K46" s="59">
        <f ca="1">+'[1]W. Power Desk Daily off peak'!L15-'[1]W. Power Desk Daily off peak'!L115</f>
        <v>0</v>
      </c>
      <c r="L46" s="59">
        <f ca="1">+'[1]W. Power Desk Daily off peak'!M15-'[1]W. Power Desk Daily off peak'!M115</f>
        <v>0</v>
      </c>
      <c r="M46" s="59">
        <f ca="1">+'[1]W. Power Desk Daily off peak'!N15-'[1]W. Power Desk Daily off peak'!N115</f>
        <v>0</v>
      </c>
      <c r="N46" s="59">
        <f ca="1">+'[1]W. Power Desk Daily off peak'!O15-'[1]W. Power Desk Daily off peak'!O115</f>
        <v>0</v>
      </c>
      <c r="O46" s="59">
        <f ca="1">+'[1]W. Power Desk Daily off peak'!P15-'[1]W. Power Desk Daily off peak'!P115</f>
        <v>0</v>
      </c>
      <c r="P46" s="59">
        <f ca="1">+'[1]W. Power Desk Daily off peak'!Q15-'[1]W. Power Desk Daily off peak'!Q115</f>
        <v>0</v>
      </c>
      <c r="Q46" s="59">
        <f ca="1">+'[1]W. Power Desk Daily off peak'!R15-'[1]W. Power Desk Daily off peak'!R115</f>
        <v>0</v>
      </c>
      <c r="R46" s="59">
        <f ca="1">+'[1]W. Power Desk Daily off peak'!S15-'[1]W. Power Desk Daily off peak'!S115</f>
        <v>0</v>
      </c>
      <c r="S46" s="59">
        <f ca="1">+'[1]W. Power Desk Daily off peak'!T15-'[1]W. Power Desk Daily off peak'!T115</f>
        <v>0</v>
      </c>
      <c r="T46" s="59">
        <f ca="1">+'[1]W. Power Desk Daily off peak'!U15-'[1]W. Power Desk Daily off peak'!U115</f>
        <v>0</v>
      </c>
      <c r="U46" s="59">
        <f ca="1">+'[1]W. Power Desk Daily off peak'!V15-'[1]W. Power Desk Daily off peak'!V115</f>
        <v>0</v>
      </c>
      <c r="V46" s="59">
        <f ca="1">+'[1]W. Power Desk Daily off peak'!W15-'[1]W. Power Desk Daily off peak'!W115</f>
        <v>0</v>
      </c>
      <c r="W46" s="59">
        <f ca="1">+'[1]W. Power Desk Daily off peak'!X15-'[1]W. Power Desk Daily off peak'!X115</f>
        <v>0</v>
      </c>
      <c r="X46" s="59">
        <f ca="1">+'[1]W. Power Desk Daily off peak'!Y15-'[1]W. Power Desk Daily off peak'!Y115</f>
        <v>0</v>
      </c>
      <c r="Y46" s="59">
        <f ca="1">+'[1]W. Power Desk Daily off peak'!Z15-'[1]W. Power Desk Daily off peak'!Z115</f>
        <v>0</v>
      </c>
      <c r="Z46" s="59">
        <f ca="1">+'[1]W. Power Desk Daily off peak'!AA15-'[1]W. Power Desk Daily off peak'!AA115</f>
        <v>0</v>
      </c>
      <c r="AA46" s="59">
        <f ca="1">+'[1]W. Power Desk Daily off peak'!AB15-'[1]W. Power Desk Daily off peak'!AB115</f>
        <v>0</v>
      </c>
      <c r="AB46" s="59">
        <f ca="1">+'[1]W. Power Desk Daily off peak'!AC15-'[1]W. Power Desk Daily off peak'!AC115</f>
        <v>0</v>
      </c>
      <c r="AC46" s="59">
        <f ca="1">+'[1]W. Power Desk Daily off peak'!AD15-'[1]W. Power Desk Daily off peak'!AD115</f>
        <v>0</v>
      </c>
      <c r="AD46" s="59">
        <f ca="1">+'[1]W. Power Desk Daily off peak'!AE15-'[1]W. Power Desk Daily off peak'!AE115</f>
        <v>0</v>
      </c>
      <c r="AE46" s="59">
        <f ca="1">+'[1]W. Power Desk Daily off peak'!AF15-'[1]W. Power Desk Daily off peak'!AF115</f>
        <v>0</v>
      </c>
      <c r="AF46" s="59">
        <f ca="1">+'[1]W. Power Desk Daily off peak'!AG15-'[1]W. Power Desk Daily off peak'!AG115</f>
        <v>0</v>
      </c>
      <c r="AG46" s="60">
        <f ca="1"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 ca="1">+'[1]W. Power Desk Daily off peak'!C16-'[1]W. Power Desk Daily off peak'!C116</f>
        <v>3495.872690391544</v>
      </c>
      <c r="C47" s="176">
        <f ca="1">+'[1]W. Power Desk Daily off peak'!D16-'[1]W. Power Desk Daily off peak'!D116</f>
        <v>3495.8711807695345</v>
      </c>
      <c r="D47" s="176">
        <f ca="1">+'[1]W. Power Desk Daily off peak'!E16-'[1]W. Power Desk Daily off peak'!E116</f>
        <v>3543.7599009074174</v>
      </c>
      <c r="E47" s="176">
        <f ca="1">+'[1]W. Power Desk Daily off peak'!F16-'[1]W. Power Desk Daily off peak'!F116</f>
        <v>3543.7454484945747</v>
      </c>
      <c r="F47" s="176">
        <f ca="1">+'[1]W. Power Desk Daily off peak'!G16-'[1]W. Power Desk Daily off peak'!G116</f>
        <v>3543.7199937135574</v>
      </c>
      <c r="G47" s="176">
        <f ca="1">+'[1]W. Power Desk Daily off peak'!H16-'[1]W. Power Desk Daily off peak'!H116</f>
        <v>9332.4865320096069</v>
      </c>
      <c r="H47" s="176">
        <f ca="1">+'[1]W. Power Desk Daily off peak'!I16-'[1]W. Power Desk Daily off peak'!I116</f>
        <v>794.10868605804581</v>
      </c>
      <c r="I47" s="176">
        <f ca="1">+'[1]W. Power Desk Daily off peak'!J16-'[1]W. Power Desk Daily off peak'!J116</f>
        <v>1385.5403409878645</v>
      </c>
      <c r="J47" s="176">
        <f ca="1">+'[1]W. Power Desk Daily off peak'!K16-'[1]W. Power Desk Daily off peak'!K116</f>
        <v>1386.3170073336578</v>
      </c>
      <c r="K47" s="176">
        <f ca="1">+'[1]W. Power Desk Daily off peak'!L16-'[1]W. Power Desk Daily off peak'!L116</f>
        <v>-3783.7860724838592</v>
      </c>
      <c r="L47" s="176">
        <f ca="1">+'[1]W. Power Desk Daily off peak'!M16-'[1]W. Power Desk Daily off peak'!M116</f>
        <v>-2141.2202274001552</v>
      </c>
      <c r="M47" s="176">
        <f ca="1">+'[1]W. Power Desk Daily off peak'!N16-'[1]W. Power Desk Daily off peak'!N116</f>
        <v>-2083.3000228510145</v>
      </c>
      <c r="N47" s="176">
        <f ca="1">+'[1]W. Power Desk Daily off peak'!O16-'[1]W. Power Desk Daily off peak'!O116</f>
        <v>-2082.7468645761369</v>
      </c>
      <c r="O47" s="176">
        <f ca="1">+'[1]W. Power Desk Daily off peak'!P16-'[1]W. Power Desk Daily off peak'!P116</f>
        <v>-5002.3519190916613</v>
      </c>
      <c r="P47" s="176">
        <f ca="1">+'[1]W. Power Desk Daily off peak'!Q16-'[1]W. Power Desk Daily off peak'!Q116</f>
        <v>-2154.0838658171965</v>
      </c>
      <c r="Q47" s="176">
        <f ca="1">+'[1]W. Power Desk Daily off peak'!R16-'[1]W. Power Desk Daily off peak'!R116</f>
        <v>-2153.1662017443909</v>
      </c>
      <c r="R47" s="176">
        <f ca="1">+'[1]W. Power Desk Daily off peak'!S16-'[1]W. Power Desk Daily off peak'!S116</f>
        <v>-3809.8296426982415</v>
      </c>
      <c r="S47" s="176">
        <f ca="1">+'[1]W. Power Desk Daily off peak'!T16-'[1]W. Power Desk Daily off peak'!T116</f>
        <v>-2153.1662017444123</v>
      </c>
      <c r="T47" s="176">
        <f ca="1">+'[1]W. Power Desk Daily off peak'!U16-'[1]W. Power Desk Daily off peak'!U116</f>
        <v>-2064.161031642303</v>
      </c>
      <c r="U47" s="176">
        <f ca="1">+'[1]W. Power Desk Daily off peak'!V16-'[1]W. Power Desk Daily off peak'!V116</f>
        <v>-2063.8001460351165</v>
      </c>
      <c r="V47" s="176">
        <f ca="1">+'[1]W. Power Desk Daily off peak'!W16-'[1]W. Power Desk Daily off peak'!W116</f>
        <v>-2167.2325052751867</v>
      </c>
      <c r="W47" s="176">
        <f ca="1">+'[1]W. Power Desk Daily off peak'!X16-'[1]W. Power Desk Daily off peak'!X116</f>
        <v>-2166.8996463061212</v>
      </c>
      <c r="X47" s="176">
        <f ca="1">+'[1]W. Power Desk Daily off peak'!Y16-'[1]W. Power Desk Daily off peak'!Y116</f>
        <v>0</v>
      </c>
      <c r="Y47" s="176">
        <f ca="1">+'[1]W. Power Desk Daily off peak'!Z16-'[1]W. Power Desk Daily off peak'!Z116</f>
        <v>0</v>
      </c>
      <c r="Z47" s="176">
        <f ca="1">+'[1]W. Power Desk Daily off peak'!AA16-'[1]W. Power Desk Daily off peak'!AA116</f>
        <v>0</v>
      </c>
      <c r="AA47" s="176">
        <f ca="1">+'[1]W. Power Desk Daily off peak'!AB16-'[1]W. Power Desk Daily off peak'!AB116</f>
        <v>0</v>
      </c>
      <c r="AB47" s="176">
        <f ca="1">+'[1]W. Power Desk Daily off peak'!AC16-'[1]W. Power Desk Daily off peak'!AC116</f>
        <v>0</v>
      </c>
      <c r="AC47" s="176">
        <f ca="1">+'[1]W. Power Desk Daily off peak'!AD16-'[1]W. Power Desk Daily off peak'!AD116</f>
        <v>0</v>
      </c>
      <c r="AD47" s="176">
        <f ca="1">+'[1]W. Power Desk Daily off peak'!AE16-'[1]W. Power Desk Daily off peak'!AE116</f>
        <v>0</v>
      </c>
      <c r="AE47" s="176">
        <f ca="1">+'[1]W. Power Desk Daily off peak'!AF16-'[1]W. Power Desk Daily off peak'!AF116</f>
        <v>0</v>
      </c>
      <c r="AF47" s="176">
        <f ca="1">+'[1]W. Power Desk Daily off peak'!AG16-'[1]W. Power Desk Daily off peak'!AG116</f>
        <v>0</v>
      </c>
      <c r="AG47" s="178">
        <f ca="1">+'[1]W. Power Desk Daily off peak'!AI16-'[1]W. Power Desk Daily off peak'!AI116</f>
        <v>-3304.3225669999665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2" sqref="D12"/>
    </sheetView>
  </sheetViews>
  <sheetFormatPr defaultRowHeight="11.25" x14ac:dyDescent="0.2"/>
  <cols>
    <col min="1" max="1" width="38.5703125" style="3" customWidth="1"/>
    <col min="2" max="2" width="15.140625" style="48" bestFit="1" customWidth="1"/>
    <col min="3" max="3" width="0" style="48" hidden="1" customWidth="1"/>
    <col min="4" max="4" width="9.5703125" style="48" bestFit="1" customWidth="1"/>
    <col min="5" max="5" width="9.85546875" style="48" bestFit="1" customWidth="1"/>
    <col min="6" max="6" width="11.140625" style="48" bestFit="1" customWidth="1"/>
    <col min="7" max="9" width="9.28515625" style="48" bestFit="1" customWidth="1"/>
    <col min="10" max="10" width="9.5703125" style="48" bestFit="1" customWidth="1"/>
    <col min="11" max="11" width="9.28515625" style="48" bestFit="1" customWidth="1"/>
    <col min="12" max="12" width="9.5703125" style="48" bestFit="1" customWidth="1"/>
    <col min="13" max="14" width="12.140625" style="48" bestFit="1" customWidth="1"/>
    <col min="15" max="15" width="13.140625" style="48" bestFit="1" customWidth="1"/>
    <col min="16" max="16384" width="9.140625" style="3"/>
  </cols>
  <sheetData>
    <row r="1" spans="1:15" x14ac:dyDescent="0.2">
      <c r="A1" s="3" t="s">
        <v>14</v>
      </c>
    </row>
    <row r="3" spans="1:15" ht="15" x14ac:dyDescent="0.25">
      <c r="A3" s="94" t="s">
        <v>21</v>
      </c>
    </row>
    <row r="4" spans="1:15" ht="12.75" x14ac:dyDescent="0.2">
      <c r="A4" s="186">
        <f>+'[1]West Power Position'!A6</f>
        <v>37208</v>
      </c>
    </row>
    <row r="5" spans="1:15" x14ac:dyDescent="0.2">
      <c r="A5" s="187"/>
    </row>
    <row r="6" spans="1:15" s="98" customFormat="1" ht="15.75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 ca="1">+'[1]West Power Position'!C9-'[1]West Power Position'!C109</f>
        <v>-138864.34084410407</v>
      </c>
      <c r="C7" s="106">
        <f ca="1">+'[1]West Power Position'!H9-'[1]West Power Position'!H109</f>
        <v>0</v>
      </c>
      <c r="D7" s="106">
        <f ca="1">+'[1]West Power Position'!I9-'[1]West Power Position'!I109</f>
        <v>-11804.877861196786</v>
      </c>
      <c r="E7" s="106">
        <f ca="1">+'[1]West Power Position'!J9-'[1]West Power Position'!J109</f>
        <v>-5035.2120948267402</v>
      </c>
      <c r="F7" s="107">
        <f ca="1">+'[1]West Power Position'!K9-'[1]West Power Position'!K109</f>
        <v>-16840.089956023527</v>
      </c>
      <c r="G7" s="106">
        <f ca="1">+'[1]West Power Position'!L9-'[1]West Power Position'!L109</f>
        <v>-8696.1456981619558</v>
      </c>
      <c r="H7" s="106">
        <f ca="1">+'[1]West Power Position'!M9-'[1]West Power Position'!M109</f>
        <v>-9405.7458280541468</v>
      </c>
      <c r="I7" s="106">
        <f ca="1">+'[1]West Power Position'!N9-'[1]West Power Position'!N109</f>
        <v>10477.208987681443</v>
      </c>
      <c r="J7" s="106">
        <f ca="1">+'[1]West Power Position'!O9-'[1]West Power Position'!O109</f>
        <v>31227.060929913307</v>
      </c>
      <c r="K7" s="106">
        <f ca="1">+'[1]West Power Position'!P9-'[1]West Power Position'!P109</f>
        <v>-27585.728958000429</v>
      </c>
      <c r="L7" s="106">
        <f ca="1">+'[1]West Power Position'!Q9-'[1]West Power Position'!Q109</f>
        <v>2723.1051856714766</v>
      </c>
      <c r="M7" s="190">
        <f ca="1">+'[1]West Power Position'!R9-'[1]West Power Position'!R109</f>
        <v>-40983.283334159059</v>
      </c>
      <c r="N7" s="190">
        <f ca="1">+'[1]West Power Position'!S9-'[1]West Power Position'!S109</f>
        <v>-119810.33196986199</v>
      </c>
      <c r="O7" s="191">
        <f ca="1">+'[1]West Power Position'!T9-'[1]West Power Position'!T109</f>
        <v>38769.364415947115</v>
      </c>
    </row>
    <row r="8" spans="1:15" x14ac:dyDescent="0.2">
      <c r="A8" s="144" t="str">
        <f>+'[1]West Power Position'!A10</f>
        <v>COB</v>
      </c>
      <c r="B8" s="192">
        <f ca="1">+'[1]West Power Position'!C10-'[1]West Power Position'!C110</f>
        <v>8530.6673069477547</v>
      </c>
      <c r="C8" s="83">
        <f ca="1">+'[1]West Power Position'!H10-'[1]West Power Position'!H110</f>
        <v>0</v>
      </c>
      <c r="D8" s="83">
        <f ca="1">+'[1]West Power Position'!I10-'[1]West Power Position'!I110</f>
        <v>2762.711984997175</v>
      </c>
      <c r="E8" s="83">
        <f ca="1">+'[1]West Power Position'!J10-'[1]West Power Position'!J110</f>
        <v>735.22592745047587</v>
      </c>
      <c r="F8" s="113">
        <f ca="1">+'[1]West Power Position'!K10-'[1]West Power Position'!K110</f>
        <v>3497.9379124476545</v>
      </c>
      <c r="G8" s="83">
        <f ca="1">+'[1]West Power Position'!L10-'[1]West Power Position'!L110</f>
        <v>-6.5263773434708128E-2</v>
      </c>
      <c r="H8" s="83">
        <f ca="1">+'[1]West Power Position'!M10-'[1]West Power Position'!M110</f>
        <v>-4.8963849947540439E-2</v>
      </c>
      <c r="I8" s="83">
        <f ca="1">+'[1]West Power Position'!N10-'[1]West Power Position'!N110</f>
        <v>1.0589151899475837</v>
      </c>
      <c r="J8" s="83">
        <f ca="1">+'[1]West Power Position'!O10-'[1]West Power Position'!O110</f>
        <v>0.94562455138657242</v>
      </c>
      <c r="K8" s="83">
        <f ca="1">+'[1]West Power Position'!P10-'[1]West Power Position'!P110</f>
        <v>17.948458716506138</v>
      </c>
      <c r="L8" s="83">
        <f ca="1">+'[1]West Power Position'!Q10-'[1]West Power Position'!Q110</f>
        <v>-18.942680371445022</v>
      </c>
      <c r="M8" s="193">
        <f ca="1">+'[1]West Power Position'!R10-'[1]West Power Position'!R110</f>
        <v>-1.4359355969536409</v>
      </c>
      <c r="N8" s="193">
        <f ca="1">+'[1]West Power Position'!S10-'[1]West Power Position'!S110</f>
        <v>638.81790611206088</v>
      </c>
      <c r="O8" s="194">
        <f ca="1">+'[1]West Power Position'!T10-'[1]West Power Position'!T110</f>
        <v>4395.3474239869975</v>
      </c>
    </row>
    <row r="9" spans="1:15" x14ac:dyDescent="0.2">
      <c r="A9" s="144" t="str">
        <f>+'[1]West Power Position'!A11</f>
        <v>NP15</v>
      </c>
      <c r="B9" s="192">
        <f ca="1">+'[1]West Power Position'!C11-'[1]West Power Position'!C111</f>
        <v>-99618.119833672419</v>
      </c>
      <c r="C9" s="83">
        <f ca="1">+'[1]West Power Position'!H11-'[1]West Power Position'!H111</f>
        <v>0</v>
      </c>
      <c r="D9" s="83">
        <f ca="1">+'[1]West Power Position'!I11-'[1]West Power Position'!I111</f>
        <v>-2648.3461085517483</v>
      </c>
      <c r="E9" s="83">
        <f ca="1">+'[1]West Power Position'!J11-'[1]West Power Position'!J111</f>
        <v>-20652.730021132127</v>
      </c>
      <c r="F9" s="113">
        <f ca="1">+'[1]West Power Position'!K11-'[1]West Power Position'!K111</f>
        <v>-23301.076129683875</v>
      </c>
      <c r="G9" s="83">
        <f ca="1">+'[1]West Power Position'!L11-'[1]West Power Position'!L111</f>
        <v>-9532.1950666434132</v>
      </c>
      <c r="H9" s="83">
        <f ca="1">+'[1]West Power Position'!M11-'[1]West Power Position'!M111</f>
        <v>-10308.197871507538</v>
      </c>
      <c r="I9" s="83">
        <f ca="1">+'[1]West Power Position'!N11-'[1]West Power Position'!N111</f>
        <v>1.773004228118225</v>
      </c>
      <c r="J9" s="83">
        <f ca="1">+'[1]West Power Position'!O11-'[1]West Power Position'!O111</f>
        <v>0.78049928360269405</v>
      </c>
      <c r="K9" s="83">
        <f ca="1">+'[1]West Power Position'!P11-'[1]West Power Position'!P111</f>
        <v>-10.163959463432548</v>
      </c>
      <c r="L9" s="83">
        <f ca="1">+'[1]West Power Position'!Q11-'[1]West Power Position'!Q111</f>
        <v>-72.8306337450922</v>
      </c>
      <c r="M9" s="193">
        <f ca="1">+'[1]West Power Position'!R11-'[1]West Power Position'!R111</f>
        <v>-19920.249999688123</v>
      </c>
      <c r="N9" s="193">
        <f ca="1">+'[1]West Power Position'!S11-'[1]West Power Position'!S111</f>
        <v>-58547.356386029569</v>
      </c>
      <c r="O9" s="194">
        <f ca="1">+'[1]West Power Position'!T11-'[1]West Power Position'!T111</f>
        <v>2150.5626817322336</v>
      </c>
    </row>
    <row r="10" spans="1:15" x14ac:dyDescent="0.2">
      <c r="A10" s="144" t="str">
        <f>+'[1]West Power Position'!A12</f>
        <v>ZP26</v>
      </c>
      <c r="B10" s="192">
        <f ca="1">+'[1]West Power Position'!C12-'[1]West Power Position'!C112</f>
        <v>-807.99962898518424</v>
      </c>
      <c r="C10" s="83">
        <f ca="1">+'[1]West Power Position'!H12-'[1]West Power Position'!H112</f>
        <v>0</v>
      </c>
      <c r="D10" s="83">
        <f ca="1">+'[1]West Power Position'!I12-'[1]West Power Position'!I112</f>
        <v>0</v>
      </c>
      <c r="E10" s="83">
        <f ca="1">+'[1]West Power Position'!J12-'[1]West Power Position'!J112</f>
        <v>0</v>
      </c>
      <c r="F10" s="113">
        <f ca="1">+'[1]West Power Position'!K12-'[1]West Power Position'!K112</f>
        <v>0</v>
      </c>
      <c r="G10" s="83">
        <f ca="1">+'[1]West Power Position'!L12-'[1]West Power Position'!L112</f>
        <v>0</v>
      </c>
      <c r="H10" s="83">
        <f ca="1">+'[1]West Power Position'!M12-'[1]West Power Position'!M112</f>
        <v>0</v>
      </c>
      <c r="I10" s="83">
        <f ca="1">+'[1]West Power Position'!N12-'[1]West Power Position'!N112</f>
        <v>0</v>
      </c>
      <c r="J10" s="83">
        <f ca="1">+'[1]West Power Position'!O12-'[1]West Power Position'!O112</f>
        <v>0</v>
      </c>
      <c r="K10" s="83">
        <f ca="1">+'[1]West Power Position'!P12-'[1]West Power Position'!P112</f>
        <v>0</v>
      </c>
      <c r="L10" s="83">
        <f ca="1">+'[1]West Power Position'!Q12-'[1]West Power Position'!Q112</f>
        <v>0</v>
      </c>
      <c r="M10" s="193">
        <f ca="1">+'[1]West Power Position'!R12-'[1]West Power Position'!R112</f>
        <v>0</v>
      </c>
      <c r="N10" s="193">
        <f ca="1">+'[1]West Power Position'!S12-'[1]West Power Position'!S112</f>
        <v>-100.95201694080606</v>
      </c>
      <c r="O10" s="194">
        <f ca="1">+'[1]West Power Position'!T12-'[1]West Power Position'!T112</f>
        <v>-707.04761204414535</v>
      </c>
    </row>
    <row r="11" spans="1:15" x14ac:dyDescent="0.2">
      <c r="A11" s="144" t="str">
        <f>+'[1]West Power Position'!A13</f>
        <v>SP15</v>
      </c>
      <c r="B11" s="192">
        <f ca="1">+'[1]West Power Position'!C13-'[1]West Power Position'!C113</f>
        <v>8719.1211519679055</v>
      </c>
      <c r="C11" s="83">
        <f ca="1">+'[1]West Power Position'!H13-'[1]West Power Position'!H113</f>
        <v>0</v>
      </c>
      <c r="D11" s="83">
        <f ca="1">+'[1]West Power Position'!I13-'[1]West Power Position'!I113</f>
        <v>-35703.356581782624</v>
      </c>
      <c r="E11" s="83">
        <f ca="1">+'[1]West Power Position'!J13-'[1]West Power Position'!J113</f>
        <v>-31805.6939016754</v>
      </c>
      <c r="F11" s="113">
        <f ca="1">+'[1]West Power Position'!K13-'[1]West Power Position'!K113</f>
        <v>-67509.050483458021</v>
      </c>
      <c r="G11" s="83">
        <f ca="1">+'[1]West Power Position'!L13-'[1]West Power Position'!L113</f>
        <v>-28600.422114791116</v>
      </c>
      <c r="H11" s="83">
        <f ca="1">+'[1]West Power Position'!M13-'[1]West Power Position'!M113</f>
        <v>-30932.050368382115</v>
      </c>
      <c r="I11" s="83">
        <f ca="1">+'[1]West Power Position'!N13-'[1]West Power Position'!N113</f>
        <v>0.36337294330951408</v>
      </c>
      <c r="J11" s="83">
        <f ca="1">+'[1]West Power Position'!O13-'[1]West Power Position'!O113</f>
        <v>-0.57586627939599566</v>
      </c>
      <c r="K11" s="83">
        <f ca="1">+'[1]West Power Position'!P13-'[1]West Power Position'!P113</f>
        <v>30262.934788635401</v>
      </c>
      <c r="L11" s="83">
        <f ca="1">+'[1]West Power Position'!Q13-'[1]West Power Position'!Q113</f>
        <v>-30112.726156297955</v>
      </c>
      <c r="M11" s="193">
        <f ca="1">+'[1]West Power Position'!R13-'[1]West Power Position'!R113</f>
        <v>-90410.807501467178</v>
      </c>
      <c r="N11" s="193">
        <f ca="1">+'[1]West Power Position'!S13-'[1]West Power Position'!S113</f>
        <v>146450.68788187107</v>
      </c>
      <c r="O11" s="194">
        <f ca="1">+'[1]West Power Position'!T13-'[1]West Power Position'!T113</f>
        <v>20188.291255018674</v>
      </c>
    </row>
    <row r="12" spans="1:15" x14ac:dyDescent="0.2">
      <c r="A12" s="144" t="str">
        <f>+'[1]West Power Position'!A14</f>
        <v>Palo Verde</v>
      </c>
      <c r="B12" s="192">
        <f ca="1">+'[1]West Power Position'!C14-'[1]West Power Position'!C114</f>
        <v>-541834.61984847765</v>
      </c>
      <c r="C12" s="83">
        <f ca="1">+'[1]West Power Position'!H14-'[1]West Power Position'!H114</f>
        <v>0</v>
      </c>
      <c r="D12" s="83">
        <f ca="1">+'[1]West Power Position'!I14-'[1]West Power Position'!I114</f>
        <v>38394.683083926553</v>
      </c>
      <c r="E12" s="83">
        <f ca="1">+'[1]West Power Position'!J14-'[1]West Power Position'!J114</f>
        <v>1456.3001742334891</v>
      </c>
      <c r="F12" s="113">
        <f ca="1">+'[1]West Power Position'!K14-'[1]West Power Position'!K114</f>
        <v>39850.983258160049</v>
      </c>
      <c r="G12" s="83">
        <f ca="1">+'[1]West Power Position'!L14-'[1]West Power Position'!L114</f>
        <v>21244.379752412198</v>
      </c>
      <c r="H12" s="83">
        <f ca="1">+'[1]West Power Position'!M14-'[1]West Power Position'!M114</f>
        <v>22981.164868640437</v>
      </c>
      <c r="I12" s="83">
        <f ca="1">+'[1]West Power Position'!N14-'[1]West Power Position'!N114</f>
        <v>-7684.3904185729334</v>
      </c>
      <c r="J12" s="83">
        <f ca="1">+'[1]West Power Position'!O14-'[1]West Power Position'!O114</f>
        <v>-23150.723888919922</v>
      </c>
      <c r="K12" s="83">
        <f ca="1">+'[1]West Power Position'!P14-'[1]West Power Position'!P114</f>
        <v>-114447.60430470516</v>
      </c>
      <c r="L12" s="83">
        <f ca="1">+'[1]West Power Position'!Q14-'[1]West Power Position'!Q114</f>
        <v>-23501.932210800122</v>
      </c>
      <c r="M12" s="193">
        <f ca="1">+'[1]West Power Position'!R14-'[1]West Power Position'!R114</f>
        <v>-93578.619989054278</v>
      </c>
      <c r="N12" s="193">
        <f ca="1">+'[1]West Power Position'!S14-'[1]West Power Position'!S114</f>
        <v>-470763.80383594264</v>
      </c>
      <c r="O12" s="194">
        <f ca="1">+'[1]West Power Position'!T14-'[1]West Power Position'!T114</f>
        <v>-17343.179281651042</v>
      </c>
    </row>
    <row r="13" spans="1:15" ht="12" thickBot="1" x14ac:dyDescent="0.25">
      <c r="A13" s="144" t="str">
        <f>+'[1]West Power Position'!A15</f>
        <v>Rockies</v>
      </c>
      <c r="B13" s="192">
        <f ca="1">+'[1]West Power Position'!C15-'[1]West Power Position'!C115</f>
        <v>3793.5730451726122</v>
      </c>
      <c r="C13" s="83">
        <f ca="1">+'[1]West Power Position'!H15-'[1]West Power Position'!H115</f>
        <v>0</v>
      </c>
      <c r="D13" s="83">
        <f ca="1">+'[1]West Power Position'!I15-'[1]West Power Position'!I115</f>
        <v>1301.877871448927</v>
      </c>
      <c r="E13" s="83">
        <f ca="1">+'[1]West Power Position'!J15-'[1]West Power Position'!J115</f>
        <v>533.53455354414109</v>
      </c>
      <c r="F13" s="113">
        <f ca="1">+'[1]West Power Position'!K15-'[1]West Power Position'!K115</f>
        <v>1835.4124249930683</v>
      </c>
      <c r="G13" s="83">
        <f ca="1">+'[1]West Power Position'!L15-'[1]West Power Position'!L115</f>
        <v>157.83908124561003</v>
      </c>
      <c r="H13" s="83">
        <f ca="1">+'[1]West Power Position'!M15-'[1]West Power Position'!M115</f>
        <v>174.99902213571022</v>
      </c>
      <c r="I13" s="83">
        <f ca="1">+'[1]West Power Position'!N15-'[1]West Power Position'!N115</f>
        <v>323.67225646218958</v>
      </c>
      <c r="J13" s="83">
        <f ca="1">+'[1]West Power Position'!O15-'[1]West Power Position'!O115</f>
        <v>552.54025434246796</v>
      </c>
      <c r="K13" s="83">
        <f ca="1">+'[1]West Power Position'!P15-'[1]West Power Position'!P115</f>
        <v>-21.889505530467432</v>
      </c>
      <c r="L13" s="83">
        <f ca="1">+'[1]West Power Position'!Q15-'[1]West Power Position'!Q115</f>
        <v>115.31335679520998</v>
      </c>
      <c r="M13" s="193">
        <f ca="1">+'[1]West Power Position'!R15-'[1]West Power Position'!R115</f>
        <v>1231.8621768769153</v>
      </c>
      <c r="N13" s="193">
        <f ca="1">+'[1]West Power Position'!S15-'[1]West Power Position'!S115</f>
        <v>726.29844330258493</v>
      </c>
      <c r="O13" s="194">
        <f ca="1">+'[1]West Power Position'!T15-'[1]West Power Position'!T115</f>
        <v>0</v>
      </c>
    </row>
    <row r="14" spans="1:15" ht="18" customHeight="1" thickBot="1" x14ac:dyDescent="0.25">
      <c r="A14" s="116" t="str">
        <f>+'[1]West Power Position'!A16</f>
        <v>Total West Desk Power Position - MWH</v>
      </c>
      <c r="B14" s="195">
        <f ca="1">+'[1]West Power Position'!C16-'[1]West Power Position'!C116</f>
        <v>-760081.71865115035</v>
      </c>
      <c r="C14" s="79">
        <f ca="1">+'[1]West Power Position'!H16-'[1]West Power Position'!H116</f>
        <v>0</v>
      </c>
      <c r="D14" s="79">
        <f ca="1">+'[1]West Power Position'!I16-'[1]West Power Position'!I116</f>
        <v>-7697.3076111585106</v>
      </c>
      <c r="E14" s="79">
        <f ca="1">+'[1]West Power Position'!J16-'[1]West Power Position'!J116</f>
        <v>-54768.575362406176</v>
      </c>
      <c r="F14" s="42">
        <f ca="1">+'[1]West Power Position'!K16-'[1]West Power Position'!K116</f>
        <v>-62465.882973564701</v>
      </c>
      <c r="G14" s="79">
        <f ca="1">+'[1]West Power Position'!L16-'[1]West Power Position'!L116</f>
        <v>-25426.609309712112</v>
      </c>
      <c r="H14" s="79">
        <f ca="1">+'[1]West Power Position'!M16-'[1]West Power Position'!M116</f>
        <v>-27489.879141017584</v>
      </c>
      <c r="I14" s="79">
        <f ca="1">+'[1]West Power Position'!N16-'[1]West Power Position'!N116</f>
        <v>3119.686117932084</v>
      </c>
      <c r="J14" s="79">
        <f ca="1">+'[1]West Power Position'!O16-'[1]West Power Position'!O116</f>
        <v>8630.0275528914062</v>
      </c>
      <c r="K14" s="79">
        <f ca="1">+'[1]West Power Position'!P16-'[1]West Power Position'!P116</f>
        <v>-111784.5034803478</v>
      </c>
      <c r="L14" s="79">
        <f ca="1">+'[1]West Power Position'!Q16-'[1]West Power Position'!Q116</f>
        <v>-50868.01313874789</v>
      </c>
      <c r="M14" s="196">
        <f ca="1">+'[1]West Power Position'!R16-'[1]West Power Position'!R116</f>
        <v>-243662.53458308894</v>
      </c>
      <c r="N14" s="196">
        <f ca="1">+'[1]West Power Position'!S16-'[1]West Power Position'!S116</f>
        <v>-501406.63997748937</v>
      </c>
      <c r="O14" s="197">
        <f ca="1">+'[1]West Power Position'!T16-'[1]West Power Position'!T116</f>
        <v>47453.33888298925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5.75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 ca="1">+'[1]Power Off-Peak Positions'!C9-'[1]Power Off-Peak Positions'!C109</f>
        <v>40370.543706101133</v>
      </c>
      <c r="C17" s="106">
        <f ca="1">+'[1]Power Off-Peak Positions'!F9-'[1]Power Off-Peak Positions'!F109</f>
        <v>0</v>
      </c>
      <c r="D17" s="106">
        <f ca="1">+'[1]Power Off-Peak Positions'!G9-'[1]Power Off-Peak Positions'!G109</f>
        <v>-7950.4707357426232</v>
      </c>
      <c r="E17" s="106">
        <f ca="1">+'[1]Power Off-Peak Positions'!H9-'[1]Power Off-Peak Positions'!H109</f>
        <v>-25697.951444238926</v>
      </c>
      <c r="F17" s="107">
        <f ca="1">+'[1]Power Off-Peak Positions'!I9-'[1]Power Off-Peak Positions'!I109</f>
        <v>-33648.42217998155</v>
      </c>
      <c r="G17" s="106">
        <f ca="1">+'[1]Power Off-Peak Positions'!J9-'[1]Power Off-Peak Positions'!J109</f>
        <v>-32512.876052378255</v>
      </c>
      <c r="H17" s="106">
        <f ca="1">+'[1]Power Off-Peak Positions'!K9-'[1]Power Off-Peak Positions'!K109</f>
        <v>93.671398248232435</v>
      </c>
      <c r="I17" s="106">
        <f ca="1">+'[1]Power Off-Peak Positions'!L9-'[1]Power Off-Peak Positions'!L109</f>
        <v>108.28159725831938</v>
      </c>
      <c r="J17" s="106">
        <f ca="1">+'[1]Power Off-Peak Positions'!M9-'[1]Power Off-Peak Positions'!M109</f>
        <v>23814.335580191109</v>
      </c>
      <c r="K17" s="106">
        <f ca="1">+'[1]Power Off-Peak Positions'!N9-'[1]Power Off-Peak Positions'!N109</f>
        <v>48288.741020436108</v>
      </c>
      <c r="L17" s="106">
        <f ca="1">+'[1]Power Off-Peak Positions'!O9-'[1]Power Off-Peak Positions'!O109</f>
        <v>460.86003514949698</v>
      </c>
      <c r="M17" s="190">
        <f ca="1">+'[1]Power Off-Peak Positions'!P9-'[1]Power Off-Peak Positions'!P109</f>
        <v>40253.01357890456</v>
      </c>
      <c r="N17" s="190">
        <f ca="1">+'[1]Power Off-Peak Positions'!Q9-'[1]Power Off-Peak Positions'!Q109</f>
        <v>1401.9821327768732</v>
      </c>
      <c r="O17" s="191">
        <f ca="1">+'[1]Power Off-Peak Positions'!R9-'[1]Power Off-Peak Positions'!R109</f>
        <v>32363.970174394053</v>
      </c>
    </row>
    <row r="18" spans="1:15" x14ac:dyDescent="0.2">
      <c r="A18" s="144" t="str">
        <f>+'[1]Power Off-Peak Positions'!A10</f>
        <v>COB</v>
      </c>
      <c r="B18" s="192">
        <f ca="1">+'[1]Power Off-Peak Positions'!C10-'[1]Power Off-Peak Positions'!C110</f>
        <v>19751.724628955126</v>
      </c>
      <c r="C18" s="83">
        <f ca="1">+'[1]Power Off-Peak Positions'!F10-'[1]Power Off-Peak Positions'!F110</f>
        <v>0</v>
      </c>
      <c r="D18" s="83">
        <f ca="1">+'[1]Power Off-Peak Positions'!G10-'[1]Power Off-Peak Positions'!G110</f>
        <v>449.50385745983203</v>
      </c>
      <c r="E18" s="83">
        <f ca="1">+'[1]Power Off-Peak Positions'!H10-'[1]Power Off-Peak Positions'!H110</f>
        <v>943.04992058245625</v>
      </c>
      <c r="F18" s="113">
        <f ca="1">+'[1]Power Off-Peak Positions'!I10-'[1]Power Off-Peak Positions'!I110</f>
        <v>1392.5537780422892</v>
      </c>
      <c r="G18" s="83">
        <f ca="1">+'[1]Power Off-Peak Positions'!J10-'[1]Power Off-Peak Positions'!J110</f>
        <v>-42.423503221747524</v>
      </c>
      <c r="H18" s="83">
        <f ca="1">+'[1]Power Off-Peak Positions'!K10-'[1]Power Off-Peak Positions'!K110</f>
        <v>-10.807075158183579</v>
      </c>
      <c r="I18" s="83">
        <f ca="1">+'[1]Power Off-Peak Positions'!L10-'[1]Power Off-Peak Positions'!L110</f>
        <v>-14.678409723645018</v>
      </c>
      <c r="J18" s="83">
        <f ca="1">+'[1]Power Off-Peak Positions'!M10-'[1]Power Off-Peak Positions'!M110</f>
        <v>-74.93629999057157</v>
      </c>
      <c r="K18" s="83">
        <f ca="1">+'[1]Power Off-Peak Positions'!N10-'[1]Power Off-Peak Positions'!N110</f>
        <v>-110.4794755357434</v>
      </c>
      <c r="L18" s="83">
        <f ca="1">+'[1]Power Off-Peak Positions'!O10-'[1]Power Off-Peak Positions'!O110</f>
        <v>-80.809427623258671</v>
      </c>
      <c r="M18" s="193">
        <f ca="1">+'[1]Power Off-Peak Positions'!P10-'[1]Power Off-Peak Positions'!P110</f>
        <v>-334.13419125310611</v>
      </c>
      <c r="N18" s="193">
        <f ca="1">+'[1]Power Off-Peak Positions'!Q10-'[1]Power Off-Peak Positions'!Q110</f>
        <v>171.95564462256152</v>
      </c>
      <c r="O18" s="194">
        <f ca="1">+'[1]Power Off-Peak Positions'!R10-'[1]Power Off-Peak Positions'!R110</f>
        <v>18521.349397535436</v>
      </c>
    </row>
    <row r="19" spans="1:15" x14ac:dyDescent="0.2">
      <c r="A19" s="144" t="str">
        <f>+'[1]Power Off-Peak Positions'!A11</f>
        <v>NP15</v>
      </c>
      <c r="B19" s="192">
        <f ca="1">+'[1]Power Off-Peak Positions'!C11-'[1]Power Off-Peak Positions'!C111</f>
        <v>19738.313154280419</v>
      </c>
      <c r="C19" s="83">
        <f ca="1">+'[1]Power Off-Peak Positions'!F11-'[1]Power Off-Peak Positions'!F111</f>
        <v>0</v>
      </c>
      <c r="D19" s="83">
        <f ca="1">+'[1]Power Off-Peak Positions'!G11-'[1]Power Off-Peak Positions'!G111</f>
        <v>2871.5490354017129</v>
      </c>
      <c r="E19" s="83">
        <f ca="1">+'[1]Power Off-Peak Positions'!H11-'[1]Power Off-Peak Positions'!H111</f>
        <v>16838.511801296663</v>
      </c>
      <c r="F19" s="113">
        <f ca="1">+'[1]Power Off-Peak Positions'!I11-'[1]Power Off-Peak Positions'!I111</f>
        <v>19710.060836698376</v>
      </c>
      <c r="G19" s="83">
        <f ca="1">+'[1]Power Off-Peak Positions'!J11-'[1]Power Off-Peak Positions'!J111</f>
        <v>8149.6461287784769</v>
      </c>
      <c r="H19" s="83">
        <f ca="1">+'[1]Power Off-Peak Positions'!K11-'[1]Power Off-Peak Positions'!K111</f>
        <v>7147.034895603334</v>
      </c>
      <c r="I19" s="83">
        <f ca="1">+'[1]Power Off-Peak Positions'!L11-'[1]Power Off-Peak Positions'!L111</f>
        <v>8126.6080814184388</v>
      </c>
      <c r="J19" s="83">
        <f ca="1">+'[1]Power Off-Peak Positions'!M11-'[1]Power Off-Peak Positions'!M111</f>
        <v>-0.9170187346462626</v>
      </c>
      <c r="K19" s="83">
        <f ca="1">+'[1]Power Off-Peak Positions'!N11-'[1]Power Off-Peak Positions'!N111</f>
        <v>-23972.200327511477</v>
      </c>
      <c r="L19" s="83">
        <f ca="1">+'[1]Power Off-Peak Positions'!O11-'[1]Power Off-Peak Positions'!O111</f>
        <v>-27.813686301931739</v>
      </c>
      <c r="M19" s="193">
        <f ca="1">+'[1]Power Off-Peak Positions'!P11-'[1]Power Off-Peak Positions'!P111</f>
        <v>-577.64192674777587</v>
      </c>
      <c r="N19" s="193">
        <f ca="1">+'[1]Power Off-Peak Positions'!Q11-'[1]Power Off-Peak Positions'!Q111</f>
        <v>882.2474136275705</v>
      </c>
      <c r="O19" s="194">
        <f ca="1">+'[1]Power Off-Peak Positions'!R11-'[1]Power Off-Peak Positions'!R111</f>
        <v>-276.35316930548288</v>
      </c>
    </row>
    <row r="20" spans="1:15" x14ac:dyDescent="0.2">
      <c r="A20" s="144" t="str">
        <f>+'[1]Power Off-Peak Positions'!A12</f>
        <v>ZP26</v>
      </c>
      <c r="B20" s="192">
        <f ca="1">+'[1]Power Off-Peak Positions'!C12-'[1]Power Off-Peak Positions'!C112</f>
        <v>-634.79758223512908</v>
      </c>
      <c r="C20" s="83">
        <f ca="1">+'[1]Power Off-Peak Positions'!F12-'[1]Power Off-Peak Positions'!F112</f>
        <v>0</v>
      </c>
      <c r="D20" s="83">
        <f ca="1">+'[1]Power Off-Peak Positions'!G12-'[1]Power Off-Peak Positions'!G112</f>
        <v>0</v>
      </c>
      <c r="E20" s="83">
        <f ca="1">+'[1]Power Off-Peak Positions'!H12-'[1]Power Off-Peak Positions'!H112</f>
        <v>0</v>
      </c>
      <c r="F20" s="113">
        <f ca="1">+'[1]Power Off-Peak Positions'!I12-'[1]Power Off-Peak Positions'!I112</f>
        <v>0</v>
      </c>
      <c r="G20" s="83">
        <f ca="1">+'[1]Power Off-Peak Positions'!J12-'[1]Power Off-Peak Positions'!J112</f>
        <v>0</v>
      </c>
      <c r="H20" s="83">
        <f ca="1">+'[1]Power Off-Peak Positions'!K12-'[1]Power Off-Peak Positions'!K112</f>
        <v>0</v>
      </c>
      <c r="I20" s="83">
        <f ca="1">+'[1]Power Off-Peak Positions'!L12-'[1]Power Off-Peak Positions'!L112</f>
        <v>0</v>
      </c>
      <c r="J20" s="83">
        <f ca="1">+'[1]Power Off-Peak Positions'!M12-'[1]Power Off-Peak Positions'!M112</f>
        <v>0</v>
      </c>
      <c r="K20" s="83">
        <f ca="1">+'[1]Power Off-Peak Positions'!N12-'[1]Power Off-Peak Positions'!N112</f>
        <v>0</v>
      </c>
      <c r="L20" s="83">
        <f ca="1">+'[1]Power Off-Peak Positions'!O12-'[1]Power Off-Peak Positions'!O112</f>
        <v>0</v>
      </c>
      <c r="M20" s="193">
        <f ca="1">+'[1]Power Off-Peak Positions'!P12-'[1]Power Off-Peak Positions'!P112</f>
        <v>0</v>
      </c>
      <c r="N20" s="193">
        <f ca="1">+'[1]Power Off-Peak Positions'!Q12-'[1]Power Off-Peak Positions'!Q112</f>
        <v>-79.406304857227951</v>
      </c>
      <c r="O20" s="194">
        <f ca="1">+'[1]Power Off-Peak Positions'!R12-'[1]Power Off-Peak Positions'!R112</f>
        <v>-555.39127737778472</v>
      </c>
    </row>
    <row r="21" spans="1:15" x14ac:dyDescent="0.2">
      <c r="A21" s="144" t="str">
        <f>+'[1]Power Off-Peak Positions'!A13</f>
        <v>SP15</v>
      </c>
      <c r="B21" s="192">
        <f ca="1">+'[1]Power Off-Peak Positions'!C13-'[1]Power Off-Peak Positions'!C113</f>
        <v>62269.776402352378</v>
      </c>
      <c r="C21" s="83">
        <f ca="1">+'[1]Power Off-Peak Positions'!F13-'[1]Power Off-Peak Positions'!F113</f>
        <v>0</v>
      </c>
      <c r="D21" s="83">
        <f ca="1">+'[1]Power Off-Peak Positions'!G13-'[1]Power Off-Peak Positions'!G113</f>
        <v>4545.9773560030444</v>
      </c>
      <c r="E21" s="83">
        <f ca="1">+'[1]Power Off-Peak Positions'!H13-'[1]Power Off-Peak Positions'!H113</f>
        <v>-11656.294853155297</v>
      </c>
      <c r="F21" s="113">
        <f ca="1">+'[1]Power Off-Peak Positions'!I13-'[1]Power Off-Peak Positions'!I113</f>
        <v>-7110.3174971522531</v>
      </c>
      <c r="G21" s="83">
        <f ca="1">+'[1]Power Off-Peak Positions'!J13-'[1]Power Off-Peak Positions'!J113</f>
        <v>-8156.9670971097876</v>
      </c>
      <c r="H21" s="83">
        <f ca="1">+'[1]Power Off-Peak Positions'!K13-'[1]Power Off-Peak Positions'!K113</f>
        <v>-0.33052423736808123</v>
      </c>
      <c r="I21" s="83">
        <f ca="1">+'[1]Power Off-Peak Positions'!L13-'[1]Power Off-Peak Positions'!L113</f>
        <v>-0.28815453708375571</v>
      </c>
      <c r="J21" s="83">
        <f ca="1">+'[1]Power Off-Peak Positions'!M13-'[1]Power Off-Peak Positions'!M113</f>
        <v>70464.66475841112</v>
      </c>
      <c r="K21" s="83">
        <f ca="1">+'[1]Power Off-Peak Positions'!N13-'[1]Power Off-Peak Positions'!N113</f>
        <v>41.480875790584832</v>
      </c>
      <c r="L21" s="83">
        <f ca="1">+'[1]Power Off-Peak Positions'!O13-'[1]Power Off-Peak Positions'!O113</f>
        <v>41.369279311271384</v>
      </c>
      <c r="M21" s="193">
        <f ca="1">+'[1]Power Off-Peak Positions'!P13-'[1]Power Off-Peak Positions'!P113</f>
        <v>62389.929137629457</v>
      </c>
      <c r="N21" s="193">
        <f ca="1">+'[1]Power Off-Peak Positions'!Q13-'[1]Power Off-Peak Positions'!Q113</f>
        <v>657.71860588842537</v>
      </c>
      <c r="O21" s="194">
        <f ca="1">+'[1]Power Off-Peak Positions'!R13-'[1]Power Off-Peak Positions'!R113</f>
        <v>6332.4461559827905</v>
      </c>
    </row>
    <row r="22" spans="1:15" x14ac:dyDescent="0.2">
      <c r="A22" s="144" t="str">
        <f>+'[1]Power Off-Peak Positions'!A14</f>
        <v>Palo Verde</v>
      </c>
      <c r="B22" s="192">
        <f ca="1">+'[1]Power Off-Peak Positions'!C14-'[1]Power Off-Peak Positions'!C114</f>
        <v>-84327.04680366721</v>
      </c>
      <c r="C22" s="83">
        <f ca="1">+'[1]Power Off-Peak Positions'!F14-'[1]Power Off-Peak Positions'!F114</f>
        <v>0</v>
      </c>
      <c r="D22" s="83">
        <f ca="1">+'[1]Power Off-Peak Positions'!G14-'[1]Power Off-Peak Positions'!G114</f>
        <v>20343.678410638793</v>
      </c>
      <c r="E22" s="83">
        <f ca="1">+'[1]Power Off-Peak Positions'!H14-'[1]Power Off-Peak Positions'!H114</f>
        <v>-17127.756232305604</v>
      </c>
      <c r="F22" s="113">
        <f ca="1">+'[1]Power Off-Peak Positions'!I14-'[1]Power Off-Peak Positions'!I114</f>
        <v>3215.9221783331886</v>
      </c>
      <c r="G22" s="83">
        <f ca="1">+'[1]Power Off-Peak Positions'!J14-'[1]Power Off-Peak Positions'!J114</f>
        <v>4.3169082452950533</v>
      </c>
      <c r="H22" s="83">
        <f ca="1">+'[1]Power Off-Peak Positions'!K14-'[1]Power Off-Peak Positions'!K114</f>
        <v>3.7493354835314676</v>
      </c>
      <c r="I22" s="83">
        <f ca="1">+'[1]Power Off-Peak Positions'!L14-'[1]Power Off-Peak Positions'!L114</f>
        <v>3.2130494812881807</v>
      </c>
      <c r="J22" s="83">
        <f ca="1">+'[1]Power Off-Peak Positions'!M14-'[1]Power Off-Peak Positions'!M114</f>
        <v>-1.1302948444208596</v>
      </c>
      <c r="K22" s="83">
        <f ca="1">+'[1]Power Off-Peak Positions'!N14-'[1]Power Off-Peak Positions'!N114</f>
        <v>-23947.928052912874</v>
      </c>
      <c r="L22" s="83">
        <f ca="1">+'[1]Power Off-Peak Positions'!O14-'[1]Power Off-Peak Positions'!O114</f>
        <v>-47609.649537879566</v>
      </c>
      <c r="M22" s="193">
        <f ca="1">+'[1]Power Off-Peak Positions'!P14-'[1]Power Off-Peak Positions'!P114</f>
        <v>-71547.428592426644</v>
      </c>
      <c r="N22" s="193">
        <f ca="1">+'[1]Power Off-Peak Positions'!Q14-'[1]Power Off-Peak Positions'!Q114</f>
        <v>-992.87169876979897</v>
      </c>
      <c r="O22" s="194">
        <f ca="1">+'[1]Power Off-Peak Positions'!R14-'[1]Power Off-Peak Positions'!R114</f>
        <v>-15002.668690805789</v>
      </c>
    </row>
    <row r="23" spans="1:15" ht="12" thickBot="1" x14ac:dyDescent="0.25">
      <c r="A23" s="144" t="str">
        <f>+'[1]Power Off-Peak Positions'!A15</f>
        <v>Rockies</v>
      </c>
      <c r="B23" s="192">
        <f ca="1">+'[1]Power Off-Peak Positions'!C15-'[1]Power Off-Peak Positions'!C115</f>
        <v>0</v>
      </c>
      <c r="C23" s="83">
        <f ca="1">+'[1]Power Off-Peak Positions'!F15-'[1]Power Off-Peak Positions'!F115</f>
        <v>0</v>
      </c>
      <c r="D23" s="83">
        <f ca="1">+'[1]Power Off-Peak Positions'!G15-'[1]Power Off-Peak Positions'!G115</f>
        <v>0</v>
      </c>
      <c r="E23" s="83">
        <f ca="1">+'[1]Power Off-Peak Positions'!H15-'[1]Power Off-Peak Positions'!H115</f>
        <v>0</v>
      </c>
      <c r="F23" s="113">
        <f ca="1">+'[1]Power Off-Peak Positions'!I15-'[1]Power Off-Peak Positions'!I115</f>
        <v>0</v>
      </c>
      <c r="G23" s="83">
        <f ca="1">+'[1]Power Off-Peak Positions'!J15-'[1]Power Off-Peak Positions'!J115</f>
        <v>0</v>
      </c>
      <c r="H23" s="83">
        <f ca="1">+'[1]Power Off-Peak Positions'!K15-'[1]Power Off-Peak Positions'!K115</f>
        <v>0</v>
      </c>
      <c r="I23" s="83">
        <f ca="1">+'[1]Power Off-Peak Positions'!L15-'[1]Power Off-Peak Positions'!L115</f>
        <v>0</v>
      </c>
      <c r="J23" s="83">
        <f ca="1">+'[1]Power Off-Peak Positions'!M15-'[1]Power Off-Peak Positions'!M115</f>
        <v>0</v>
      </c>
      <c r="K23" s="83">
        <f ca="1">+'[1]Power Off-Peak Positions'!N15-'[1]Power Off-Peak Positions'!N115</f>
        <v>0</v>
      </c>
      <c r="L23" s="83">
        <f ca="1">+'[1]Power Off-Peak Positions'!O15-'[1]Power Off-Peak Positions'!O115</f>
        <v>0</v>
      </c>
      <c r="M23" s="193">
        <f ca="1">+'[1]Power Off-Peak Positions'!P15-'[1]Power Off-Peak Positions'!P115</f>
        <v>0</v>
      </c>
      <c r="N23" s="193">
        <f ca="1">+'[1]Power Off-Peak Positions'!Q15-'[1]Power Off-Peak Positions'!Q115</f>
        <v>0</v>
      </c>
      <c r="O23" s="194">
        <f ca="1">+'[1]Power Off-Peak Positions'!R15-'[1]Power Off-Peak Positions'!R115</f>
        <v>0</v>
      </c>
    </row>
    <row r="24" spans="1:15" ht="17.25" customHeight="1" thickBot="1" x14ac:dyDescent="0.25">
      <c r="A24" s="116" t="str">
        <f>+'[1]Power Off-Peak Positions'!A16</f>
        <v>Total West Desk Power Position - MWH</v>
      </c>
      <c r="B24" s="195">
        <f ca="1">+'[1]Power Off-Peak Positions'!C16-'[1]Power Off-Peak Positions'!C116</f>
        <v>57168.513505785726</v>
      </c>
      <c r="C24" s="79">
        <f ca="1">+'[1]Power Off-Peak Positions'!F16-'[1]Power Off-Peak Positions'!F116</f>
        <v>0</v>
      </c>
      <c r="D24" s="79">
        <f ca="1">+'[1]Power Off-Peak Positions'!G16-'[1]Power Off-Peak Positions'!G116</f>
        <v>20260.237923760753</v>
      </c>
      <c r="E24" s="79">
        <f ca="1">+'[1]Power Off-Peak Positions'!H16-'[1]Power Off-Peak Positions'!H116</f>
        <v>-36700.440807820705</v>
      </c>
      <c r="F24" s="42">
        <f ca="1">+'[1]Power Off-Peak Positions'!I16-'[1]Power Off-Peak Positions'!I116</f>
        <v>-16440.202884059952</v>
      </c>
      <c r="G24" s="79">
        <f ca="1">+'[1]Power Off-Peak Positions'!J16-'[1]Power Off-Peak Positions'!J116</f>
        <v>-32558.303615686033</v>
      </c>
      <c r="H24" s="79">
        <f ca="1">+'[1]Power Off-Peak Positions'!K16-'[1]Power Off-Peak Positions'!K116</f>
        <v>7233.3180299395462</v>
      </c>
      <c r="I24" s="79">
        <f ca="1">+'[1]Power Off-Peak Positions'!L16-'[1]Power Off-Peak Positions'!L116</f>
        <v>8223.136163897303</v>
      </c>
      <c r="J24" s="79">
        <f ca="1">+'[1]Power Off-Peak Positions'!M16-'[1]Power Off-Peak Positions'!M116</f>
        <v>94202.016725032707</v>
      </c>
      <c r="K24" s="79">
        <f ca="1">+'[1]Power Off-Peak Positions'!N16-'[1]Power Off-Peak Positions'!N116</f>
        <v>299.61404026672244</v>
      </c>
      <c r="L24" s="79">
        <f ca="1">+'[1]Power Off-Peak Positions'!O16-'[1]Power Off-Peak Positions'!O116</f>
        <v>-47216.043337344017</v>
      </c>
      <c r="M24" s="196">
        <f ca="1">+'[1]Power Off-Peak Positions'!P16-'[1]Power Off-Peak Positions'!P116</f>
        <v>30183.738006106578</v>
      </c>
      <c r="N24" s="196">
        <f ca="1">+'[1]Power Off-Peak Positions'!Q16-'[1]Power Off-Peak Positions'!Q116</f>
        <v>2041.625793288229</v>
      </c>
      <c r="O24" s="197">
        <f ca="1">+'[1]Power Off-Peak Positions'!R16-'[1]Power Off-Peak Positions'!R116</f>
        <v>41383.352590422612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5.75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ca="1" si="2">+B7+B17</f>
        <v>-98493.797138002934</v>
      </c>
      <c r="C28" s="106">
        <f t="shared" ca="1" si="2"/>
        <v>0</v>
      </c>
      <c r="D28" s="106">
        <f t="shared" ca="1" si="2"/>
        <v>-19755.34859693941</v>
      </c>
      <c r="E28" s="106">
        <f t="shared" ca="1" si="2"/>
        <v>-30733.163539065667</v>
      </c>
      <c r="F28" s="107">
        <f t="shared" ca="1" si="2"/>
        <v>-50488.512136005076</v>
      </c>
      <c r="G28" s="106">
        <f t="shared" ca="1" si="2"/>
        <v>-41209.021750540211</v>
      </c>
      <c r="H28" s="106">
        <f t="shared" ca="1" si="2"/>
        <v>-9312.0744298059144</v>
      </c>
      <c r="I28" s="106">
        <f t="shared" ca="1" si="2"/>
        <v>10585.490584939762</v>
      </c>
      <c r="J28" s="106">
        <f t="shared" ca="1" si="2"/>
        <v>55041.396510104416</v>
      </c>
      <c r="K28" s="106">
        <f t="shared" ca="1" si="2"/>
        <v>20703.012062435679</v>
      </c>
      <c r="L28" s="106">
        <f t="shared" ca="1" si="2"/>
        <v>3183.9652208209736</v>
      </c>
      <c r="M28" s="190">
        <f t="shared" ca="1" si="2"/>
        <v>-730.26975525449961</v>
      </c>
      <c r="N28" s="190">
        <f t="shared" ca="1" si="2"/>
        <v>-118408.34983708512</v>
      </c>
      <c r="O28" s="191">
        <f t="shared" ca="1" si="2"/>
        <v>71133.334590341168</v>
      </c>
    </row>
    <row r="29" spans="1:15" x14ac:dyDescent="0.2">
      <c r="A29" s="144" t="str">
        <f t="shared" si="1"/>
        <v>COB</v>
      </c>
      <c r="B29" s="192">
        <f t="shared" ref="B29:O29" ca="1" si="3">+B8+B18</f>
        <v>28282.391935902881</v>
      </c>
      <c r="C29" s="83">
        <f t="shared" ca="1" si="3"/>
        <v>0</v>
      </c>
      <c r="D29" s="83">
        <f t="shared" ca="1" si="3"/>
        <v>3212.2158424570071</v>
      </c>
      <c r="E29" s="83">
        <f t="shared" ca="1" si="3"/>
        <v>1678.2758480329321</v>
      </c>
      <c r="F29" s="113">
        <f t="shared" ca="1" si="3"/>
        <v>4890.4916904899437</v>
      </c>
      <c r="G29" s="83">
        <f t="shared" ca="1" si="3"/>
        <v>-42.488766995182232</v>
      </c>
      <c r="H29" s="83">
        <f t="shared" ca="1" si="3"/>
        <v>-10.85603900813112</v>
      </c>
      <c r="I29" s="83">
        <f t="shared" ca="1" si="3"/>
        <v>-13.619494533697434</v>
      </c>
      <c r="J29" s="83">
        <f t="shared" ca="1" si="3"/>
        <v>-73.990675439184997</v>
      </c>
      <c r="K29" s="83">
        <f t="shared" ca="1" si="3"/>
        <v>-92.531016819237266</v>
      </c>
      <c r="L29" s="83">
        <f t="shared" ca="1" si="3"/>
        <v>-99.752107994703692</v>
      </c>
      <c r="M29" s="193">
        <f t="shared" ca="1" si="3"/>
        <v>-335.57012685005975</v>
      </c>
      <c r="N29" s="193">
        <f t="shared" ca="1" si="3"/>
        <v>810.7735507346224</v>
      </c>
      <c r="O29" s="194">
        <f t="shared" ca="1" si="3"/>
        <v>22916.696821522433</v>
      </c>
    </row>
    <row r="30" spans="1:15" x14ac:dyDescent="0.2">
      <c r="A30" s="144" t="str">
        <f t="shared" si="1"/>
        <v>NP15</v>
      </c>
      <c r="B30" s="192">
        <f t="shared" ref="B30:O30" ca="1" si="4">+B9+B19</f>
        <v>-79879.806679392001</v>
      </c>
      <c r="C30" s="83">
        <f t="shared" ca="1" si="4"/>
        <v>0</v>
      </c>
      <c r="D30" s="83">
        <f t="shared" ca="1" si="4"/>
        <v>223.20292684996457</v>
      </c>
      <c r="E30" s="83">
        <f t="shared" ca="1" si="4"/>
        <v>-3814.218219835464</v>
      </c>
      <c r="F30" s="113">
        <f t="shared" ca="1" si="4"/>
        <v>-3591.0152929854994</v>
      </c>
      <c r="G30" s="83">
        <f t="shared" ca="1" si="4"/>
        <v>-1382.5489378649363</v>
      </c>
      <c r="H30" s="83">
        <f t="shared" ca="1" si="4"/>
        <v>-3161.1629759042044</v>
      </c>
      <c r="I30" s="83">
        <f t="shared" ca="1" si="4"/>
        <v>8128.381085646557</v>
      </c>
      <c r="J30" s="83">
        <f t="shared" ca="1" si="4"/>
        <v>-0.13651945104356855</v>
      </c>
      <c r="K30" s="83">
        <f t="shared" ca="1" si="4"/>
        <v>-23982.364286974909</v>
      </c>
      <c r="L30" s="83">
        <f t="shared" ca="1" si="4"/>
        <v>-100.64432004702394</v>
      </c>
      <c r="M30" s="193">
        <f t="shared" ca="1" si="4"/>
        <v>-20497.891926435899</v>
      </c>
      <c r="N30" s="193">
        <f t="shared" ca="1" si="4"/>
        <v>-57665.108972401998</v>
      </c>
      <c r="O30" s="194">
        <f t="shared" ca="1" si="4"/>
        <v>1874.2095124267507</v>
      </c>
    </row>
    <row r="31" spans="1:15" x14ac:dyDescent="0.2">
      <c r="A31" s="144" t="str">
        <f t="shared" si="1"/>
        <v>ZP26</v>
      </c>
      <c r="B31" s="192">
        <f t="shared" ref="B31:O31" ca="1" si="5">+B10+B20</f>
        <v>-1442.7972112203133</v>
      </c>
      <c r="C31" s="83">
        <f t="shared" ca="1" si="5"/>
        <v>0</v>
      </c>
      <c r="D31" s="83">
        <f t="shared" ca="1" si="5"/>
        <v>0</v>
      </c>
      <c r="E31" s="83">
        <f t="shared" ca="1" si="5"/>
        <v>0</v>
      </c>
      <c r="F31" s="113">
        <f t="shared" ca="1" si="5"/>
        <v>0</v>
      </c>
      <c r="G31" s="83">
        <f t="shared" ca="1" si="5"/>
        <v>0</v>
      </c>
      <c r="H31" s="83">
        <f t="shared" ca="1" si="5"/>
        <v>0</v>
      </c>
      <c r="I31" s="83">
        <f t="shared" ca="1" si="5"/>
        <v>0</v>
      </c>
      <c r="J31" s="83">
        <f t="shared" ca="1" si="5"/>
        <v>0</v>
      </c>
      <c r="K31" s="83">
        <f t="shared" ca="1" si="5"/>
        <v>0</v>
      </c>
      <c r="L31" s="83">
        <f t="shared" ca="1" si="5"/>
        <v>0</v>
      </c>
      <c r="M31" s="193">
        <f t="shared" ca="1" si="5"/>
        <v>0</v>
      </c>
      <c r="N31" s="193">
        <f t="shared" ca="1" si="5"/>
        <v>-180.35832179803401</v>
      </c>
      <c r="O31" s="194">
        <f t="shared" ca="1" si="5"/>
        <v>-1262.4388894219301</v>
      </c>
    </row>
    <row r="32" spans="1:15" x14ac:dyDescent="0.2">
      <c r="A32" s="144" t="str">
        <f t="shared" si="1"/>
        <v>SP15</v>
      </c>
      <c r="B32" s="192">
        <f t="shared" ref="B32:O32" ca="1" si="6">+B11+B21</f>
        <v>70988.897554320283</v>
      </c>
      <c r="C32" s="83">
        <f t="shared" ca="1" si="6"/>
        <v>0</v>
      </c>
      <c r="D32" s="83">
        <f t="shared" ca="1" si="6"/>
        <v>-31157.379225779579</v>
      </c>
      <c r="E32" s="83">
        <f t="shared" ca="1" si="6"/>
        <v>-43461.988754830702</v>
      </c>
      <c r="F32" s="113">
        <f t="shared" ca="1" si="6"/>
        <v>-74619.367980610274</v>
      </c>
      <c r="G32" s="83">
        <f t="shared" ca="1" si="6"/>
        <v>-36757.389211900903</v>
      </c>
      <c r="H32" s="83">
        <f t="shared" ca="1" si="6"/>
        <v>-30932.380892619483</v>
      </c>
      <c r="I32" s="83">
        <f t="shared" ca="1" si="6"/>
        <v>7.5218406225758372E-2</v>
      </c>
      <c r="J32" s="83">
        <f t="shared" ca="1" si="6"/>
        <v>70464.088892131724</v>
      </c>
      <c r="K32" s="83">
        <f t="shared" ca="1" si="6"/>
        <v>30304.415664425986</v>
      </c>
      <c r="L32" s="83">
        <f t="shared" ca="1" si="6"/>
        <v>-30071.356876986683</v>
      </c>
      <c r="M32" s="193">
        <f t="shared" ca="1" si="6"/>
        <v>-28020.878363837721</v>
      </c>
      <c r="N32" s="193">
        <f t="shared" ca="1" si="6"/>
        <v>147108.40648775949</v>
      </c>
      <c r="O32" s="194">
        <f t="shared" ca="1" si="6"/>
        <v>26520.737411001464</v>
      </c>
    </row>
    <row r="33" spans="1:15" x14ac:dyDescent="0.2">
      <c r="A33" s="144" t="str">
        <f t="shared" si="1"/>
        <v>Palo Verde</v>
      </c>
      <c r="B33" s="192">
        <f t="shared" ref="B33:O33" ca="1" si="7">+B12+B22</f>
        <v>-626161.66665214486</v>
      </c>
      <c r="C33" s="83">
        <f t="shared" ca="1" si="7"/>
        <v>0</v>
      </c>
      <c r="D33" s="83">
        <f t="shared" ca="1" si="7"/>
        <v>58738.361494565346</v>
      </c>
      <c r="E33" s="83">
        <f t="shared" ca="1" si="7"/>
        <v>-15671.456058072115</v>
      </c>
      <c r="F33" s="113">
        <f t="shared" ca="1" si="7"/>
        <v>43066.905436493238</v>
      </c>
      <c r="G33" s="83">
        <f t="shared" ca="1" si="7"/>
        <v>21248.696660657493</v>
      </c>
      <c r="H33" s="83">
        <f t="shared" ca="1" si="7"/>
        <v>22984.914204123968</v>
      </c>
      <c r="I33" s="83">
        <f t="shared" ca="1" si="7"/>
        <v>-7681.1773690916452</v>
      </c>
      <c r="J33" s="83">
        <f t="shared" ca="1" si="7"/>
        <v>-23151.854183764342</v>
      </c>
      <c r="K33" s="83">
        <f t="shared" ca="1" si="7"/>
        <v>-138395.53235761804</v>
      </c>
      <c r="L33" s="83">
        <f t="shared" ca="1" si="7"/>
        <v>-71111.581748679688</v>
      </c>
      <c r="M33" s="193">
        <f t="shared" ca="1" si="7"/>
        <v>-165126.04858148092</v>
      </c>
      <c r="N33" s="193">
        <f t="shared" ca="1" si="7"/>
        <v>-471756.67553471244</v>
      </c>
      <c r="O33" s="194">
        <f t="shared" ca="1" si="7"/>
        <v>-32345.847972456831</v>
      </c>
    </row>
    <row r="34" spans="1:15" ht="12" thickBot="1" x14ac:dyDescent="0.25">
      <c r="A34" s="144" t="str">
        <f t="shared" si="1"/>
        <v>Rockies</v>
      </c>
      <c r="B34" s="192">
        <f t="shared" ref="B34:O34" ca="1" si="8">+B13+B23</f>
        <v>3793.5730451726122</v>
      </c>
      <c r="C34" s="83">
        <f t="shared" ca="1" si="8"/>
        <v>0</v>
      </c>
      <c r="D34" s="83">
        <f t="shared" ca="1" si="8"/>
        <v>1301.877871448927</v>
      </c>
      <c r="E34" s="83">
        <f t="shared" ca="1" si="8"/>
        <v>533.53455354414109</v>
      </c>
      <c r="F34" s="113">
        <f t="shared" ca="1" si="8"/>
        <v>1835.4124249930683</v>
      </c>
      <c r="G34" s="83">
        <f t="shared" ca="1" si="8"/>
        <v>157.83908124561003</v>
      </c>
      <c r="H34" s="83">
        <f t="shared" ca="1" si="8"/>
        <v>174.99902213571022</v>
      </c>
      <c r="I34" s="83">
        <f t="shared" ca="1" si="8"/>
        <v>323.67225646218958</v>
      </c>
      <c r="J34" s="83">
        <f t="shared" ca="1" si="8"/>
        <v>552.54025434246796</v>
      </c>
      <c r="K34" s="83">
        <f t="shared" ca="1" si="8"/>
        <v>-21.889505530467432</v>
      </c>
      <c r="L34" s="83">
        <f t="shared" ca="1" si="8"/>
        <v>115.31335679520998</v>
      </c>
      <c r="M34" s="193">
        <f t="shared" ca="1" si="8"/>
        <v>1231.8621768769153</v>
      </c>
      <c r="N34" s="193">
        <f t="shared" ca="1" si="8"/>
        <v>726.29844330258493</v>
      </c>
      <c r="O34" s="194">
        <f t="shared" ca="1" si="8"/>
        <v>0</v>
      </c>
    </row>
    <row r="35" spans="1:15" ht="18.75" customHeight="1" thickBot="1" x14ac:dyDescent="0.25">
      <c r="A35" s="116" t="str">
        <f t="shared" si="1"/>
        <v>Total West Desk Power Position - MWH</v>
      </c>
      <c r="B35" s="195">
        <f t="shared" ref="B35:O35" ca="1" si="9">+B14+B24</f>
        <v>-702913.20514536463</v>
      </c>
      <c r="C35" s="79">
        <f t="shared" ca="1" si="9"/>
        <v>0</v>
      </c>
      <c r="D35" s="79">
        <f t="shared" ca="1" si="9"/>
        <v>12562.930312602242</v>
      </c>
      <c r="E35" s="79">
        <f t="shared" ca="1" si="9"/>
        <v>-91469.016170226882</v>
      </c>
      <c r="F35" s="42">
        <f t="shared" ca="1" si="9"/>
        <v>-78906.085857624654</v>
      </c>
      <c r="G35" s="79">
        <f t="shared" ca="1" si="9"/>
        <v>-57984.912925398145</v>
      </c>
      <c r="H35" s="79">
        <f t="shared" ca="1" si="9"/>
        <v>-20256.561111078037</v>
      </c>
      <c r="I35" s="79">
        <f t="shared" ca="1" si="9"/>
        <v>11342.822281829387</v>
      </c>
      <c r="J35" s="79">
        <f t="shared" ca="1" si="9"/>
        <v>102832.04427792411</v>
      </c>
      <c r="K35" s="79">
        <f t="shared" ca="1" si="9"/>
        <v>-111484.88944008108</v>
      </c>
      <c r="L35" s="79">
        <f t="shared" ca="1" si="9"/>
        <v>-98084.056476091908</v>
      </c>
      <c r="M35" s="196">
        <f t="shared" ca="1" si="9"/>
        <v>-213478.79657698236</v>
      </c>
      <c r="N35" s="196">
        <f t="shared" ca="1" si="9"/>
        <v>-499365.01418420114</v>
      </c>
      <c r="O35" s="197">
        <f t="shared" ca="1" si="9"/>
        <v>88836.691473411862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D12" sqref="D12"/>
    </sheetView>
  </sheetViews>
  <sheetFormatPr defaultRowHeight="11.25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40625" style="3" bestFit="1" customWidth="1"/>
    <col min="7" max="11" width="11.28515625" style="3" bestFit="1" customWidth="1"/>
    <col min="12" max="12" width="10" style="3" bestFit="1" customWidth="1"/>
    <col min="13" max="16384" width="9.140625" style="3"/>
  </cols>
  <sheetData>
    <row r="2" spans="1:12" ht="13.5" thickBot="1" x14ac:dyDescent="0.25">
      <c r="A2" s="186">
        <f>+'[2]Position Change'!$A$4</f>
        <v>37208</v>
      </c>
    </row>
    <row r="3" spans="1:12" ht="12.75" x14ac:dyDescent="0.2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270.42243812825109</v>
      </c>
      <c r="C5" s="32">
        <f>+'[2]Position Change'!D7</f>
        <v>-31873.518856065919</v>
      </c>
      <c r="D5" s="77">
        <f>+'[2]Position Change'!E7</f>
        <v>-31603.096417937668</v>
      </c>
      <c r="E5" s="32">
        <f>+'[2]Position Change'!F7</f>
        <v>1007.1934323995956</v>
      </c>
      <c r="F5" s="33">
        <f>+'[2]Position Change'!G7</f>
        <v>-29511.117640766242</v>
      </c>
      <c r="G5" s="32">
        <f>+'[2]Position Change'!H7</f>
        <v>232.14811630003032</v>
      </c>
      <c r="H5" s="32">
        <f>+'[2]Position Change'!I7</f>
        <v>245.22377225046705</v>
      </c>
      <c r="I5" s="32">
        <f>+'[2]Position Change'!J7</f>
        <v>238.44336666750118</v>
      </c>
      <c r="J5" s="32">
        <f>+'[2]Position Change'!K7</f>
        <v>39.524034201622044</v>
      </c>
      <c r="K5" s="33">
        <f>+'[2]Position Change'!L7</f>
        <v>755.33928941962063</v>
      </c>
      <c r="L5" s="34">
        <f>+'[2]Position Change'!M7</f>
        <v>-59351.681336884692</v>
      </c>
    </row>
    <row r="6" spans="1:12" x14ac:dyDescent="0.2">
      <c r="A6" s="206" t="str">
        <f>+'[2]Position Change'!A8</f>
        <v>Mike Swerzbin</v>
      </c>
      <c r="B6" s="31">
        <f>+'[2]Position Change'!C8</f>
        <v>-4137.6393732819415</v>
      </c>
      <c r="C6" s="32">
        <f>+'[2]Position Change'!D8</f>
        <v>14830.249919112506</v>
      </c>
      <c r="D6" s="77">
        <f>+'[2]Position Change'!E8</f>
        <v>10692.610545830565</v>
      </c>
      <c r="E6" s="32">
        <f>+'[2]Position Change'!F8</f>
        <v>-77442.305874965707</v>
      </c>
      <c r="F6" s="33">
        <f>+'[2]Position Change'!G8</f>
        <v>-237323.63942990729</v>
      </c>
      <c r="G6" s="32">
        <f>+'[2]Position Change'!H8</f>
        <v>12213.83650416711</v>
      </c>
      <c r="H6" s="32">
        <f>+'[2]Position Change'!I8</f>
        <v>10744.379084172479</v>
      </c>
      <c r="I6" s="32">
        <f>+'[2]Position Change'!J8</f>
        <v>12222.997562766277</v>
      </c>
      <c r="J6" s="32">
        <f>+'[2]Position Change'!K8</f>
        <v>11671.948638204107</v>
      </c>
      <c r="K6" s="33">
        <f>+'[2]Position Change'!L8</f>
        <v>46853.161789309976</v>
      </c>
      <c r="L6" s="34">
        <f>+'[2]Position Change'!M8</f>
        <v>-257220.17296973243</v>
      </c>
    </row>
    <row r="7" spans="1:12" x14ac:dyDescent="0.2">
      <c r="A7" s="206" t="str">
        <f>+'[2]Position Change'!A9</f>
        <v>Matt Motley</v>
      </c>
      <c r="B7" s="31">
        <f>+'[2]Position Change'!C9</f>
        <v>55.249043472520412</v>
      </c>
      <c r="C7" s="32">
        <f>+'[2]Position Change'!D9</f>
        <v>-57705.369672438414</v>
      </c>
      <c r="D7" s="77">
        <f>+'[2]Position Change'!E9</f>
        <v>-57650.120628965895</v>
      </c>
      <c r="E7" s="32">
        <f>+'[2]Position Change'!F9</f>
        <v>136547.58849185522</v>
      </c>
      <c r="F7" s="33">
        <f>+'[2]Position Change'!G9</f>
        <v>-234698.90074051986</v>
      </c>
      <c r="G7" s="32">
        <f>+'[2]Position Change'!H9</f>
        <v>18.405459380380421</v>
      </c>
      <c r="H7" s="32">
        <f>+'[2]Position Change'!I9</f>
        <v>196.19665745658313</v>
      </c>
      <c r="I7" s="32">
        <f>+'[2]Position Change'!J9</f>
        <v>1388.3324443646011</v>
      </c>
      <c r="J7" s="32">
        <f>+'[2]Position Change'!K9</f>
        <v>-274.6418030814857</v>
      </c>
      <c r="K7" s="33">
        <f>+'[2]Position Change'!L9</f>
        <v>1328.2927581200788</v>
      </c>
      <c r="L7" s="34">
        <f>+'[2]Position Change'!M9</f>
        <v>-154473.14011951047</v>
      </c>
    </row>
    <row r="8" spans="1:12" x14ac:dyDescent="0.2">
      <c r="A8" s="206" t="str">
        <f>+'[2]Position Change'!A10</f>
        <v>Tim Belden</v>
      </c>
      <c r="B8" s="31">
        <f>+'[2]Position Change'!C10</f>
        <v>-1955.7998164115525</v>
      </c>
      <c r="C8" s="32">
        <f>+'[2]Position Change'!D10</f>
        <v>-4.5034122677607229</v>
      </c>
      <c r="D8" s="77">
        <f>+'[2]Position Change'!E10</f>
        <v>-1960.3032286793132</v>
      </c>
      <c r="E8" s="32">
        <f>+'[2]Position Change'!F10</f>
        <v>-243046.33595142871</v>
      </c>
      <c r="F8" s="33">
        <f>+'[2]Position Change'!G10</f>
        <v>29.309208711190735</v>
      </c>
      <c r="G8" s="32">
        <f>+'[2]Position Change'!H10</f>
        <v>-275.01347511278254</v>
      </c>
      <c r="H8" s="32">
        <f>+'[2]Position Change'!I10</f>
        <v>-639.59637126639518</v>
      </c>
      <c r="I8" s="32">
        <f>+'[2]Position Change'!J10</f>
        <v>-307.98658049318965</v>
      </c>
      <c r="J8" s="32">
        <f>+'[2]Position Change'!K10</f>
        <v>-388.1645417585662</v>
      </c>
      <c r="K8" s="33">
        <f>+'[2]Position Change'!L10</f>
        <v>-1610.7609686309336</v>
      </c>
      <c r="L8" s="34">
        <f>+'[2]Position Change'!M10</f>
        <v>-246588.09094002776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215.7358247488678</v>
      </c>
      <c r="C10" s="32">
        <f>+'[2]Position Change'!D12</f>
        <v>-0.67372684543624928</v>
      </c>
      <c r="D10" s="77">
        <f>+'[2]Position Change'!E12</f>
        <v>215.06209790343155</v>
      </c>
      <c r="E10" s="32">
        <f>+'[2]Position Change'!F12</f>
        <v>3.8097894446351575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218.87188734806671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-9447.8984168051684</v>
      </c>
      <c r="C11" s="32">
        <f>+'[2]Position Change'!D13</f>
        <v>60.618993541265809</v>
      </c>
      <c r="D11" s="77">
        <f>+'[2]Position Change'!E13</f>
        <v>-9387.2794232639026</v>
      </c>
      <c r="E11" s="32">
        <f>+'[2]Position Change'!F13</f>
        <v>-30423.673931756675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-39810.953355020582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6722.156660139668</v>
      </c>
      <c r="C12" s="32">
        <f>+'[2]Position Change'!D14</f>
        <v>19924.537504757831</v>
      </c>
      <c r="D12" s="77">
        <f>+'[2]Position Change'!E14</f>
        <v>26646.694164897497</v>
      </c>
      <c r="E12" s="32">
        <f>+'[2]Position Change'!F14</f>
        <v>-30317.966205313711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-3671.2720404162137</v>
      </c>
    </row>
    <row r="13" spans="1:12" ht="12" thickBot="1" x14ac:dyDescent="0.25">
      <c r="A13" s="207" t="str">
        <f>+'[2]Position Change'!A15</f>
        <v>Jeff Richter</v>
      </c>
      <c r="B13" s="36">
        <f>+'[2]Position Change'!C15</f>
        <v>350.95737246108274</v>
      </c>
      <c r="C13" s="37">
        <f>+'[2]Position Change'!D15</f>
        <v>8.3887802160006686E-2</v>
      </c>
      <c r="D13" s="208">
        <f>+'[2]Position Change'!E15</f>
        <v>351.04126026324275</v>
      </c>
      <c r="E13" s="37">
        <f>+'[2]Position Change'!F15</f>
        <v>9.155666672691801</v>
      </c>
      <c r="F13" s="38">
        <f>+'[2]Position Change'!G15</f>
        <v>97.708624990420958</v>
      </c>
      <c r="G13" s="37">
        <f>+'[2]Position Change'!H15</f>
        <v>29.929845336861035</v>
      </c>
      <c r="H13" s="37">
        <f>+'[2]Position Change'!I15</f>
        <v>46.52277224952195</v>
      </c>
      <c r="I13" s="37">
        <f>+'[2]Position Change'!J15</f>
        <v>50.853397179527747</v>
      </c>
      <c r="J13" s="37">
        <f>+'[2]Position Change'!K15</f>
        <v>0</v>
      </c>
      <c r="K13" s="38">
        <f>+'[2]Position Change'!L15</f>
        <v>127.30601476591073</v>
      </c>
      <c r="L13" s="39">
        <f>+'[2]Position Change'!M15</f>
        <v>585.21156669226627</v>
      </c>
    </row>
    <row r="14" spans="1:12" ht="12" thickBot="1" x14ac:dyDescent="0.25">
      <c r="A14" s="209" t="str">
        <f>+'[2]Position Change'!A16</f>
        <v>Total West Peak Change - MWH</v>
      </c>
      <c r="B14" s="65">
        <f>+'[2]Position Change'!C16</f>
        <v>-7926.8162675482718</v>
      </c>
      <c r="C14" s="176">
        <f>+'[2]Position Change'!D16</f>
        <v>-54768.575362403761</v>
      </c>
      <c r="D14" s="210">
        <f>+'[2]Position Change'!E16</f>
        <v>-62695.391629952042</v>
      </c>
      <c r="E14" s="176">
        <f>+'[2]Position Change'!F16</f>
        <v>-243662.53458309267</v>
      </c>
      <c r="F14" s="211">
        <f>+'[2]Position Change'!G16</f>
        <v>-501406.63997749175</v>
      </c>
      <c r="G14" s="176">
        <f>+'[2]Position Change'!H16</f>
        <v>12219.306450071599</v>
      </c>
      <c r="H14" s="176">
        <f>+'[2]Position Change'!I16</f>
        <v>10592.725914862654</v>
      </c>
      <c r="I14" s="176">
        <f>+'[2]Position Change'!J16</f>
        <v>13592.640190484717</v>
      </c>
      <c r="J14" s="176">
        <f>+'[2]Position Change'!K16</f>
        <v>11048.666327565677</v>
      </c>
      <c r="K14" s="211">
        <f>+'[2]Position Change'!L16</f>
        <v>47453.338882984652</v>
      </c>
      <c r="L14" s="212">
        <f>+'[2]Position Change'!M16</f>
        <v>-760311.22730755177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2.75" x14ac:dyDescent="0.2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-47.905249858492652</v>
      </c>
      <c r="C20" s="59">
        <f>+'[2]Position Change'!D22</f>
        <v>-8567.9129202630575</v>
      </c>
      <c r="D20" s="77">
        <f>+'[2]Position Change'!E22</f>
        <v>-8615.8181701215508</v>
      </c>
      <c r="E20" s="59">
        <f>+'[2]Position Change'!F22</f>
        <v>23454.436003822586</v>
      </c>
      <c r="F20" s="33">
        <f>+'[2]Position Change'!G22</f>
        <v>86.717385972283864</v>
      </c>
      <c r="G20" s="59">
        <f>+'[2]Position Change'!H22</f>
        <v>134.51756591107579</v>
      </c>
      <c r="H20" s="59">
        <f>+'[2]Position Change'!I22</f>
        <v>97.158999872966831</v>
      </c>
      <c r="I20" s="59">
        <f>+'[2]Position Change'!J22</f>
        <v>44.135946492982555</v>
      </c>
      <c r="J20" s="59">
        <f>+'[2]Position Change'!K22</f>
        <v>-81.004039914116447</v>
      </c>
      <c r="K20" s="33">
        <f>+'[2]Position Change'!L22</f>
        <v>194.80847236290873</v>
      </c>
      <c r="L20" s="60">
        <f>+'[2]Position Change'!M22</f>
        <v>15120.143692036227</v>
      </c>
    </row>
    <row r="21" spans="1:12" x14ac:dyDescent="0.2">
      <c r="A21" s="187" t="str">
        <f>+'[2]Position Change'!A23</f>
        <v>Mike Swerzbin</v>
      </c>
      <c r="B21" s="31">
        <f>+'[2]Position Change'!C23</f>
        <v>267.88668540244134</v>
      </c>
      <c r="C21" s="59">
        <f>+'[2]Position Change'!D23</f>
        <v>-25024.819130813128</v>
      </c>
      <c r="D21" s="77">
        <f>+'[2]Position Change'!E23</f>
        <v>-24756.932445410686</v>
      </c>
      <c r="E21" s="59">
        <f>+'[2]Position Change'!F23</f>
        <v>-55490.289884978702</v>
      </c>
      <c r="F21" s="33">
        <f>+'[2]Position Change'!G23</f>
        <v>951.12169316901782</v>
      </c>
      <c r="G21" s="59">
        <f>+'[2]Position Change'!H23</f>
        <v>10913.1001950969</v>
      </c>
      <c r="H21" s="59">
        <f>+'[2]Position Change'!I23</f>
        <v>8730.7368916779269</v>
      </c>
      <c r="I21" s="59">
        <f>+'[2]Position Change'!J23</f>
        <v>10466.45050472127</v>
      </c>
      <c r="J21" s="59">
        <f>+'[2]Position Change'!K23</f>
        <v>9498.8889841072596</v>
      </c>
      <c r="K21" s="33">
        <f>+'[2]Position Change'!L23</f>
        <v>39609.176575603356</v>
      </c>
      <c r="L21" s="60">
        <f>+'[2]Position Change'!M23</f>
        <v>-39686.924061617014</v>
      </c>
    </row>
    <row r="22" spans="1:12" x14ac:dyDescent="0.2">
      <c r="A22" s="187" t="str">
        <f>+'[2]Position Change'!A24</f>
        <v>Matt Motley</v>
      </c>
      <c r="B22" s="31">
        <f>+'[2]Position Change'!C24</f>
        <v>-12981.804845334605</v>
      </c>
      <c r="C22" s="59">
        <f>+'[2]Position Change'!D24</f>
        <v>-17132.542529864422</v>
      </c>
      <c r="D22" s="77">
        <f>+'[2]Position Change'!E24</f>
        <v>-30114.347375199028</v>
      </c>
      <c r="E22" s="59">
        <f>+'[2]Position Change'!F24</f>
        <v>62182.002625100387</v>
      </c>
      <c r="F22" s="33">
        <f>+'[2]Position Change'!G24</f>
        <v>800.53224687921465</v>
      </c>
      <c r="G22" s="59">
        <f>+'[2]Position Change'!H24</f>
        <v>712.66520097769262</v>
      </c>
      <c r="H22" s="59">
        <f>+'[2]Position Change'!I24</f>
        <v>677.01714864850874</v>
      </c>
      <c r="I22" s="59">
        <f>+'[2]Position Change'!J24</f>
        <v>697.33495380322802</v>
      </c>
      <c r="J22" s="59">
        <f>+'[2]Position Change'!K24</f>
        <v>355.38984941828176</v>
      </c>
      <c r="K22" s="33">
        <f>+'[2]Position Change'!L24</f>
        <v>2442.4071528477111</v>
      </c>
      <c r="L22" s="60">
        <f>+'[2]Position Change'!M24</f>
        <v>35310.594649628292</v>
      </c>
    </row>
    <row r="23" spans="1:12" x14ac:dyDescent="0.2">
      <c r="A23" s="187" t="str">
        <f>+'[2]Position Change'!A25</f>
        <v>Tim Belden</v>
      </c>
      <c r="B23" s="31">
        <f>+'[2]Position Change'!C25</f>
        <v>193.72512445697157</v>
      </c>
      <c r="C23" s="59">
        <f>+'[2]Position Change'!D25</f>
        <v>1.7400437856053941E-2</v>
      </c>
      <c r="D23" s="77">
        <f>+'[2]Position Change'!E25</f>
        <v>193.74252489482762</v>
      </c>
      <c r="E23" s="59">
        <f>+'[2]Position Change'!F25</f>
        <v>22.949579201056622</v>
      </c>
      <c r="F23" s="33">
        <f>+'[2]Position Change'!G25</f>
        <v>125.27222012036987</v>
      </c>
      <c r="G23" s="59">
        <f>+'[2]Position Change'!H25</f>
        <v>-151.46901582449573</v>
      </c>
      <c r="H23" s="59">
        <f>+'[2]Position Change'!I25</f>
        <v>-423.99489878157874</v>
      </c>
      <c r="I23" s="59">
        <f>+'[2]Position Change'!J25</f>
        <v>-166.41720624606023</v>
      </c>
      <c r="J23" s="59">
        <f>+'[2]Position Change'!K25</f>
        <v>-221.67654059580747</v>
      </c>
      <c r="K23" s="33">
        <f>+'[2]Position Change'!L25</f>
        <v>-963.55766144794211</v>
      </c>
      <c r="L23" s="60">
        <f>+'[2]Position Change'!M25</f>
        <v>-621.593337231688</v>
      </c>
    </row>
    <row r="24" spans="1:12" x14ac:dyDescent="0.2">
      <c r="A24" s="187" t="str">
        <f>+'[2]Position Change'!A26</f>
        <v>Chris Mallory</v>
      </c>
      <c r="B24" s="31">
        <f>+'[2]Position Change'!C26</f>
        <v>14973.461669204575</v>
      </c>
      <c r="C24" s="59">
        <f>+'[2]Position Change'!D26</f>
        <v>-0.30636340604633006</v>
      </c>
      <c r="D24" s="77">
        <f>+'[2]Position Change'!E26</f>
        <v>14973.155305798529</v>
      </c>
      <c r="E24" s="59">
        <f>+'[2]Position Change'!F26</f>
        <v>-9.0274213935856551E-2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14973.065031584594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-3582.5331661948712</v>
      </c>
      <c r="C25" s="59">
        <f>+'[2]Position Change'!D27</f>
        <v>-23.496817537237149</v>
      </c>
      <c r="D25" s="77">
        <f>+'[2]Position Change'!E27</f>
        <v>-3606.0299837321086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-3606.0299837321086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20924.043842495055</v>
      </c>
      <c r="C26" s="59">
        <f>+'[2]Position Change'!D28</f>
        <v>14049.118294100106</v>
      </c>
      <c r="D26" s="77">
        <f>+'[2]Position Change'!E28</f>
        <v>34973.162136595158</v>
      </c>
      <c r="E26" s="59">
        <f>+'[2]Position Change'!F28</f>
        <v>5.4981053053616051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34978.660241900521</v>
      </c>
    </row>
    <row r="27" spans="1:12" ht="12" thickBot="1" x14ac:dyDescent="0.25">
      <c r="A27" s="187" t="str">
        <f>+'[2]Position Change'!A29</f>
        <v>Chris Foster</v>
      </c>
      <c r="B27" s="31">
        <f>+'[2]Position Change'!C29</f>
        <v>422.55925895254404</v>
      </c>
      <c r="C27" s="59">
        <f>+'[2]Position Change'!D29</f>
        <v>-0.4987404747535038</v>
      </c>
      <c r="D27" s="77">
        <f>+'[2]Position Change'!E29</f>
        <v>422.06051847779054</v>
      </c>
      <c r="E27" s="59">
        <f>+'[2]Position Change'!F29</f>
        <v>9.2309411665410153</v>
      </c>
      <c r="F27" s="33">
        <f>+'[2]Position Change'!G29</f>
        <v>77.982247148149327</v>
      </c>
      <c r="G27" s="59">
        <f>+'[2]Position Change'!H29</f>
        <v>23.203954351421089</v>
      </c>
      <c r="H27" s="59">
        <f>+'[2]Position Change'!I29</f>
        <v>37.164172884270556</v>
      </c>
      <c r="I27" s="59">
        <f>+'[2]Position Change'!J29</f>
        <v>40.149923832870627</v>
      </c>
      <c r="J27" s="59">
        <f>+'[2]Position Change'!K29</f>
        <v>0</v>
      </c>
      <c r="K27" s="33">
        <f>+'[2]Position Change'!L29</f>
        <v>100.51805106856227</v>
      </c>
      <c r="L27" s="60">
        <f>+'[2]Position Change'!M29</f>
        <v>609.79175786104315</v>
      </c>
    </row>
    <row r="28" spans="1:12" ht="12" thickBot="1" x14ac:dyDescent="0.25">
      <c r="A28" s="209" t="str">
        <f>+'[2]Position Change'!A30</f>
        <v>Total West Off Peak Change - MWH</v>
      </c>
      <c r="B28" s="65">
        <f>+'[2]Position Change'!C30</f>
        <v>20169.433319123618</v>
      </c>
      <c r="C28" s="176">
        <f>+'[2]Position Change'!D30</f>
        <v>-36700.440807820676</v>
      </c>
      <c r="D28" s="210">
        <f>+'[2]Position Change'!E30</f>
        <v>-16531.007488697061</v>
      </c>
      <c r="E28" s="176">
        <f>+'[2]Position Change'!F30</f>
        <v>30183.737095403296</v>
      </c>
      <c r="F28" s="211">
        <f>+'[2]Position Change'!G30</f>
        <v>2041.6257932890355</v>
      </c>
      <c r="G28" s="176">
        <f>+'[2]Position Change'!H30</f>
        <v>11632.017900512594</v>
      </c>
      <c r="H28" s="176">
        <f>+'[2]Position Change'!I30</f>
        <v>9118.0823143020934</v>
      </c>
      <c r="I28" s="176">
        <f>+'[2]Position Change'!J30</f>
        <v>11081.654122604292</v>
      </c>
      <c r="J28" s="176">
        <f>+'[2]Position Change'!K30</f>
        <v>9551.598253015618</v>
      </c>
      <c r="K28" s="211">
        <f>+'[2]Position Change'!L30</f>
        <v>41383.352590434595</v>
      </c>
      <c r="L28" s="178">
        <f>+'[2]Position Change'!M30</f>
        <v>57077.707990429866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2.75" x14ac:dyDescent="0.2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222.51718826975844</v>
      </c>
      <c r="C33" s="59">
        <f>+'[2]Position Change'!D35</f>
        <v>-40441.431776328973</v>
      </c>
      <c r="D33" s="77">
        <f>+'[2]Position Change'!E35</f>
        <v>-40218.914588059219</v>
      </c>
      <c r="E33" s="59">
        <f>+'[2]Position Change'!F35</f>
        <v>24461.629436222182</v>
      </c>
      <c r="F33" s="33">
        <f>+'[2]Position Change'!G35</f>
        <v>-29424.40025479396</v>
      </c>
      <c r="G33" s="59">
        <f>+'[2]Position Change'!H35</f>
        <v>366.66568221110612</v>
      </c>
      <c r="H33" s="59">
        <f>+'[2]Position Change'!I35</f>
        <v>342.38277212343388</v>
      </c>
      <c r="I33" s="59">
        <f>+'[2]Position Change'!J35</f>
        <v>282.57931316048371</v>
      </c>
      <c r="J33" s="59">
        <f>+'[2]Position Change'!K35</f>
        <v>-41.480005712494403</v>
      </c>
      <c r="K33" s="33">
        <f>+'[2]Position Change'!L35</f>
        <v>950.14776178252941</v>
      </c>
      <c r="L33" s="60">
        <f>+'[2]Position Change'!M35</f>
        <v>-44231.537644848468</v>
      </c>
    </row>
    <row r="34" spans="1:12" x14ac:dyDescent="0.2">
      <c r="A34" s="187" t="str">
        <f>+'[2]Position Change'!A36</f>
        <v>Mike Swerzbin</v>
      </c>
      <c r="B34" s="31">
        <f>+'[2]Position Change'!C36</f>
        <v>-3869.7526878795002</v>
      </c>
      <c r="C34" s="59">
        <f>+'[2]Position Change'!D36</f>
        <v>-10194.569211700622</v>
      </c>
      <c r="D34" s="77">
        <f>+'[2]Position Change'!E36</f>
        <v>-14064.321899580122</v>
      </c>
      <c r="E34" s="59">
        <f>+'[2]Position Change'!F36</f>
        <v>-132932.59575994441</v>
      </c>
      <c r="F34" s="33">
        <f>+'[2]Position Change'!G36</f>
        <v>-236372.51773673826</v>
      </c>
      <c r="G34" s="59">
        <f>+'[2]Position Change'!H36</f>
        <v>23126.93669926401</v>
      </c>
      <c r="H34" s="59">
        <f>+'[2]Position Change'!I36</f>
        <v>19475.115975850407</v>
      </c>
      <c r="I34" s="59">
        <f>+'[2]Position Change'!J36</f>
        <v>22689.448067487545</v>
      </c>
      <c r="J34" s="59">
        <f>+'[2]Position Change'!K36</f>
        <v>21170.837622311366</v>
      </c>
      <c r="K34" s="33">
        <f>+'[2]Position Change'!L36</f>
        <v>86462.338364913332</v>
      </c>
      <c r="L34" s="60">
        <f>+'[2]Position Change'!M36</f>
        <v>-296907.09703134943</v>
      </c>
    </row>
    <row r="35" spans="1:12" x14ac:dyDescent="0.2">
      <c r="A35" s="187" t="str">
        <f>+'[2]Position Change'!A37</f>
        <v>Matt Motley</v>
      </c>
      <c r="B35" s="31">
        <f>+'[2]Position Change'!C37</f>
        <v>-12926.555801862085</v>
      </c>
      <c r="C35" s="59">
        <f>+'[2]Position Change'!D37</f>
        <v>-74837.912202302832</v>
      </c>
      <c r="D35" s="77">
        <f>+'[2]Position Change'!E37</f>
        <v>-87764.468004164926</v>
      </c>
      <c r="E35" s="59">
        <f>+'[2]Position Change'!F37</f>
        <v>198729.59111695562</v>
      </c>
      <c r="F35" s="33">
        <f>+'[2]Position Change'!G37</f>
        <v>-233898.36849364065</v>
      </c>
      <c r="G35" s="59">
        <f>+'[2]Position Change'!H37</f>
        <v>731.07066035807304</v>
      </c>
      <c r="H35" s="59">
        <f>+'[2]Position Change'!I37</f>
        <v>873.21380610509186</v>
      </c>
      <c r="I35" s="59">
        <f>+'[2]Position Change'!J37</f>
        <v>2085.6673981678291</v>
      </c>
      <c r="J35" s="59">
        <f>+'[2]Position Change'!K37</f>
        <v>80.748046336796051</v>
      </c>
      <c r="K35" s="33">
        <f>+'[2]Position Change'!L37</f>
        <v>3770.6999109677899</v>
      </c>
      <c r="L35" s="60">
        <f>+'[2]Position Change'!M37</f>
        <v>-119162.54546988217</v>
      </c>
    </row>
    <row r="36" spans="1:12" x14ac:dyDescent="0.2">
      <c r="A36" s="187" t="str">
        <f>+'[2]Position Change'!A38</f>
        <v>Tim Belden</v>
      </c>
      <c r="B36" s="31">
        <f>+'[2]Position Change'!C38</f>
        <v>-1762.0746919545809</v>
      </c>
      <c r="C36" s="59">
        <f>+'[2]Position Change'!D38</f>
        <v>-4.486011829904669</v>
      </c>
      <c r="D36" s="77">
        <f>+'[2]Position Change'!E38</f>
        <v>-1766.5607037844857</v>
      </c>
      <c r="E36" s="59">
        <f>+'[2]Position Change'!F38</f>
        <v>-243023.38637222766</v>
      </c>
      <c r="F36" s="33">
        <f>+'[2]Position Change'!G38</f>
        <v>154.5814288315606</v>
      </c>
      <c r="G36" s="59">
        <f>+'[2]Position Change'!H38</f>
        <v>-426.48249093727827</v>
      </c>
      <c r="H36" s="59">
        <f>+'[2]Position Change'!I38</f>
        <v>-1063.5912700479739</v>
      </c>
      <c r="I36" s="59">
        <f>+'[2]Position Change'!J38</f>
        <v>-474.40378673924988</v>
      </c>
      <c r="J36" s="59">
        <f>+'[2]Position Change'!K38</f>
        <v>-609.84108235437361</v>
      </c>
      <c r="K36" s="33">
        <f>+'[2]Position Change'!L38</f>
        <v>-2574.3186300788757</v>
      </c>
      <c r="L36" s="60">
        <f>+'[2]Position Change'!M38</f>
        <v>-247209.68427725945</v>
      </c>
    </row>
    <row r="37" spans="1:12" x14ac:dyDescent="0.2">
      <c r="A37" s="187" t="str">
        <f>+'[2]Position Change'!A39</f>
        <v>Chris Mallory</v>
      </c>
      <c r="B37" s="31">
        <f>+'[2]Position Change'!C39</f>
        <v>15189.197493953443</v>
      </c>
      <c r="C37" s="59">
        <f>+'[2]Position Change'!D39</f>
        <v>-0.98009025148257933</v>
      </c>
      <c r="D37" s="77">
        <f>+'[2]Position Change'!E39</f>
        <v>15188.217403701961</v>
      </c>
      <c r="E37" s="59">
        <f>+'[2]Position Change'!F39</f>
        <v>3.7195152306993009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15191.936918932661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-13030.43158300004</v>
      </c>
      <c r="C38" s="59">
        <f>+'[2]Position Change'!D40</f>
        <v>37.12217600402866</v>
      </c>
      <c r="D38" s="77">
        <f>+'[2]Position Change'!E40</f>
        <v>-12993.309406996012</v>
      </c>
      <c r="E38" s="59">
        <f>+'[2]Position Change'!F40</f>
        <v>-30423.673931756675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-43416.983338752689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27646.200502634725</v>
      </c>
      <c r="C39" s="59">
        <f>+'[2]Position Change'!D41</f>
        <v>33973.655798857937</v>
      </c>
      <c r="D39" s="77">
        <f>+'[2]Position Change'!E41</f>
        <v>61619.856301492655</v>
      </c>
      <c r="E39" s="59">
        <f>+'[2]Position Change'!F41</f>
        <v>-30312.468100008351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31307.388201484308</v>
      </c>
    </row>
    <row r="40" spans="1:12" ht="12" thickBot="1" x14ac:dyDescent="0.25">
      <c r="A40" s="187" t="str">
        <f>+'[2]Position Change'!A42</f>
        <v>Chris Foster</v>
      </c>
      <c r="B40" s="31">
        <f>+'[2]Position Change'!C42</f>
        <v>773.51663141362678</v>
      </c>
      <c r="C40" s="59">
        <f>+'[2]Position Change'!D42</f>
        <v>-0.41485267259349712</v>
      </c>
      <c r="D40" s="77">
        <f>+'[2]Position Change'!E42</f>
        <v>773.10177874103329</v>
      </c>
      <c r="E40" s="59">
        <f>+'[2]Position Change'!F42</f>
        <v>18.386607839232816</v>
      </c>
      <c r="F40" s="33">
        <f>+'[2]Position Change'!G42</f>
        <v>175.69087213857028</v>
      </c>
      <c r="G40" s="59">
        <f>+'[2]Position Change'!H42</f>
        <v>53.133799688282124</v>
      </c>
      <c r="H40" s="59">
        <f>+'[2]Position Change'!I42</f>
        <v>83.686945133792506</v>
      </c>
      <c r="I40" s="59">
        <f>+'[2]Position Change'!J42</f>
        <v>91.003321012398374</v>
      </c>
      <c r="J40" s="59">
        <f>+'[2]Position Change'!K42</f>
        <v>0</v>
      </c>
      <c r="K40" s="33">
        <f>+'[2]Position Change'!L42</f>
        <v>227.824065834473</v>
      </c>
      <c r="L40" s="60">
        <f>+'[2]Position Change'!M42</f>
        <v>1195.0033245533095</v>
      </c>
    </row>
    <row r="41" spans="1:12" ht="12" thickBot="1" x14ac:dyDescent="0.25">
      <c r="A41" s="209" t="str">
        <f>+'[2]Position Change'!A43</f>
        <v>Total West Position Change - MWH</v>
      </c>
      <c r="B41" s="65">
        <f>+'[2]Position Change'!C43</f>
        <v>12242.617051575347</v>
      </c>
      <c r="C41" s="176">
        <f>+'[2]Position Change'!D43</f>
        <v>-91469.016170224437</v>
      </c>
      <c r="D41" s="210">
        <f>+'[2]Position Change'!E43</f>
        <v>-79226.399118649104</v>
      </c>
      <c r="E41" s="176">
        <f>+'[2]Position Change'!F43</f>
        <v>-213478.79748768936</v>
      </c>
      <c r="F41" s="211">
        <f>+'[2]Position Change'!G43</f>
        <v>-499365.01418420271</v>
      </c>
      <c r="G41" s="176">
        <f>+'[2]Position Change'!H43</f>
        <v>23851.324350584193</v>
      </c>
      <c r="H41" s="176">
        <f>+'[2]Position Change'!I43</f>
        <v>19710.808229164748</v>
      </c>
      <c r="I41" s="176">
        <f>+'[2]Position Change'!J43</f>
        <v>24674.294313089009</v>
      </c>
      <c r="J41" s="176">
        <f>+'[2]Position Change'!K43</f>
        <v>20600.264580581294</v>
      </c>
      <c r="K41" s="211">
        <f>+'[2]Position Change'!L43</f>
        <v>88836.691473419254</v>
      </c>
      <c r="L41" s="178">
        <f>+'[2]Position Change'!M43</f>
        <v>-703233.51931712194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2001-11-13T23:55:30Z</dcterms:created>
  <dcterms:modified xsi:type="dcterms:W3CDTF">2023-09-15T16:55:09Z</dcterms:modified>
</cp:coreProperties>
</file>