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7D5C1D-1235-49E7-9B68-190080120E3C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<sst xmlns="http://schemas.openxmlformats.org/spreadsheetml/2006/main" count="232" uniqueCount="90">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</sst>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6578F5C-A0C6-CE88-8587-57EC1FC086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983816C-3DF1-4DA2-AEFB-1481F60BB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BC95ACE-20B4-5978-3B77-C22012E6C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BF612D6-3F19-E2CC-3EB8-B1B7F6066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D0837FCE-576F-D9A6-3117-4998A2D18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321C8F9B-9C15-FC82-BDBC-F5893DE1F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  <cell r="Z10">
            <v>41080</v>
          </cell>
          <cell r="AA10">
            <v>41080</v>
          </cell>
          <cell r="AB10">
            <v>41080</v>
          </cell>
          <cell r="AC10">
            <v>41080</v>
          </cell>
          <cell r="AD10">
            <v>41080</v>
          </cell>
          <cell r="AE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  <cell r="Z11">
            <v>1500</v>
          </cell>
          <cell r="AA11">
            <v>1500</v>
          </cell>
          <cell r="AB11">
            <v>1500</v>
          </cell>
          <cell r="AC11">
            <v>1500</v>
          </cell>
          <cell r="AD11">
            <v>1500</v>
          </cell>
          <cell r="AE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  <cell r="Z20">
            <v>500</v>
          </cell>
          <cell r="AA20">
            <v>500</v>
          </cell>
          <cell r="AB20">
            <v>500</v>
          </cell>
          <cell r="AC20">
            <v>500</v>
          </cell>
          <cell r="AD20">
            <v>500</v>
          </cell>
          <cell r="AE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  <cell r="Z22">
            <v>4623</v>
          </cell>
          <cell r="AA22">
            <v>4623</v>
          </cell>
          <cell r="AB22">
            <v>4623</v>
          </cell>
          <cell r="AC22">
            <v>4623</v>
          </cell>
          <cell r="AD22">
            <v>4623</v>
          </cell>
          <cell r="AE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  <cell r="Z23">
            <v>2000</v>
          </cell>
          <cell r="AA23">
            <v>2000</v>
          </cell>
          <cell r="AB23">
            <v>2000</v>
          </cell>
          <cell r="AC23">
            <v>2000</v>
          </cell>
          <cell r="AD23">
            <v>2000</v>
          </cell>
          <cell r="AE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  <cell r="Z30">
            <v>11500</v>
          </cell>
          <cell r="AA30">
            <v>11500</v>
          </cell>
          <cell r="AB30">
            <v>11500</v>
          </cell>
          <cell r="AC30">
            <v>11500</v>
          </cell>
          <cell r="AD30">
            <v>11500</v>
          </cell>
          <cell r="AE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  <cell r="Z31">
            <v>8000</v>
          </cell>
          <cell r="AA31">
            <v>8000</v>
          </cell>
          <cell r="AB31">
            <v>8000</v>
          </cell>
          <cell r="AC31">
            <v>8000</v>
          </cell>
          <cell r="AD31">
            <v>8000</v>
          </cell>
          <cell r="AE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  <cell r="Z44">
            <v>535</v>
          </cell>
          <cell r="AA44">
            <v>535</v>
          </cell>
          <cell r="AB44">
            <v>535</v>
          </cell>
          <cell r="AC44">
            <v>535</v>
          </cell>
          <cell r="AD44">
            <v>535</v>
          </cell>
          <cell r="AE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B5" sqref="B5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41080</v>
      </c>
      <c r="AA10" s="95">
        <f>[1]Nominations!AA$10</f>
        <v>41080</v>
      </c>
      <c r="AB10" s="95">
        <f>[1]Nominations!AB$10</f>
        <v>41080</v>
      </c>
      <c r="AC10" s="95">
        <f>[1]Nominations!AC$10</f>
        <v>41080</v>
      </c>
      <c r="AD10" s="95">
        <f>[1]Nominations!AD$10</f>
        <v>41080</v>
      </c>
      <c r="AE10" s="95">
        <f>[1]Nominations!AE$10</f>
        <v>41080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1057840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1500</v>
      </c>
      <c r="AA11" s="95">
        <f>[1]Nominations!AA$11</f>
        <v>1500</v>
      </c>
      <c r="AB11" s="95">
        <f>[1]Nominations!AB$11</f>
        <v>1500</v>
      </c>
      <c r="AC11" s="95">
        <f>[1]Nominations!AC$11</f>
        <v>1500</v>
      </c>
      <c r="AD11" s="95">
        <f>[1]Nominations!AD$11</f>
        <v>1500</v>
      </c>
      <c r="AE11" s="95">
        <f>[1]Nominations!AE$11</f>
        <v>1500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74500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42580</v>
      </c>
      <c r="AA14" s="97">
        <f t="shared" si="1"/>
        <v>42580</v>
      </c>
      <c r="AB14" s="97">
        <f t="shared" si="1"/>
        <v>42580</v>
      </c>
      <c r="AC14" s="97">
        <f t="shared" si="1"/>
        <v>42580</v>
      </c>
      <c r="AD14" s="97">
        <f t="shared" si="1"/>
        <v>42580</v>
      </c>
      <c r="AE14" s="97">
        <f t="shared" si="1"/>
        <v>42580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1132340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42622.579999999994</v>
      </c>
      <c r="AA15" s="75">
        <f t="shared" si="2"/>
        <v>42622.579999999994</v>
      </c>
      <c r="AB15" s="75">
        <f t="shared" si="2"/>
        <v>42622.579999999994</v>
      </c>
      <c r="AC15" s="75">
        <f t="shared" si="2"/>
        <v>42622.579999999994</v>
      </c>
      <c r="AD15" s="75">
        <f t="shared" si="2"/>
        <v>42622.579999999994</v>
      </c>
      <c r="AE15" s="75">
        <f t="shared" si="2"/>
        <v>42622.579999999994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1133472.3399999996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500</v>
      </c>
      <c r="AA18" s="95">
        <f>[1]Nominations!AA$20</f>
        <v>500</v>
      </c>
      <c r="AB18" s="95">
        <f>[1]Nominations!AB$20</f>
        <v>500</v>
      </c>
      <c r="AC18" s="95">
        <f>[1]Nominations!AC$20</f>
        <v>500</v>
      </c>
      <c r="AD18" s="95">
        <f>[1]Nominations!AD$20</f>
        <v>500</v>
      </c>
      <c r="AE18" s="95">
        <f>[1]Nominations!AE$20</f>
        <v>500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29238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4623</v>
      </c>
      <c r="AA20" s="95">
        <f>[1]Nominations!AA$22</f>
        <v>4623</v>
      </c>
      <c r="AB20" s="95">
        <f>[1]Nominations!AB$22</f>
        <v>4623</v>
      </c>
      <c r="AC20" s="95">
        <f>[1]Nominations!AC$22</f>
        <v>4623</v>
      </c>
      <c r="AD20" s="95">
        <f>[1]Nominations!AD$22</f>
        <v>4623</v>
      </c>
      <c r="AE20" s="95">
        <f>[1]Nominations!AE$22</f>
        <v>4623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94671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2000</v>
      </c>
      <c r="AA21" s="95">
        <f>[1]Nominations!AA$23</f>
        <v>2000</v>
      </c>
      <c r="AB21" s="95">
        <f>[1]Nominations!AB$23</f>
        <v>2000</v>
      </c>
      <c r="AC21" s="95">
        <f>[1]Nominations!AC$23</f>
        <v>2000</v>
      </c>
      <c r="AD21" s="95">
        <f>[1]Nominations!AD$23</f>
        <v>2000</v>
      </c>
      <c r="AE21" s="95">
        <f>[1]Nominations!AE$23</f>
        <v>2000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54000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7123</v>
      </c>
      <c r="AA23" s="97">
        <f t="shared" si="4"/>
        <v>7123</v>
      </c>
      <c r="AB23" s="97">
        <f t="shared" si="4"/>
        <v>7123</v>
      </c>
      <c r="AC23" s="97">
        <f t="shared" si="4"/>
        <v>7123</v>
      </c>
      <c r="AD23" s="97">
        <f t="shared" si="4"/>
        <v>7123</v>
      </c>
      <c r="AE23" s="97">
        <f t="shared" si="4"/>
        <v>7123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178409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7130.1229999999996</v>
      </c>
      <c r="AA24" s="75">
        <f t="shared" si="5"/>
        <v>7130.1229999999996</v>
      </c>
      <c r="AB24" s="75">
        <f t="shared" si="5"/>
        <v>7130.1229999999996</v>
      </c>
      <c r="AC24" s="75">
        <f t="shared" si="5"/>
        <v>7130.1229999999996</v>
      </c>
      <c r="AD24" s="75">
        <f t="shared" si="5"/>
        <v>7130.1229999999996</v>
      </c>
      <c r="AE24" s="75">
        <f t="shared" si="5"/>
        <v>7130.1229999999996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178587.40899999993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11500</v>
      </c>
      <c r="AA27" s="95">
        <f>[1]Nominations!AA$30</f>
        <v>11500</v>
      </c>
      <c r="AB27" s="95">
        <f>[1]Nominations!AB$30</f>
        <v>11500</v>
      </c>
      <c r="AC27" s="95">
        <f>[1]Nominations!AC$30</f>
        <v>11500</v>
      </c>
      <c r="AD27" s="95">
        <f>[1]Nominations!AD$30</f>
        <v>11500</v>
      </c>
      <c r="AE27" s="95">
        <f>[1]Nominations!AE$30</f>
        <v>11500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341148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8000</v>
      </c>
      <c r="AA28" s="95">
        <f>[1]Nominations!AA$31</f>
        <v>8000</v>
      </c>
      <c r="AB28" s="95">
        <f>[1]Nominations!AB$31</f>
        <v>8000</v>
      </c>
      <c r="AC28" s="95">
        <f>[1]Nominations!AC$31</f>
        <v>8000</v>
      </c>
      <c r="AD28" s="95">
        <f>[1]Nominations!AD$31</f>
        <v>8000</v>
      </c>
      <c r="AE28" s="95">
        <f>[1]Nominations!AE$31</f>
        <v>8000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164000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19500</v>
      </c>
      <c r="AA32" s="97">
        <f t="shared" si="6"/>
        <v>19500</v>
      </c>
      <c r="AB32" s="97">
        <f t="shared" si="6"/>
        <v>19500</v>
      </c>
      <c r="AC32" s="97">
        <f t="shared" si="6"/>
        <v>19500</v>
      </c>
      <c r="AD32" s="97">
        <f t="shared" si="6"/>
        <v>19500</v>
      </c>
      <c r="AE32" s="97">
        <f t="shared" si="6"/>
        <v>19500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507648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19519.499999999996</v>
      </c>
      <c r="AA33" s="75">
        <f t="shared" si="7"/>
        <v>19519.499999999996</v>
      </c>
      <c r="AB33" s="75">
        <f t="shared" si="7"/>
        <v>19519.499999999996</v>
      </c>
      <c r="AC33" s="75">
        <f t="shared" si="7"/>
        <v>19519.499999999996</v>
      </c>
      <c r="AD33" s="75">
        <f t="shared" si="7"/>
        <v>19519.499999999996</v>
      </c>
      <c r="AE33" s="75">
        <f t="shared" si="7"/>
        <v>19519.499999999996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508155.64799999999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535</v>
      </c>
      <c r="AA36" s="95">
        <f>[1]Nominations!AA$44</f>
        <v>535</v>
      </c>
      <c r="AB36" s="95">
        <f>[1]Nominations!AB$44</f>
        <v>535</v>
      </c>
      <c r="AC36" s="95">
        <f>[1]Nominations!AC$44</f>
        <v>535</v>
      </c>
      <c r="AD36" s="95">
        <f>[1]Nominations!AD$44</f>
        <v>535</v>
      </c>
      <c r="AE36" s="95">
        <f>[1]Nominations!AE$44</f>
        <v>535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14346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535</v>
      </c>
      <c r="AA38" s="97">
        <f t="shared" si="8"/>
        <v>535</v>
      </c>
      <c r="AB38" s="97">
        <f t="shared" si="8"/>
        <v>535</v>
      </c>
      <c r="AC38" s="97">
        <f t="shared" si="8"/>
        <v>535</v>
      </c>
      <c r="AD38" s="97">
        <f t="shared" si="8"/>
        <v>535</v>
      </c>
      <c r="AE38" s="97">
        <f t="shared" si="8"/>
        <v>535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14346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535.53499999999997</v>
      </c>
      <c r="AA39" s="75">
        <f t="shared" si="9"/>
        <v>535.53499999999997</v>
      </c>
      <c r="AB39" s="75">
        <f t="shared" si="9"/>
        <v>535.53499999999997</v>
      </c>
      <c r="AC39" s="75">
        <f t="shared" si="9"/>
        <v>535.53499999999997</v>
      </c>
      <c r="AD39" s="75">
        <f t="shared" si="9"/>
        <v>535.53499999999997</v>
      </c>
      <c r="AE39" s="75">
        <f t="shared" si="9"/>
        <v>535.53499999999997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14360.345999999998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activeCell="A4" sqref="A4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">
      <c r="A15" s="20">
        <v>37196</v>
      </c>
      <c r="B15" s="21">
        <v>39665.865973595093</v>
      </c>
      <c r="C15" s="21">
        <v>1659.1371999999999</v>
      </c>
      <c r="D15" s="21">
        <v>10698.439661731811</v>
      </c>
      <c r="E15" s="21">
        <v>594.11769963611732</v>
      </c>
      <c r="F15" s="21">
        <v>497.68736344574233</v>
      </c>
      <c r="G15" s="21">
        <v>13036.727607858049</v>
      </c>
      <c r="H15" s="21">
        <v>790.42987103368739</v>
      </c>
      <c r="I15" s="21">
        <v>502.85664000000003</v>
      </c>
      <c r="J15" s="21">
        <v>0</v>
      </c>
      <c r="K15" s="22">
        <v>67445.262017300498</v>
      </c>
      <c r="L15" s="23">
        <v>62586</v>
      </c>
      <c r="M15" s="24">
        <v>-414.25862921474095</v>
      </c>
      <c r="N15" s="25">
        <v>4445.0033880857573</v>
      </c>
      <c r="O15" s="26">
        <v>10520.003388085757</v>
      </c>
    </row>
    <row r="16" spans="1:19" x14ac:dyDescent="0.2">
      <c r="A16" s="20">
        <v>37197</v>
      </c>
      <c r="B16" s="21">
        <v>41576.441373720983</v>
      </c>
      <c r="C16" s="21">
        <v>1706.1694400000001</v>
      </c>
      <c r="D16" s="21">
        <v>10691.151721028311</v>
      </c>
      <c r="E16" s="21">
        <v>699.45519361321044</v>
      </c>
      <c r="F16" s="21">
        <v>462.56273346737294</v>
      </c>
      <c r="G16" s="21">
        <v>12751.843744956845</v>
      </c>
      <c r="H16" s="21">
        <v>564.95918091404849</v>
      </c>
      <c r="I16" s="21">
        <v>518.32915199999991</v>
      </c>
      <c r="J16" s="21">
        <v>0</v>
      </c>
      <c r="K16" s="22">
        <v>68970.912539700774</v>
      </c>
      <c r="L16" s="23">
        <v>64985</v>
      </c>
      <c r="M16" s="24">
        <v>-432.39400418847413</v>
      </c>
      <c r="N16" s="25">
        <v>3553.5185355122994</v>
      </c>
      <c r="O16" s="26">
        <v>14073.521923598057</v>
      </c>
      <c r="S16" s="4"/>
    </row>
    <row r="17" spans="1:15" x14ac:dyDescent="0.2">
      <c r="A17" s="20">
        <v>37198</v>
      </c>
      <c r="B17" s="21">
        <v>43016.69601375534</v>
      </c>
      <c r="C17" s="21">
        <v>1650.57752</v>
      </c>
      <c r="D17" s="21">
        <v>10689.858104429035</v>
      </c>
      <c r="E17" s="21">
        <v>785.32838005412407</v>
      </c>
      <c r="F17" s="21">
        <v>454.01136543105309</v>
      </c>
      <c r="G17" s="21">
        <v>12415.710492041961</v>
      </c>
      <c r="H17" s="21">
        <v>775.1643843360971</v>
      </c>
      <c r="I17" s="21">
        <v>518.32915199999991</v>
      </c>
      <c r="J17" s="21">
        <v>0</v>
      </c>
      <c r="K17" s="22">
        <v>70305.675412047611</v>
      </c>
      <c r="L17" s="23">
        <v>71544</v>
      </c>
      <c r="M17" s="24">
        <v>-405.54131689547017</v>
      </c>
      <c r="N17" s="25">
        <v>-1643.8659048478594</v>
      </c>
      <c r="O17" s="26">
        <v>12429.656018750196</v>
      </c>
    </row>
    <row r="18" spans="1:15" x14ac:dyDescent="0.2">
      <c r="A18" s="20">
        <v>37199</v>
      </c>
      <c r="B18" s="21">
        <v>42266.846029854125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68963.604215399813</v>
      </c>
      <c r="L18" s="23">
        <v>71544</v>
      </c>
      <c r="M18" s="24">
        <v>-411.94168937130161</v>
      </c>
      <c r="N18" s="25">
        <v>-2992.3374739714882</v>
      </c>
      <c r="O18" s="26">
        <v>9437.3185447787073</v>
      </c>
    </row>
    <row r="19" spans="1:15" x14ac:dyDescent="0.2">
      <c r="A19" s="20">
        <v>37200</v>
      </c>
      <c r="B19" s="21">
        <v>42834.551160049734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69885.023481710203</v>
      </c>
      <c r="L19" s="23">
        <v>71544</v>
      </c>
      <c r="M19" s="24">
        <v>-373.04638691294815</v>
      </c>
      <c r="N19" s="25">
        <v>-2032.0229052027453</v>
      </c>
      <c r="O19" s="26">
        <v>7405.295639575962</v>
      </c>
    </row>
    <row r="20" spans="1:15" x14ac:dyDescent="0.2">
      <c r="A20" s="20">
        <v>37201</v>
      </c>
      <c r="B20" s="21">
        <v>42183.506206448576</v>
      </c>
      <c r="C20" s="21">
        <v>1676.25656</v>
      </c>
      <c r="D20" s="21">
        <v>10701.142742034246</v>
      </c>
      <c r="E20" s="21">
        <v>823.05078409063185</v>
      </c>
      <c r="F20" s="21">
        <v>390.3145472517848</v>
      </c>
      <c r="G20" s="21">
        <v>12480.423999549746</v>
      </c>
      <c r="H20" s="21">
        <v>775.29681205949271</v>
      </c>
      <c r="I20" s="21">
        <v>518.32915199999991</v>
      </c>
      <c r="J20" s="21">
        <v>0</v>
      </c>
      <c r="K20" s="22">
        <v>69548.320803434472</v>
      </c>
      <c r="L20" s="23">
        <v>70609</v>
      </c>
      <c r="M20" s="24">
        <v>-426.53763965594226</v>
      </c>
      <c r="N20" s="25">
        <v>-1487.2168362214707</v>
      </c>
      <c r="O20" s="26">
        <v>5918.0788033544914</v>
      </c>
    </row>
    <row r="21" spans="1:15" x14ac:dyDescent="0.2">
      <c r="A21" s="20">
        <v>37202</v>
      </c>
      <c r="B21" s="21">
        <v>42959.678871525488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70700.552778310419</v>
      </c>
      <c r="L21" s="23">
        <v>68600</v>
      </c>
      <c r="M21" s="24">
        <v>-401.19507458881571</v>
      </c>
      <c r="N21" s="25">
        <v>1699.3577037216032</v>
      </c>
      <c r="O21" s="26">
        <v>7617.4365070760941</v>
      </c>
    </row>
    <row r="22" spans="1:15" x14ac:dyDescent="0.2">
      <c r="A22" s="20">
        <v>37203</v>
      </c>
      <c r="B22" s="21">
        <v>42885.138522522808</v>
      </c>
      <c r="C22" s="21">
        <v>1662.5412000000001</v>
      </c>
      <c r="D22" s="21">
        <v>10705.459428947048</v>
      </c>
      <c r="E22" s="21">
        <v>759.82479005849848</v>
      </c>
      <c r="F22" s="21">
        <v>619.09919555468787</v>
      </c>
      <c r="G22" s="21">
        <v>12887.771512959494</v>
      </c>
      <c r="H22" s="21">
        <v>824.27007632293396</v>
      </c>
      <c r="I22" s="21">
        <v>518.32915199999991</v>
      </c>
      <c r="J22" s="21">
        <v>0</v>
      </c>
      <c r="K22" s="22">
        <v>70862.433878365468</v>
      </c>
      <c r="L22" s="23">
        <v>66054</v>
      </c>
      <c r="M22" s="24">
        <v>-440.31556668662</v>
      </c>
      <c r="N22" s="25">
        <v>4368.1183116788479</v>
      </c>
      <c r="O22" s="26">
        <v>11985.554818754943</v>
      </c>
    </row>
    <row r="23" spans="1:15" x14ac:dyDescent="0.2">
      <c r="A23" s="20">
        <v>37204</v>
      </c>
      <c r="B23" s="21">
        <v>41998.062220055021</v>
      </c>
      <c r="C23" s="21">
        <v>1635.2208800000003</v>
      </c>
      <c r="D23" s="21">
        <v>10687.556171090508</v>
      </c>
      <c r="E23" s="21">
        <v>750.52579228472541</v>
      </c>
      <c r="F23" s="21">
        <v>101.00838479726802</v>
      </c>
      <c r="G23" s="21">
        <v>13025.925963248244</v>
      </c>
      <c r="H23" s="21">
        <v>228.75710336175212</v>
      </c>
      <c r="I23" s="21">
        <v>518.32915199999991</v>
      </c>
      <c r="J23" s="21">
        <v>0</v>
      </c>
      <c r="K23" s="22">
        <v>68945.385666837537</v>
      </c>
      <c r="L23" s="23">
        <v>66952</v>
      </c>
      <c r="M23" s="24">
        <v>-443.83685627534112</v>
      </c>
      <c r="N23" s="25">
        <v>1549.5488105621962</v>
      </c>
      <c r="O23" s="26">
        <v>13535.103629317138</v>
      </c>
    </row>
    <row r="24" spans="1:15" x14ac:dyDescent="0.2">
      <c r="A24" s="20">
        <v>37205</v>
      </c>
      <c r="B24" s="21">
        <v>38218.744184907111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65501.302864361947</v>
      </c>
      <c r="L24" s="23">
        <v>69553</v>
      </c>
      <c r="M24" s="24">
        <v>-409.24635657965706</v>
      </c>
      <c r="N24" s="25">
        <v>-4460.9434922177097</v>
      </c>
      <c r="O24" s="26">
        <v>9074.1601370994285</v>
      </c>
    </row>
    <row r="25" spans="1:15" x14ac:dyDescent="0.2">
      <c r="A25" s="20">
        <v>37206</v>
      </c>
      <c r="B25" s="21">
        <v>37503.81561455971</v>
      </c>
      <c r="C25" s="21">
        <v>1619.0233599999999</v>
      </c>
      <c r="D25" s="21">
        <v>10690.058133515629</v>
      </c>
      <c r="E25" s="21">
        <v>761.93038954123801</v>
      </c>
      <c r="F25" s="21">
        <v>0</v>
      </c>
      <c r="G25" s="21">
        <v>13087.546305056372</v>
      </c>
      <c r="H25" s="21">
        <v>821.44127278670703</v>
      </c>
      <c r="I25" s="21">
        <v>518.32915199999991</v>
      </c>
      <c r="J25" s="21">
        <v>0</v>
      </c>
      <c r="K25" s="22">
        <v>65002.144227459656</v>
      </c>
      <c r="L25" s="23">
        <v>69553</v>
      </c>
      <c r="M25" s="24">
        <v>-411.32226796784681</v>
      </c>
      <c r="N25" s="25">
        <v>-4962.1780405081909</v>
      </c>
      <c r="O25" s="26">
        <v>4111.9820965912377</v>
      </c>
    </row>
    <row r="26" spans="1:15" x14ac:dyDescent="0.2">
      <c r="A26" s="20">
        <v>37207</v>
      </c>
      <c r="B26" s="21">
        <v>37837.119294647855</v>
      </c>
      <c r="C26" s="21">
        <v>1617.3636799999999</v>
      </c>
      <c r="D26" s="21">
        <v>10693.805184186831</v>
      </c>
      <c r="E26" s="21">
        <v>757.37989447856933</v>
      </c>
      <c r="F26" s="21">
        <v>0</v>
      </c>
      <c r="G26" s="21">
        <v>12998.42288295883</v>
      </c>
      <c r="H26" s="21">
        <v>724.67932538024354</v>
      </c>
      <c r="I26" s="21">
        <v>518.32915199999991</v>
      </c>
      <c r="J26" s="21">
        <v>0</v>
      </c>
      <c r="K26" s="22">
        <v>65147.09941365233</v>
      </c>
      <c r="L26" s="23">
        <v>69553</v>
      </c>
      <c r="M26" s="24">
        <v>-433.49363679345248</v>
      </c>
      <c r="N26" s="25">
        <v>-4839.3942231411229</v>
      </c>
      <c r="O26" s="26">
        <v>-727.41212654988522</v>
      </c>
    </row>
    <row r="27" spans="1:15" x14ac:dyDescent="0.2">
      <c r="A27" s="20">
        <v>37208</v>
      </c>
      <c r="B27" s="21">
        <v>31973.870478762059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57396.682946345478</v>
      </c>
      <c r="L27" s="23">
        <v>55461</v>
      </c>
      <c r="M27" s="24">
        <v>-376.92944939941208</v>
      </c>
      <c r="N27" s="25">
        <v>1558.7534969460658</v>
      </c>
      <c r="O27" s="26">
        <v>831.34137039618054</v>
      </c>
    </row>
    <row r="28" spans="1:15" x14ac:dyDescent="0.2">
      <c r="A28" s="20">
        <v>37209</v>
      </c>
      <c r="B28" s="21">
        <v>35406.209197817043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62687.988103705276</v>
      </c>
      <c r="L28" s="23">
        <v>64728</v>
      </c>
      <c r="M28" s="24">
        <v>-362.0958336644735</v>
      </c>
      <c r="N28" s="25">
        <v>-2402.1077299591971</v>
      </c>
      <c r="O28" s="26">
        <v>-1570.7663595630165</v>
      </c>
    </row>
    <row r="29" spans="1:15" x14ac:dyDescent="0.2">
      <c r="A29" s="20">
        <v>37210</v>
      </c>
      <c r="B29" s="21">
        <v>37427.309726936597</v>
      </c>
      <c r="C29" s="21">
        <v>1680.42416</v>
      </c>
      <c r="D29" s="21">
        <v>10678.793907674657</v>
      </c>
      <c r="E29" s="21">
        <v>706.68812437985491</v>
      </c>
      <c r="F29" s="21">
        <v>632.90388262101885</v>
      </c>
      <c r="G29" s="21">
        <v>13307.644461983995</v>
      </c>
      <c r="H29" s="21">
        <v>850.08158120104611</v>
      </c>
      <c r="I29" s="21">
        <v>518.32915199999991</v>
      </c>
      <c r="J29" s="21">
        <v>0</v>
      </c>
      <c r="K29" s="22">
        <v>65802.17499679717</v>
      </c>
      <c r="L29" s="23">
        <v>64681</v>
      </c>
      <c r="M29" s="24">
        <v>-539.82642949889271</v>
      </c>
      <c r="N29" s="25">
        <v>581.34856729827732</v>
      </c>
      <c r="O29" s="26">
        <v>-989.41779226473921</v>
      </c>
    </row>
    <row r="30" spans="1:15" x14ac:dyDescent="0.2">
      <c r="A30" s="20">
        <v>37211</v>
      </c>
      <c r="B30" s="21">
        <v>37734.823245211315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66213.28680961176</v>
      </c>
      <c r="L30" s="23">
        <v>69738</v>
      </c>
      <c r="M30" s="24">
        <v>-423.32013262006637</v>
      </c>
      <c r="N30" s="25">
        <v>-3948.0333230083065</v>
      </c>
      <c r="O30" s="26">
        <v>-4937.4511152730456</v>
      </c>
    </row>
    <row r="31" spans="1:15" x14ac:dyDescent="0.2">
      <c r="A31" s="20">
        <v>37212</v>
      </c>
      <c r="B31" s="21">
        <v>36739.571057192697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65354.213687715717</v>
      </c>
      <c r="L31" s="23">
        <v>65718</v>
      </c>
      <c r="M31" s="24">
        <v>-476.17221177789827</v>
      </c>
      <c r="N31" s="25">
        <v>-839.95852406218103</v>
      </c>
      <c r="O31" s="26">
        <v>-5777.4096393352265</v>
      </c>
    </row>
    <row r="32" spans="1:15" x14ac:dyDescent="0.2">
      <c r="A32" s="20">
        <v>37213</v>
      </c>
      <c r="B32" s="21">
        <v>34161.141020999225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62204.447397615651</v>
      </c>
      <c r="L32" s="23">
        <v>65718</v>
      </c>
      <c r="M32" s="24">
        <v>-360.35729749560841</v>
      </c>
      <c r="N32" s="25">
        <v>-3873.9098998799568</v>
      </c>
      <c r="O32" s="26">
        <v>-9651.3195392151829</v>
      </c>
    </row>
    <row r="33" spans="1:15" x14ac:dyDescent="0.2">
      <c r="A33" s="20">
        <v>37214</v>
      </c>
      <c r="B33" s="21">
        <v>37250.516175538563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66003.513743973279</v>
      </c>
      <c r="L33" s="23">
        <v>65718</v>
      </c>
      <c r="M33" s="24">
        <v>-407.54811312952967</v>
      </c>
      <c r="N33" s="25">
        <v>-122.03436915625076</v>
      </c>
      <c r="O33" s="26">
        <v>-9773.3539083714331</v>
      </c>
    </row>
    <row r="34" spans="1:15" x14ac:dyDescent="0.2">
      <c r="A34" s="20">
        <v>37215</v>
      </c>
      <c r="B34" s="21">
        <v>40009.825863049875</v>
      </c>
      <c r="C34" s="21">
        <v>1685.5136</v>
      </c>
      <c r="D34" s="21">
        <v>10659.934503797784</v>
      </c>
      <c r="E34" s="21">
        <v>811.30247044732096</v>
      </c>
      <c r="F34" s="21">
        <v>625.26023186721704</v>
      </c>
      <c r="G34" s="21">
        <v>13658.598919744223</v>
      </c>
      <c r="H34" s="21">
        <v>740.13598644208037</v>
      </c>
      <c r="I34" s="21">
        <v>518.32915199999991</v>
      </c>
      <c r="J34" s="21">
        <v>0</v>
      </c>
      <c r="K34" s="22">
        <v>68708.900727348504</v>
      </c>
      <c r="L34" s="23">
        <v>69738</v>
      </c>
      <c r="M34" s="24">
        <v>-438.24196959068792</v>
      </c>
      <c r="N34" s="25">
        <v>-1467.3412422421839</v>
      </c>
      <c r="O34" s="26">
        <v>-11240.695150613617</v>
      </c>
    </row>
    <row r="35" spans="1:15" x14ac:dyDescent="0.2">
      <c r="A35" s="20">
        <v>37216</v>
      </c>
      <c r="B35" s="21">
        <v>41860.025830864819</v>
      </c>
      <c r="C35" s="21">
        <v>1693.9923199999998</v>
      </c>
      <c r="D35" s="21">
        <v>10668.867495876144</v>
      </c>
      <c r="E35" s="21">
        <v>818.65979700109926</v>
      </c>
      <c r="F35" s="21">
        <v>595.08760558418021</v>
      </c>
      <c r="G35" s="21">
        <v>13975.089637486124</v>
      </c>
      <c r="H35" s="21">
        <v>769.73548800506728</v>
      </c>
      <c r="I35" s="21">
        <v>518.32915199999991</v>
      </c>
      <c r="J35" s="21">
        <v>0</v>
      </c>
      <c r="K35" s="22">
        <v>70899.787326817444</v>
      </c>
      <c r="L35" s="23">
        <v>69738</v>
      </c>
      <c r="M35" s="24">
        <v>-441.43377836485752</v>
      </c>
      <c r="N35" s="25">
        <v>720.35354845258689</v>
      </c>
      <c r="O35" s="26">
        <v>-10520.34160216103</v>
      </c>
    </row>
    <row r="36" spans="1:15" x14ac:dyDescent="0.2">
      <c r="A36" s="20">
        <v>37217</v>
      </c>
      <c r="B36" s="21">
        <v>42720.084357614469</v>
      </c>
      <c r="C36" s="21">
        <v>1669.2498399999999</v>
      </c>
      <c r="D36" s="21">
        <v>10662.087846261893</v>
      </c>
      <c r="E36" s="21">
        <v>814.18555021775865</v>
      </c>
      <c r="F36" s="21">
        <v>605.98535342750927</v>
      </c>
      <c r="G36" s="21">
        <v>14013.060424443218</v>
      </c>
      <c r="H36" s="21">
        <v>778.7635239072797</v>
      </c>
      <c r="I36" s="21">
        <v>518.32915199999991</v>
      </c>
      <c r="J36" s="21">
        <v>0</v>
      </c>
      <c r="K36" s="22">
        <v>71781.746047872133</v>
      </c>
      <c r="L36" s="23">
        <v>69738</v>
      </c>
      <c r="M36" s="24">
        <v>-425.13510623421172</v>
      </c>
      <c r="N36" s="25">
        <v>1618.6109416379215</v>
      </c>
      <c r="O36" s="26">
        <v>-8901.7306605231079</v>
      </c>
    </row>
    <row r="37" spans="1:15" x14ac:dyDescent="0.2">
      <c r="A37" s="20">
        <v>37218</v>
      </c>
      <c r="B37" s="21">
        <v>42886.121206171869</v>
      </c>
      <c r="C37" s="21">
        <v>1654.7671999999998</v>
      </c>
      <c r="D37" s="21">
        <v>10661.743564499246</v>
      </c>
      <c r="E37" s="21">
        <v>748.95248724185001</v>
      </c>
      <c r="F37" s="21">
        <v>630.14601905481891</v>
      </c>
      <c r="G37" s="21">
        <v>13945.441567552256</v>
      </c>
      <c r="H37" s="21">
        <v>320.69992782233504</v>
      </c>
      <c r="I37" s="21">
        <v>518.32915199999991</v>
      </c>
      <c r="J37" s="21">
        <v>0</v>
      </c>
      <c r="K37" s="22">
        <v>71366.201124342377</v>
      </c>
      <c r="L37" s="23">
        <v>69738</v>
      </c>
      <c r="M37" s="24">
        <v>-490.95976153324739</v>
      </c>
      <c r="N37" s="25">
        <v>1137.2413628091294</v>
      </c>
      <c r="O37" s="26">
        <v>-7764.4892977139789</v>
      </c>
    </row>
    <row r="38" spans="1:15" x14ac:dyDescent="0.2">
      <c r="A38" s="20">
        <v>37219</v>
      </c>
      <c r="B38" s="21">
        <v>40927.957748078647</v>
      </c>
      <c r="C38" s="21">
        <v>1650.4928800000002</v>
      </c>
      <c r="D38" s="21">
        <v>10661.179755103707</v>
      </c>
      <c r="E38" s="21">
        <v>754.82943439225505</v>
      </c>
      <c r="F38" s="21">
        <v>618.04538936817846</v>
      </c>
      <c r="G38" s="21">
        <v>13876.888266277499</v>
      </c>
      <c r="H38" s="21">
        <v>622.16551400893366</v>
      </c>
      <c r="I38" s="21">
        <v>518.32915199999991</v>
      </c>
      <c r="J38" s="21">
        <v>0</v>
      </c>
      <c r="K38" s="22">
        <v>69629.888139229224</v>
      </c>
      <c r="L38" s="23">
        <v>69738</v>
      </c>
      <c r="M38" s="24">
        <v>-452.25602055219417</v>
      </c>
      <c r="N38" s="25">
        <v>-560.36788132296999</v>
      </c>
      <c r="O38" s="26">
        <v>-8324.8571790369497</v>
      </c>
    </row>
    <row r="39" spans="1:15" x14ac:dyDescent="0.2">
      <c r="A39" s="20">
        <v>37220</v>
      </c>
      <c r="B39" s="21">
        <v>32701.612568413682</v>
      </c>
      <c r="C39" s="21">
        <v>1665.0344</v>
      </c>
      <c r="D39" s="21">
        <v>10664.784848798019</v>
      </c>
      <c r="E39" s="21">
        <v>711.43463999450375</v>
      </c>
      <c r="F39" s="21">
        <v>628.92397634543556</v>
      </c>
      <c r="G39" s="21">
        <v>13788.64613927238</v>
      </c>
      <c r="H39" s="21">
        <v>668.94136493341171</v>
      </c>
      <c r="I39" s="21">
        <v>518.32915199999991</v>
      </c>
      <c r="J39" s="21">
        <v>0</v>
      </c>
      <c r="K39" s="22">
        <v>61347.707089757438</v>
      </c>
      <c r="L39" s="23">
        <v>69738</v>
      </c>
      <c r="M39" s="24">
        <v>-465.70366539769935</v>
      </c>
      <c r="N39" s="25">
        <v>-8855.9965756402617</v>
      </c>
      <c r="O39" s="26">
        <v>-17180.853754677213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69738</v>
      </c>
      <c r="M40" s="24">
        <v>0</v>
      </c>
      <c r="N40" s="25">
        <v>-57883.670848000002</v>
      </c>
      <c r="O40" s="26">
        <v>-75064.524602677207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69738</v>
      </c>
      <c r="M41" s="24">
        <v>0</v>
      </c>
      <c r="N41" s="25">
        <v>-57883.670848000002</v>
      </c>
      <c r="O41" s="26">
        <v>-132948.19545067722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-121612.19545067722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-110276.19545067722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-98940.195450677216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-98940.195450677216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984745.53394229268</v>
      </c>
      <c r="C47" s="32">
        <v>40426.529599999987</v>
      </c>
      <c r="D47" s="32">
        <v>323646.05471515376</v>
      </c>
      <c r="E47" s="32">
        <v>17918.347946573922</v>
      </c>
      <c r="F47" s="32">
        <v>10213.124935826041</v>
      </c>
      <c r="G47" s="32">
        <v>330038.59404755698</v>
      </c>
      <c r="H47" s="32">
        <v>17469.731500308757</v>
      </c>
      <c r="I47" s="32"/>
      <c r="J47" s="32">
        <v>0</v>
      </c>
      <c r="K47" s="33">
        <v>1738390.9137437125</v>
      </c>
      <c r="L47" s="33">
        <v>1832743</v>
      </c>
      <c r="M47" s="25"/>
      <c r="N47" s="32">
        <v>-105015.19545067722</v>
      </c>
    </row>
    <row r="49" spans="1:11" x14ac:dyDescent="0.2">
      <c r="K49" s="32">
        <v>1724457.9166877123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1913.6609999999998</v>
      </c>
      <c r="G33" s="72">
        <v>-38.273219999999995</v>
      </c>
      <c r="H33" s="73">
        <v>1875.3877799999998</v>
      </c>
      <c r="I33" s="74">
        <v>125.38777999999979</v>
      </c>
      <c r="J33" s="75">
        <v>-1960.2374200000015</v>
      </c>
    </row>
    <row r="34" spans="1:10" x14ac:dyDescent="0.2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1906.08</v>
      </c>
      <c r="G34" s="72">
        <v>-38.121600000000001</v>
      </c>
      <c r="H34" s="73">
        <v>1867.9584</v>
      </c>
      <c r="I34" s="74">
        <v>117.95839999999998</v>
      </c>
      <c r="J34" s="75">
        <v>-1842.2790200000015</v>
      </c>
    </row>
    <row r="35" spans="1:10" x14ac:dyDescent="0.2">
      <c r="A35" s="64">
        <v>37217</v>
      </c>
      <c r="B35" s="65">
        <v>1920</v>
      </c>
      <c r="C35" s="67">
        <v>-1750</v>
      </c>
      <c r="D35" s="68">
        <v>0</v>
      </c>
      <c r="E35" s="69">
        <v>-1750</v>
      </c>
      <c r="F35" s="70">
        <v>1899.5819999999999</v>
      </c>
      <c r="G35" s="72">
        <v>-37.991639999999997</v>
      </c>
      <c r="H35" s="73">
        <v>1861.5903599999999</v>
      </c>
      <c r="I35" s="74">
        <v>111.59035999999992</v>
      </c>
      <c r="J35" s="75">
        <v>-1730.6886600000016</v>
      </c>
    </row>
    <row r="36" spans="1:10" x14ac:dyDescent="0.2">
      <c r="A36" s="64">
        <v>37218</v>
      </c>
      <c r="B36" s="65">
        <v>1920</v>
      </c>
      <c r="C36" s="67">
        <v>-1750</v>
      </c>
      <c r="D36" s="68">
        <v>0</v>
      </c>
      <c r="E36" s="69">
        <v>-1750</v>
      </c>
      <c r="F36" s="70">
        <v>1897.4159999999999</v>
      </c>
      <c r="G36" s="72">
        <v>-37.948320000000002</v>
      </c>
      <c r="H36" s="73">
        <v>1859.46768</v>
      </c>
      <c r="I36" s="74">
        <v>109.46767999999997</v>
      </c>
      <c r="J36" s="75">
        <v>-1621.2209800000016</v>
      </c>
    </row>
    <row r="37" spans="1:10" x14ac:dyDescent="0.2">
      <c r="A37" s="64">
        <v>37219</v>
      </c>
      <c r="B37" s="65">
        <v>1920</v>
      </c>
      <c r="C37" s="67">
        <v>-1750</v>
      </c>
      <c r="D37" s="68">
        <v>0</v>
      </c>
      <c r="E37" s="69">
        <v>-1750</v>
      </c>
      <c r="F37" s="70">
        <v>1897.4159999999999</v>
      </c>
      <c r="G37" s="72">
        <v>-37.948320000000002</v>
      </c>
      <c r="H37" s="73">
        <v>1859.46768</v>
      </c>
      <c r="I37" s="74">
        <v>109.46767999999997</v>
      </c>
      <c r="J37" s="75">
        <v>-1511.7533000000017</v>
      </c>
    </row>
    <row r="38" spans="1:10" x14ac:dyDescent="0.2">
      <c r="A38" s="64">
        <v>37220</v>
      </c>
      <c r="B38" s="65">
        <v>1920</v>
      </c>
      <c r="C38" s="67">
        <v>-1750</v>
      </c>
      <c r="D38" s="68">
        <v>0</v>
      </c>
      <c r="E38" s="69">
        <v>-1750</v>
      </c>
      <c r="F38" s="70">
        <v>1887.6689999999999</v>
      </c>
      <c r="G38" s="72">
        <v>-37.75338</v>
      </c>
      <c r="H38" s="73">
        <v>1849.9156199999998</v>
      </c>
      <c r="I38" s="74">
        <v>99.915619999999763</v>
      </c>
      <c r="J38" s="75">
        <v>-1411.8376800000019</v>
      </c>
    </row>
    <row r="39" spans="1:10" x14ac:dyDescent="0.2">
      <c r="A39" s="64">
        <v>37221</v>
      </c>
      <c r="B39" s="65">
        <v>1920</v>
      </c>
      <c r="C39" s="67">
        <v>-1750</v>
      </c>
      <c r="D39" s="68">
        <v>0</v>
      </c>
      <c r="E39" s="69">
        <v>-1750</v>
      </c>
      <c r="F39" s="70">
        <v>1776.12</v>
      </c>
      <c r="G39" s="72">
        <v>-35.522399999999998</v>
      </c>
      <c r="H39" s="73">
        <v>1740.5975999999998</v>
      </c>
      <c r="I39" s="74">
        <v>-9.4024000000001706</v>
      </c>
      <c r="J39" s="75">
        <v>-1421.2400800000021</v>
      </c>
    </row>
    <row r="40" spans="1:10" x14ac:dyDescent="0.2">
      <c r="A40" s="64">
        <v>37222</v>
      </c>
      <c r="B40" s="65">
        <v>1920</v>
      </c>
      <c r="C40" s="67">
        <v>-1750</v>
      </c>
      <c r="D40" s="68">
        <v>0</v>
      </c>
      <c r="E40" s="69">
        <v>-1750</v>
      </c>
      <c r="F40" s="70">
        <v>1776.12</v>
      </c>
      <c r="G40" s="72">
        <v>-35.522399999999998</v>
      </c>
      <c r="H40" s="73">
        <v>1740.5975999999998</v>
      </c>
      <c r="I40" s="74">
        <v>-9.4024000000001706</v>
      </c>
      <c r="J40" s="75">
        <v>-1430.6424800000023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-1430.6424800000023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-1430.6424800000023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-1430.6424800000023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51840</v>
      </c>
      <c r="C46" s="80">
        <v>-38173</v>
      </c>
      <c r="D46" s="81">
        <v>-8750</v>
      </c>
      <c r="E46" s="82">
        <v>-46923</v>
      </c>
      <c r="F46" s="83">
        <v>49848.324000000015</v>
      </c>
      <c r="G46" s="84">
        <v>-996.96647999999971</v>
      </c>
      <c r="H46" s="85">
        <v>48851.357520000005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-20891</v>
      </c>
      <c r="H33" s="69">
        <v>-31950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-8586.99</v>
      </c>
      <c r="P33" s="75">
        <v>75820.22</v>
      </c>
    </row>
    <row r="34" spans="1:16" x14ac:dyDescent="0.2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74947.23</v>
      </c>
    </row>
    <row r="35" spans="1:16" x14ac:dyDescent="0.2">
      <c r="A35" s="64">
        <v>37217</v>
      </c>
      <c r="B35" s="65">
        <v>10766</v>
      </c>
      <c r="C35" s="66">
        <v>12833</v>
      </c>
      <c r="D35" s="66">
        <v>0</v>
      </c>
      <c r="E35" s="66">
        <v>0</v>
      </c>
      <c r="F35" s="67">
        <v>-543</v>
      </c>
      <c r="G35" s="68">
        <v>-17960</v>
      </c>
      <c r="H35" s="69">
        <v>-18503</v>
      </c>
      <c r="I35" s="70">
        <v>10766</v>
      </c>
      <c r="J35" s="71">
        <v>12833</v>
      </c>
      <c r="K35" s="71">
        <v>0</v>
      </c>
      <c r="L35" s="71">
        <v>0</v>
      </c>
      <c r="M35" s="72">
        <v>-235.99</v>
      </c>
      <c r="N35" s="73">
        <v>23363.01</v>
      </c>
      <c r="O35" s="74">
        <v>4860.01</v>
      </c>
      <c r="P35" s="75">
        <v>79807.240000000005</v>
      </c>
    </row>
    <row r="36" spans="1:16" x14ac:dyDescent="0.2">
      <c r="A36" s="64">
        <v>37218</v>
      </c>
      <c r="B36" s="65">
        <v>10766</v>
      </c>
      <c r="C36" s="66">
        <v>12833</v>
      </c>
      <c r="D36" s="66">
        <v>0</v>
      </c>
      <c r="E36" s="66">
        <v>0</v>
      </c>
      <c r="F36" s="67">
        <v>-543</v>
      </c>
      <c r="G36" s="68">
        <v>-17254</v>
      </c>
      <c r="H36" s="69">
        <v>-17797</v>
      </c>
      <c r="I36" s="70">
        <v>10766</v>
      </c>
      <c r="J36" s="71">
        <v>12833</v>
      </c>
      <c r="K36" s="71">
        <v>0</v>
      </c>
      <c r="L36" s="71">
        <v>0</v>
      </c>
      <c r="M36" s="72">
        <v>-235.99</v>
      </c>
      <c r="N36" s="73">
        <v>23363.01</v>
      </c>
      <c r="O36" s="74">
        <v>5566.01</v>
      </c>
      <c r="P36" s="75">
        <v>85373.25</v>
      </c>
    </row>
    <row r="37" spans="1:16" x14ac:dyDescent="0.2">
      <c r="A37" s="64">
        <v>37219</v>
      </c>
      <c r="B37" s="65">
        <v>10766</v>
      </c>
      <c r="C37" s="66">
        <v>12833</v>
      </c>
      <c r="D37" s="66">
        <v>0</v>
      </c>
      <c r="E37" s="66">
        <v>0</v>
      </c>
      <c r="F37" s="67">
        <v>-543</v>
      </c>
      <c r="G37" s="68">
        <v>-17960</v>
      </c>
      <c r="H37" s="69">
        <v>-18503</v>
      </c>
      <c r="I37" s="70">
        <v>10766</v>
      </c>
      <c r="J37" s="71">
        <v>12833</v>
      </c>
      <c r="K37" s="71">
        <v>0</v>
      </c>
      <c r="L37" s="71">
        <v>0</v>
      </c>
      <c r="M37" s="72">
        <v>-235.99</v>
      </c>
      <c r="N37" s="73">
        <v>23363.01</v>
      </c>
      <c r="O37" s="74">
        <v>4860.01</v>
      </c>
      <c r="P37" s="75">
        <v>90233.26</v>
      </c>
    </row>
    <row r="38" spans="1:16" x14ac:dyDescent="0.2">
      <c r="A38" s="64">
        <v>37220</v>
      </c>
      <c r="B38" s="65">
        <v>10766</v>
      </c>
      <c r="C38" s="66">
        <v>12833</v>
      </c>
      <c r="D38" s="66">
        <v>0</v>
      </c>
      <c r="E38" s="66">
        <v>0</v>
      </c>
      <c r="F38" s="67">
        <v>-543</v>
      </c>
      <c r="G38" s="68">
        <v>-17960</v>
      </c>
      <c r="H38" s="69">
        <v>-18503</v>
      </c>
      <c r="I38" s="70">
        <v>10766</v>
      </c>
      <c r="J38" s="71">
        <v>12833</v>
      </c>
      <c r="K38" s="71">
        <v>0</v>
      </c>
      <c r="L38" s="71">
        <v>0</v>
      </c>
      <c r="M38" s="72">
        <v>-235.99</v>
      </c>
      <c r="N38" s="73">
        <v>23363.01</v>
      </c>
      <c r="O38" s="74">
        <v>4860.01</v>
      </c>
      <c r="P38" s="75">
        <v>95093.27</v>
      </c>
    </row>
    <row r="39" spans="1:16" x14ac:dyDescent="0.2">
      <c r="A39" s="64">
        <v>37221</v>
      </c>
      <c r="B39" s="65">
        <v>10766</v>
      </c>
      <c r="C39" s="66">
        <v>12833</v>
      </c>
      <c r="D39" s="66">
        <v>0</v>
      </c>
      <c r="E39" s="66">
        <v>0</v>
      </c>
      <c r="F39" s="67">
        <v>-543</v>
      </c>
      <c r="G39" s="68">
        <v>-17960</v>
      </c>
      <c r="H39" s="69">
        <v>-18503</v>
      </c>
      <c r="I39" s="70">
        <v>10766</v>
      </c>
      <c r="J39" s="71">
        <v>12833</v>
      </c>
      <c r="K39" s="71">
        <v>0</v>
      </c>
      <c r="L39" s="71">
        <v>0</v>
      </c>
      <c r="M39" s="72">
        <v>-235.99</v>
      </c>
      <c r="N39" s="73">
        <v>23363.01</v>
      </c>
      <c r="O39" s="74">
        <v>4860.01</v>
      </c>
      <c r="P39" s="75">
        <v>99953.279999999999</v>
      </c>
    </row>
    <row r="40" spans="1:16" x14ac:dyDescent="0.2">
      <c r="A40" s="64">
        <v>37222</v>
      </c>
      <c r="B40" s="65">
        <v>10766</v>
      </c>
      <c r="C40" s="66">
        <v>12833</v>
      </c>
      <c r="D40" s="66">
        <v>0</v>
      </c>
      <c r="E40" s="66">
        <v>0</v>
      </c>
      <c r="F40" s="67">
        <v>-618</v>
      </c>
      <c r="G40" s="68">
        <v>-17370</v>
      </c>
      <c r="H40" s="69">
        <v>-17988</v>
      </c>
      <c r="I40" s="70">
        <v>10766</v>
      </c>
      <c r="J40" s="71">
        <v>12833</v>
      </c>
      <c r="K40" s="71">
        <v>0</v>
      </c>
      <c r="L40" s="71">
        <v>0</v>
      </c>
      <c r="M40" s="72">
        <v>-235.99</v>
      </c>
      <c r="N40" s="73">
        <v>23363.01</v>
      </c>
      <c r="O40" s="74">
        <v>5375.01</v>
      </c>
      <c r="P40" s="75">
        <v>105328.29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105328.29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105328.29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105328.29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287956</v>
      </c>
      <c r="C46" s="129">
        <v>337115</v>
      </c>
      <c r="D46" s="129">
        <v>0</v>
      </c>
      <c r="E46" s="129">
        <v>0</v>
      </c>
      <c r="F46" s="80">
        <v>-181435</v>
      </c>
      <c r="G46" s="81">
        <v>-408269</v>
      </c>
      <c r="H46" s="82">
        <v>-589704</v>
      </c>
      <c r="I46" s="83">
        <v>287956</v>
      </c>
      <c r="J46" s="130">
        <v>337115</v>
      </c>
      <c r="K46" s="130">
        <v>0</v>
      </c>
      <c r="L46" s="130">
        <v>0</v>
      </c>
      <c r="M46" s="84">
        <v>-6250.71</v>
      </c>
      <c r="N46" s="85">
        <v>618820.29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17544.060000000001</v>
      </c>
      <c r="G33" s="72">
        <v>0</v>
      </c>
      <c r="H33" s="73">
        <v>17544.060000000001</v>
      </c>
      <c r="I33" s="74">
        <v>-2455.94</v>
      </c>
      <c r="J33" s="75">
        <v>-19593.5</v>
      </c>
    </row>
    <row r="34" spans="1:10" x14ac:dyDescent="0.2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20065.8</v>
      </c>
      <c r="G34" s="72">
        <v>0</v>
      </c>
      <c r="H34" s="73">
        <v>20065.8</v>
      </c>
      <c r="I34" s="74">
        <v>65.799999999999272</v>
      </c>
      <c r="J34" s="75">
        <v>-19527.7</v>
      </c>
    </row>
    <row r="35" spans="1:10" x14ac:dyDescent="0.2">
      <c r="A35" s="64">
        <v>37217</v>
      </c>
      <c r="B35" s="65">
        <v>20000</v>
      </c>
      <c r="C35" s="67">
        <v>-20000</v>
      </c>
      <c r="D35" s="68">
        <v>0</v>
      </c>
      <c r="E35" s="69">
        <v>-20000</v>
      </c>
      <c r="F35" s="70">
        <v>21064.32</v>
      </c>
      <c r="G35" s="72">
        <v>0</v>
      </c>
      <c r="H35" s="73">
        <v>21064.32</v>
      </c>
      <c r="I35" s="74">
        <v>1064.32</v>
      </c>
      <c r="J35" s="75">
        <v>-18463.38</v>
      </c>
    </row>
    <row r="36" spans="1:10" x14ac:dyDescent="0.2">
      <c r="A36" s="64">
        <v>37218</v>
      </c>
      <c r="B36" s="65">
        <v>20000</v>
      </c>
      <c r="C36" s="67">
        <v>-20000</v>
      </c>
      <c r="D36" s="68">
        <v>0</v>
      </c>
      <c r="E36" s="69">
        <v>-20000</v>
      </c>
      <c r="F36" s="70">
        <v>21026.16</v>
      </c>
      <c r="G36" s="72">
        <v>0</v>
      </c>
      <c r="H36" s="73">
        <v>21026.16</v>
      </c>
      <c r="I36" s="74">
        <v>1026.1600000000001</v>
      </c>
      <c r="J36" s="75">
        <v>-17437.22</v>
      </c>
    </row>
    <row r="37" spans="1:10" x14ac:dyDescent="0.2">
      <c r="A37" s="64">
        <v>37219</v>
      </c>
      <c r="B37" s="65">
        <v>20000</v>
      </c>
      <c r="C37" s="67">
        <v>-20000</v>
      </c>
      <c r="D37" s="68">
        <v>0</v>
      </c>
      <c r="E37" s="69">
        <v>-20000</v>
      </c>
      <c r="F37" s="70">
        <v>20961.5</v>
      </c>
      <c r="G37" s="72">
        <v>0</v>
      </c>
      <c r="H37" s="73">
        <v>20961.5</v>
      </c>
      <c r="I37" s="74">
        <v>961.5</v>
      </c>
      <c r="J37" s="75">
        <v>-16475.72</v>
      </c>
    </row>
    <row r="38" spans="1:10" x14ac:dyDescent="0.2">
      <c r="A38" s="64">
        <v>37220</v>
      </c>
      <c r="B38" s="65">
        <v>20000</v>
      </c>
      <c r="C38" s="67">
        <v>-20000</v>
      </c>
      <c r="D38" s="68">
        <v>0</v>
      </c>
      <c r="E38" s="69">
        <v>-20000</v>
      </c>
      <c r="F38" s="70">
        <v>20691.2</v>
      </c>
      <c r="G38" s="72">
        <v>0</v>
      </c>
      <c r="H38" s="73">
        <v>20691.2</v>
      </c>
      <c r="I38" s="74">
        <v>691.20000000000073</v>
      </c>
      <c r="J38" s="75">
        <v>-15784.52</v>
      </c>
    </row>
    <row r="39" spans="1:10" x14ac:dyDescent="0.2">
      <c r="A39" s="64">
        <v>37221</v>
      </c>
      <c r="B39" s="65">
        <v>20000</v>
      </c>
      <c r="C39" s="67">
        <v>-20000</v>
      </c>
      <c r="D39" s="68">
        <v>0</v>
      </c>
      <c r="E39" s="69">
        <v>-20000</v>
      </c>
      <c r="F39" s="70">
        <v>20606.400000000001</v>
      </c>
      <c r="G39" s="72">
        <v>0</v>
      </c>
      <c r="H39" s="73">
        <v>20606.400000000001</v>
      </c>
      <c r="I39" s="74">
        <v>606.40000000000146</v>
      </c>
      <c r="J39" s="75">
        <v>-15178.12</v>
      </c>
    </row>
    <row r="40" spans="1:10" x14ac:dyDescent="0.2">
      <c r="A40" s="64">
        <v>37222</v>
      </c>
      <c r="B40" s="65">
        <v>20000</v>
      </c>
      <c r="C40" s="67">
        <v>-20000</v>
      </c>
      <c r="D40" s="68">
        <v>0</v>
      </c>
      <c r="E40" s="69">
        <v>-20000</v>
      </c>
      <c r="F40" s="70">
        <v>20606.400000000001</v>
      </c>
      <c r="G40" s="72">
        <v>0</v>
      </c>
      <c r="H40" s="73">
        <v>20606.400000000001</v>
      </c>
      <c r="I40" s="74">
        <v>606.40000000000146</v>
      </c>
      <c r="J40" s="75">
        <v>-14571.72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-14571.72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-14571.72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-14571.72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540000</v>
      </c>
      <c r="C46" s="80">
        <v>-200000</v>
      </c>
      <c r="D46" s="81">
        <v>-342162</v>
      </c>
      <c r="E46" s="82">
        <v>-542162</v>
      </c>
      <c r="F46" s="83">
        <v>515041.28000000003</v>
      </c>
      <c r="G46" s="84">
        <v>0</v>
      </c>
      <c r="H46" s="85">
        <v>515041.28000000003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2023-09-15T17:01:03Z</dcterms:modified>
</cp:coreProperties>
</file>