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A7FDD0-CA09-404A-98F0-01D65ED72B0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6" i="1"/>
</calcChain>
</file>

<file path=xl/sharedStrings.xml><?xml version="1.0" encoding="utf-8"?>
<sst xmlns="http://schemas.openxmlformats.org/spreadsheetml/2006/main" count="26" uniqueCount="26">
  <si>
    <t>Cinergy Peak Hourly Indexes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</si>
  <si>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</si>
  <si>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</si>
  <si>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</si>
  <si>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</si>
  <si>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</si>
  <si>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</si>
  <si>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</si>
  <si>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</si>
  <si>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</si>
  <si>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</si>
  <si>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</si>
  <si>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</si>
  <si>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</si>
  <si>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</si>
  <si>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</si>
  <si>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Hour Ending</t>
  </si>
  <si>
    <t>Wacop</t>
  </si>
  <si>
    <t>Low</t>
  </si>
  <si>
    <t>High</t>
  </si>
  <si>
    <t>Trans. Date:</t>
  </si>
  <si>
    <t>Total Volume</t>
  </si>
  <si>
    <t>Avg. Peak Hourly Price</t>
  </si>
  <si>
    <t>The data in this table shows weighted average costs of power and total volumes based on deals done into Cinergy, in U.S.$/MWh, for the 16 hours of the peak period. The average hourly price is a straight numerical average. (For more detailed information on this table, see the Methodology on the MWD website.) Copyright 2001 The McGraw-Hill Companies, Inc.</t>
  </si>
  <si>
    <t>2300</t>
  </si>
  <si>
    <t>11/20/2001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</si>
</sst>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"/>
  </numFmts>
  <fonts count="4" x14ac:knownFonts="1"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0" fontId="0" fillId="0" borderId="0" xfId="0" applyNumberFormat="1"/>
    <xf numFmtId="49" fontId="2" fillId="0" borderId="0" xfId="0" applyNumberFormat="1" applyFont="1"/>
    <xf numFmtId="38" fontId="0" fillId="0" borderId="0" xfId="0" applyNumberFormat="1"/>
    <xf numFmtId="0" fontId="3" fillId="0" borderId="0" xfId="0" applyFont="1"/>
    <xf numFmtId="165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NERGY/CINHO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definedNames>
      <definedName name="_xlbgnm.PH10" refersTo="='Sheet1'!$CF$12"/>
      <definedName name="_xlbgnm.PH11" refersTo="='Sheet1'!$CF$13"/>
      <definedName name="_xlbgnm.PH12" refersTo="='Sheet1'!$CF$14"/>
      <definedName name="_xlbgnm.PH13" refersTo="='Sheet1'!$CF$15"/>
      <definedName name="_xlbgnm.PH14" refersTo="='Sheet1'!$CF$16"/>
      <definedName name="_xlbgnm.PH15" refersTo="='Sheet1'!$CF$17"/>
      <definedName name="_xlbgnm.PH16" refersTo="='Sheet1'!$CF$18"/>
      <definedName name="_xlbgnm.PH17" refersTo="='Sheet1'!$CF$19"/>
      <definedName name="_xlbgnm.PH18" refersTo="='Sheet1'!$CF$20"/>
      <definedName name="_xlbgnm.PH19" refersTo="='Sheet1'!$CF$21"/>
      <definedName name="_xlbgnm.PH20" refersTo="='Sheet1'!$CF$22"/>
      <definedName name="_xlbgnm.PH21" refersTo="='Sheet1'!$CF$23"/>
      <definedName name="_xlbgnm.PH22" refersTo="='Sheet1'!$CF$24"/>
      <definedName name="_xlbgnm.PH7" refersTo="='Sheet1'!$CF$9"/>
      <definedName name="_xlbgnm.PH8" refersTo="='Sheet1'!$CF$10"/>
      <definedName name="_xlbgnm.PH9" refersTo="='Sheet1'!$CF$11"/>
      <definedName name="_xlbgnm.PL10" refersTo="='Sheet1'!$CE$12"/>
      <definedName name="_xlbgnm.PL11" refersTo="='Sheet1'!$CE$13"/>
      <definedName name="_xlbgnm.PL12" refersTo="='Sheet1'!$CE$14"/>
      <definedName name="_xlbgnm.PL13" refersTo="='Sheet1'!$CE$15"/>
      <definedName name="_xlbgnm.PL14" refersTo="='Sheet1'!$CE$16"/>
      <definedName name="_xlbgnm.PL15" refersTo="='Sheet1'!$CE$17"/>
      <definedName name="_xlbgnm.PL16" refersTo="='Sheet1'!$CE$18"/>
      <definedName name="_xlbgnm.PL17" refersTo="='Sheet1'!$CE$19"/>
      <definedName name="_xlbgnm.PL18" refersTo="='Sheet1'!$CE$20"/>
      <definedName name="_xlbgnm.PL19" refersTo="='Sheet1'!$CE$21"/>
      <definedName name="_xlbgnm.PL20" refersTo="='Sheet1'!$CE$22"/>
      <definedName name="_xlbgnm.PL21" refersTo="='Sheet1'!$CE$23"/>
      <definedName name="_xlbgnm.PL22" refersTo="='Sheet1'!$CE$24"/>
      <definedName name="_xlbgnm.PL7" refersTo="='Sheet1'!$CE$9"/>
      <definedName name="_xlbgnm.PL8" refersTo="='Sheet1'!$CE$10"/>
      <definedName name="_xlbgnm.PL9" refersTo="='Sheet1'!$CE$11"/>
      <definedName name="PVOL10" refersTo="='Sheet1'!$CB$12"/>
      <definedName name="PVOL11" refersTo="='Sheet1'!$CB$13"/>
      <definedName name="PVOL12" refersTo="='Sheet1'!$CB$14"/>
      <definedName name="PVOL13" refersTo="='Sheet1'!$CB$15"/>
      <definedName name="PVOL14" refersTo="='Sheet1'!$CB$16"/>
      <definedName name="PVOL15" refersTo="='Sheet1'!$CB$17"/>
      <definedName name="PVOL16" refersTo="='Sheet1'!$CB$18"/>
      <definedName name="PVOL17" refersTo="='Sheet1'!$CB$19"/>
      <definedName name="PVOL18" refersTo="='Sheet1'!$CB$20"/>
      <definedName name="PVOL19" refersTo="='Sheet1'!$CB$21"/>
      <definedName name="PVOL20" refersTo="='Sheet1'!$CB$22"/>
      <definedName name="PVOL21" refersTo="='Sheet1'!$CB$23"/>
      <definedName name="PVOL22" refersTo="='Sheet1'!$CB$24"/>
      <definedName name="PVOL7" refersTo="='Sheet1'!$CB$9"/>
      <definedName name="PVOL8" refersTo="='Sheet1'!$CB$10"/>
      <definedName name="PVOL9" refersTo="='Sheet1'!$CB$11"/>
      <definedName name="_xlbgnm.PW10" refersTo="='Sheet1'!$CD$12"/>
      <definedName name="_xlbgnm.PW11" refersTo="='Sheet1'!$CD$13"/>
      <definedName name="_xlbgnm.PW12" refersTo="='Sheet1'!$CD$14"/>
      <definedName name="_xlbgnm.PW13" refersTo="='Sheet1'!$CD$15"/>
      <definedName name="_xlbgnm.PW14" refersTo="='Sheet1'!$CD$16"/>
      <definedName name="_xlbgnm.PW15" refersTo="='Sheet1'!$CD$17"/>
      <definedName name="_xlbgnm.PW16" refersTo="='Sheet1'!$CD$18"/>
      <definedName name="_xlbgnm.PW17" refersTo="='Sheet1'!$CD$19"/>
      <definedName name="_xlbgnm.PW18" refersTo="='Sheet1'!$CD$20"/>
      <definedName name="_xlbgnm.PW19" refersTo="='Sheet1'!$CD$21"/>
      <definedName name="_xlbgnm.PW20" refersTo="='Sheet1'!$CD$22"/>
      <definedName name="_xlbgnm.PW21" refersTo="='Sheet1'!$CD$23"/>
      <definedName name="_xlbgnm.PW22" refersTo="='Sheet1'!$CD$24"/>
      <definedName name="_xlbgnm.PW7" refersTo="='Sheet1'!$CD$9"/>
      <definedName name="_xlbgnm.PW8" refersTo="='Sheet1'!$CD$10"/>
      <definedName name="_xlbgnm.PW9" refersTo="='Sheet1'!$CD$11"/>
    </definedNames>
    <sheetDataSet>
      <sheetData sheetId="0">
        <row r="9">
          <cell r="CB9">
            <v>343</v>
          </cell>
          <cell r="CD9">
            <v>23.763848396501459</v>
          </cell>
          <cell r="CE9">
            <v>20</v>
          </cell>
          <cell r="CF9">
            <v>26</v>
          </cell>
        </row>
        <row r="10">
          <cell r="CB10">
            <v>388</v>
          </cell>
          <cell r="CD10">
            <v>24.597938144329898</v>
          </cell>
          <cell r="CE10">
            <v>21</v>
          </cell>
          <cell r="CF10">
            <v>29</v>
          </cell>
        </row>
        <row r="11">
          <cell r="CB11">
            <v>187</v>
          </cell>
          <cell r="CD11">
            <v>23.53475935828877</v>
          </cell>
          <cell r="CE11">
            <v>21</v>
          </cell>
          <cell r="CF11">
            <v>26</v>
          </cell>
        </row>
        <row r="12">
          <cell r="CB12">
            <v>301</v>
          </cell>
          <cell r="CD12">
            <v>19.833887043189367</v>
          </cell>
          <cell r="CE12">
            <v>18</v>
          </cell>
          <cell r="CF12">
            <v>26</v>
          </cell>
        </row>
        <row r="13">
          <cell r="CB13">
            <v>601</v>
          </cell>
          <cell r="CD13">
            <v>16.638935108153078</v>
          </cell>
          <cell r="CE13">
            <v>12</v>
          </cell>
          <cell r="CF13">
            <v>19</v>
          </cell>
        </row>
        <row r="14">
          <cell r="CB14">
            <v>615</v>
          </cell>
          <cell r="CD14">
            <v>17.430894308943088</v>
          </cell>
          <cell r="CE14">
            <v>14</v>
          </cell>
          <cell r="CF14">
            <v>18</v>
          </cell>
        </row>
        <row r="15">
          <cell r="CB15">
            <v>660</v>
          </cell>
          <cell r="CD15">
            <v>17.393939393939394</v>
          </cell>
          <cell r="CE15">
            <v>14</v>
          </cell>
          <cell r="CF15">
            <v>18</v>
          </cell>
        </row>
        <row r="16">
          <cell r="CB16">
            <v>710</v>
          </cell>
          <cell r="CD16">
            <v>17.43661971830986</v>
          </cell>
          <cell r="CE16">
            <v>14</v>
          </cell>
          <cell r="CF16">
            <v>18</v>
          </cell>
        </row>
        <row r="17">
          <cell r="CB17">
            <v>563</v>
          </cell>
          <cell r="CD17">
            <v>17.276198934280639</v>
          </cell>
          <cell r="CE17">
            <v>14</v>
          </cell>
          <cell r="CF17">
            <v>18</v>
          </cell>
        </row>
        <row r="18">
          <cell r="CB18">
            <v>519</v>
          </cell>
          <cell r="CD18">
            <v>17.571290944123316</v>
          </cell>
          <cell r="CE18">
            <v>14</v>
          </cell>
          <cell r="CF18">
            <v>22</v>
          </cell>
        </row>
        <row r="19">
          <cell r="CB19">
            <v>341</v>
          </cell>
          <cell r="CD19">
            <v>20.076246334310852</v>
          </cell>
          <cell r="CE19">
            <v>14</v>
          </cell>
          <cell r="CF19">
            <v>27</v>
          </cell>
        </row>
        <row r="20">
          <cell r="CB20">
            <v>131</v>
          </cell>
          <cell r="CD20">
            <v>20.458015267175572</v>
          </cell>
          <cell r="CE20">
            <v>16</v>
          </cell>
          <cell r="CF20">
            <v>25</v>
          </cell>
        </row>
        <row r="21">
          <cell r="CB21">
            <v>258</v>
          </cell>
          <cell r="CD21">
            <v>26.038759689922479</v>
          </cell>
          <cell r="CE21">
            <v>18</v>
          </cell>
          <cell r="CF21">
            <v>28</v>
          </cell>
        </row>
        <row r="22">
          <cell r="CB22">
            <v>170</v>
          </cell>
          <cell r="CD22">
            <v>21</v>
          </cell>
          <cell r="CE22">
            <v>18</v>
          </cell>
          <cell r="CF22">
            <v>24</v>
          </cell>
        </row>
        <row r="23">
          <cell r="CB23">
            <v>291</v>
          </cell>
          <cell r="CD23">
            <v>19.656357388316152</v>
          </cell>
          <cell r="CE23">
            <v>18</v>
          </cell>
          <cell r="CF23">
            <v>22</v>
          </cell>
        </row>
        <row r="24">
          <cell r="CB24">
            <v>475</v>
          </cell>
          <cell r="CD24">
            <v>19.263157894736842</v>
          </cell>
          <cell r="CE24">
            <v>18</v>
          </cell>
          <cell r="CF24">
            <v>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85" workbookViewId="0">
      <selection activeCell="B6" sqref="B6"/>
    </sheetView>
  </sheetViews>
  <sheetFormatPr defaultRowHeight="12.75" x14ac:dyDescent="0.2"/>
  <cols>
    <col min="1" max="1" width="24" customWidth="1"/>
  </cols>
  <sheetData>
    <row r="1" spans="1:7" ht="18" x14ac:dyDescent="0.25">
      <c r="A1" s="9" t="s">
        <v>0</v>
      </c>
    </row>
    <row r="3" spans="1:7" ht="147" customHeight="1" x14ac:dyDescent="0.2">
      <c r="A3" s="2" t="s">
        <v>23</v>
      </c>
    </row>
    <row r="4" spans="1:7" ht="12.75" customHeight="1" x14ac:dyDescent="0.2">
      <c r="A4" s="2"/>
    </row>
    <row r="5" spans="1:7" x14ac:dyDescent="0.2">
      <c r="A5" s="3" t="s">
        <v>20</v>
      </c>
      <c r="B5" s="10" t="s">
        <v>25</v>
      </c>
    </row>
    <row r="6" spans="1:7" x14ac:dyDescent="0.2">
      <c r="A6" s="3"/>
    </row>
    <row r="7" spans="1:7" ht="24.75" customHeight="1" x14ac:dyDescent="0.2">
      <c r="A7" s="3" t="s">
        <v>16</v>
      </c>
      <c r="B7" s="5" t="s">
        <v>17</v>
      </c>
      <c r="C7" s="4" t="s">
        <v>21</v>
      </c>
      <c r="D7" s="5" t="s">
        <v>18</v>
      </c>
      <c r="E7" s="5" t="s">
        <v>19</v>
      </c>
    </row>
    <row r="9" spans="1:7" x14ac:dyDescent="0.2">
      <c r="A9" s="1" t="s">
        <v>1</v>
      </c>
      <c r="B9" s="6">
        <f>[1]!_xlbgnm.PW7</f>
        <v>23.763848396501459</v>
      </c>
      <c r="C9" s="8">
        <f>[1]!PVOL7</f>
        <v>343</v>
      </c>
      <c r="D9" s="6">
        <f>[1]!_xlbgnm.PL7</f>
        <v>20</v>
      </c>
      <c r="E9" s="6">
        <f>[1]!_xlbgnm.PH7</f>
        <v>26</v>
      </c>
      <c r="G9" s="6"/>
    </row>
    <row r="10" spans="1:7" x14ac:dyDescent="0.2">
      <c r="A10" s="1" t="s">
        <v>2</v>
      </c>
      <c r="B10" s="6">
        <f>[1]!_xlbgnm.PW8</f>
        <v>24.597938144329898</v>
      </c>
      <c r="C10" s="8">
        <f>[1]!PVOL8</f>
        <v>388</v>
      </c>
      <c r="D10" s="6">
        <f>[1]!_xlbgnm.PL8</f>
        <v>21</v>
      </c>
      <c r="E10" s="6">
        <f>[1]!_xlbgnm.PH8</f>
        <v>29</v>
      </c>
      <c r="G10" s="6"/>
    </row>
    <row r="11" spans="1:7" x14ac:dyDescent="0.2">
      <c r="A11" s="1" t="s">
        <v>3</v>
      </c>
      <c r="B11" s="6">
        <f>[1]!_xlbgnm.PW9</f>
        <v>23.53475935828877</v>
      </c>
      <c r="C11" s="8">
        <f>[1]!PVOL9</f>
        <v>187</v>
      </c>
      <c r="D11" s="6">
        <f>[1]!_xlbgnm.PL9</f>
        <v>21</v>
      </c>
      <c r="E11" s="6">
        <f>[1]!_xlbgnm.PH9</f>
        <v>26</v>
      </c>
      <c r="G11" s="6"/>
    </row>
    <row r="12" spans="1:7" x14ac:dyDescent="0.2">
      <c r="A12" s="1" t="s">
        <v>4</v>
      </c>
      <c r="B12" s="6">
        <f>[1]!_xlbgnm.PW10</f>
        <v>19.833887043189367</v>
      </c>
      <c r="C12" s="8">
        <f>[1]!PVOL10</f>
        <v>301</v>
      </c>
      <c r="D12" s="6">
        <f>[1]!_xlbgnm.PL10</f>
        <v>18</v>
      </c>
      <c r="E12" s="6">
        <f>[1]!_xlbgnm.PH10</f>
        <v>26</v>
      </c>
      <c r="G12" s="6"/>
    </row>
    <row r="13" spans="1:7" x14ac:dyDescent="0.2">
      <c r="A13" s="1" t="s">
        <v>5</v>
      </c>
      <c r="B13" s="6">
        <f>[1]!_xlbgnm.PW11</f>
        <v>16.638935108153078</v>
      </c>
      <c r="C13" s="8">
        <f>[1]!PVOL11</f>
        <v>601</v>
      </c>
      <c r="D13" s="6">
        <f>[1]!_xlbgnm.PL11</f>
        <v>12</v>
      </c>
      <c r="E13" s="6">
        <f>[1]!_xlbgnm.PH11</f>
        <v>19</v>
      </c>
      <c r="G13" s="6"/>
    </row>
    <row r="14" spans="1:7" x14ac:dyDescent="0.2">
      <c r="A14" s="1" t="s">
        <v>6</v>
      </c>
      <c r="B14" s="6">
        <f>[1]!_xlbgnm.PW12</f>
        <v>17.430894308943088</v>
      </c>
      <c r="C14" s="8">
        <f>[1]!PVOL12</f>
        <v>615</v>
      </c>
      <c r="D14" s="6">
        <f>[1]!_xlbgnm.PL12</f>
        <v>14</v>
      </c>
      <c r="E14" s="6">
        <f>[1]!_xlbgnm.PH12</f>
        <v>18</v>
      </c>
      <c r="G14" s="6"/>
    </row>
    <row r="15" spans="1:7" x14ac:dyDescent="0.2">
      <c r="A15" s="1" t="s">
        <v>7</v>
      </c>
      <c r="B15" s="6">
        <f>[1]!_xlbgnm.PW13</f>
        <v>17.393939393939394</v>
      </c>
      <c r="C15" s="8">
        <f>[1]!PVOL13</f>
        <v>660</v>
      </c>
      <c r="D15" s="6">
        <f>[1]!_xlbgnm.PL13</f>
        <v>14</v>
      </c>
      <c r="E15" s="6">
        <f>[1]!_xlbgnm.PH13</f>
        <v>18</v>
      </c>
      <c r="G15" s="6"/>
    </row>
    <row r="16" spans="1:7" x14ac:dyDescent="0.2">
      <c r="A16" s="1" t="s">
        <v>8</v>
      </c>
      <c r="B16" s="6">
        <f>[1]!_xlbgnm.PW14</f>
        <v>17.43661971830986</v>
      </c>
      <c r="C16" s="8">
        <f>[1]!PVOL14</f>
        <v>710</v>
      </c>
      <c r="D16" s="6">
        <f>[1]!_xlbgnm.PL14</f>
        <v>14</v>
      </c>
      <c r="E16" s="6">
        <f>[1]!_xlbgnm.PH14</f>
        <v>18</v>
      </c>
      <c r="G16" s="6"/>
    </row>
    <row r="17" spans="1:7" x14ac:dyDescent="0.2">
      <c r="A17" s="1" t="s">
        <v>9</v>
      </c>
      <c r="B17" s="6">
        <f>[1]!_xlbgnm.PW15</f>
        <v>17.276198934280639</v>
      </c>
      <c r="C17" s="8">
        <f>[1]!PVOL15</f>
        <v>563</v>
      </c>
      <c r="D17" s="6">
        <f>[1]!_xlbgnm.PL15</f>
        <v>14</v>
      </c>
      <c r="E17" s="6">
        <f>[1]!_xlbgnm.PH15</f>
        <v>18</v>
      </c>
      <c r="G17" s="6"/>
    </row>
    <row r="18" spans="1:7" x14ac:dyDescent="0.2">
      <c r="A18" s="1" t="s">
        <v>10</v>
      </c>
      <c r="B18" s="6">
        <f>[1]!_xlbgnm.PW16</f>
        <v>17.571290944123316</v>
      </c>
      <c r="C18" s="8">
        <f>[1]!PVOL16</f>
        <v>519</v>
      </c>
      <c r="D18" s="6">
        <f>[1]!_xlbgnm.PL16</f>
        <v>14</v>
      </c>
      <c r="E18" s="6">
        <f>[1]!_xlbgnm.PH16</f>
        <v>22</v>
      </c>
      <c r="G18" s="6"/>
    </row>
    <row r="19" spans="1:7" x14ac:dyDescent="0.2">
      <c r="A19" s="1" t="s">
        <v>11</v>
      </c>
      <c r="B19" s="6">
        <f>[1]!_xlbgnm.PW17</f>
        <v>20.076246334310852</v>
      </c>
      <c r="C19" s="8">
        <f>[1]!PVOL17</f>
        <v>341</v>
      </c>
      <c r="D19" s="6">
        <f>[1]!_xlbgnm.PL17</f>
        <v>14</v>
      </c>
      <c r="E19" s="6">
        <f>[1]!_xlbgnm.PH17</f>
        <v>27</v>
      </c>
      <c r="G19" s="6"/>
    </row>
    <row r="20" spans="1:7" x14ac:dyDescent="0.2">
      <c r="A20" s="1" t="s">
        <v>12</v>
      </c>
      <c r="B20" s="6">
        <f>[1]!_xlbgnm.PW18</f>
        <v>20.458015267175572</v>
      </c>
      <c r="C20" s="8">
        <f>[1]!PVOL18</f>
        <v>131</v>
      </c>
      <c r="D20" s="6">
        <f>[1]!_xlbgnm.PL18</f>
        <v>16</v>
      </c>
      <c r="E20" s="6">
        <f>[1]!_xlbgnm.PH18</f>
        <v>25</v>
      </c>
      <c r="G20" s="6"/>
    </row>
    <row r="21" spans="1:7" x14ac:dyDescent="0.2">
      <c r="A21" s="1" t="s">
        <v>13</v>
      </c>
      <c r="B21" s="6">
        <f>[1]!_xlbgnm.PW19</f>
        <v>26.038759689922479</v>
      </c>
      <c r="C21" s="8">
        <f>[1]!PVOL19</f>
        <v>258</v>
      </c>
      <c r="D21" s="6">
        <f>[1]!_xlbgnm.PL19</f>
        <v>18</v>
      </c>
      <c r="E21" s="6">
        <f>[1]!_xlbgnm.PH19</f>
        <v>28</v>
      </c>
      <c r="G21" s="6"/>
    </row>
    <row r="22" spans="1:7" x14ac:dyDescent="0.2">
      <c r="A22" s="1" t="s">
        <v>14</v>
      </c>
      <c r="B22" s="6">
        <f>[1]!_xlbgnm.PW20</f>
        <v>21</v>
      </c>
      <c r="C22" s="8">
        <f>[1]!PVOL20</f>
        <v>170</v>
      </c>
      <c r="D22" s="6">
        <f>[1]!_xlbgnm.PL20</f>
        <v>18</v>
      </c>
      <c r="E22" s="6">
        <f>[1]!_xlbgnm.PH20</f>
        <v>24</v>
      </c>
      <c r="G22" s="6"/>
    </row>
    <row r="23" spans="1:7" x14ac:dyDescent="0.2">
      <c r="A23" s="1" t="s">
        <v>15</v>
      </c>
      <c r="B23" s="6">
        <f>[1]!_xlbgnm.PW21</f>
        <v>19.656357388316152</v>
      </c>
      <c r="C23" s="8">
        <f>[1]!PVOL21</f>
        <v>291</v>
      </c>
      <c r="D23" s="6">
        <f>[1]!_xlbgnm.PL21</f>
        <v>18</v>
      </c>
      <c r="E23" s="6">
        <f>[1]!_xlbgnm.PH21</f>
        <v>22</v>
      </c>
      <c r="G23" s="6"/>
    </row>
    <row r="24" spans="1:7" x14ac:dyDescent="0.2">
      <c r="A24" s="1" t="s">
        <v>24</v>
      </c>
      <c r="B24" s="6">
        <f>[1]!_xlbgnm.PW22</f>
        <v>19.263157894736842</v>
      </c>
      <c r="C24" s="8">
        <f>[1]!PVOL22</f>
        <v>475</v>
      </c>
      <c r="D24" s="6">
        <f>[1]!_xlbgnm.PL22</f>
        <v>18</v>
      </c>
      <c r="E24" s="6">
        <f>[1]!_xlbgnm.PH22</f>
        <v>22</v>
      </c>
      <c r="G24" s="6"/>
    </row>
    <row r="25" spans="1:7" x14ac:dyDescent="0.2">
      <c r="A25" s="1"/>
    </row>
    <row r="26" spans="1:7" x14ac:dyDescent="0.2">
      <c r="A26" s="7" t="s">
        <v>22</v>
      </c>
      <c r="B26" s="6">
        <f>IF(ISERR(SUM($B9:$B24)/COUNT(B9:B24)),"--",SUM($B9:$B24)/COUNT(B9:B24))</f>
        <v>20.12317799528255</v>
      </c>
    </row>
    <row r="27" spans="1:7" x14ac:dyDescent="0.2">
      <c r="A27" s="1"/>
    </row>
    <row r="28" spans="1:7" x14ac:dyDescent="0.2">
      <c r="A28" s="1"/>
    </row>
    <row r="29" spans="1:7" x14ac:dyDescent="0.2">
      <c r="A29" s="1"/>
    </row>
    <row r="30" spans="1:7" x14ac:dyDescent="0.2">
      <c r="A30" s="1"/>
    </row>
    <row r="31" spans="1:7" x14ac:dyDescent="0.2">
      <c r="A31" s="1"/>
    </row>
    <row r="32" spans="1:7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ft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 user</dc:creator>
  <cp:lastModifiedBy>Jan Havlíček</cp:lastModifiedBy>
  <dcterms:created xsi:type="dcterms:W3CDTF">2001-07-23T20:02:16Z</dcterms:created>
  <dcterms:modified xsi:type="dcterms:W3CDTF">2023-09-15T17:15:56Z</dcterms:modified>
</cp:coreProperties>
</file>