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C534B1-F566-47C5-9C75-63433A8974C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All_Region_Avg_Prices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B9" i="2"/>
  <c r="C9" i="2"/>
  <c r="D9" i="2"/>
  <c r="E9" i="2"/>
  <c r="F9" i="2"/>
  <c r="G9" i="2"/>
  <c r="H9" i="2"/>
  <c r="I9" i="2"/>
  <c r="J9" i="2"/>
  <c r="K9" i="2"/>
  <c r="L9" i="2"/>
  <c r="M9" i="2"/>
  <c r="N13" i="2"/>
  <c r="N14" i="2"/>
  <c r="N15" i="2"/>
  <c r="N16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22" i="2"/>
  <c r="N23" i="2"/>
  <c r="N24" i="2"/>
  <c r="N25" i="2"/>
  <c r="N26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32" i="2"/>
  <c r="N33" i="2"/>
  <c r="N34" i="2"/>
  <c r="N35" i="2"/>
  <c r="N36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42" i="2"/>
  <c r="N43" i="2"/>
  <c r="N44" i="2"/>
  <c r="N45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51" i="2"/>
  <c r="N52" i="2"/>
  <c r="N53" i="2"/>
  <c r="N54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61" i="2"/>
  <c r="N62" i="2"/>
  <c r="N63" i="2"/>
  <c r="N64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71" i="2"/>
  <c r="N72" i="2"/>
  <c r="N73" i="2"/>
  <c r="N74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M8" i="1"/>
  <c r="M30" i="1"/>
  <c r="M52" i="1"/>
  <c r="F2" i="3"/>
  <c r="F3" i="3"/>
  <c r="F4" i="3"/>
  <c r="F5" i="3"/>
  <c r="F6" i="3"/>
  <c r="F7" i="3"/>
  <c r="F8" i="3"/>
  <c r="F9" i="3"/>
  <c r="F10" i="3"/>
  <c r="F11" i="3"/>
  <c r="F12" i="3"/>
  <c r="F13" i="3"/>
  <c r="B14" i="3"/>
  <c r="C14" i="3"/>
  <c r="D14" i="3"/>
  <c r="E14" i="3"/>
</calcChain>
</file>

<file path=xl/sharedStrings.xml><?xml version="1.0" encoding="utf-8"?>
<sst xmlns="http://schemas.openxmlformats.org/spreadsheetml/2006/main" count="151" uniqueCount="29">
  <si>
    <t>DATE</t>
  </si>
  <si>
    <t>Price</t>
  </si>
  <si>
    <t>Average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</si>
  <si>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</si>
  <si>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</si>
  <si>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</si>
  <si>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</si>
  <si>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</si>
  <si>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</si>
  <si>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</si>
  <si>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</si>
  <si>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</si>
  <si>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</si>
  <si>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</si>
  <si>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</si>
  <si>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</si>
  <si>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NEPOOL</t>
  </si>
  <si>
    <t>ECAR</t>
  </si>
  <si>
    <t>SERC</t>
  </si>
  <si>
    <t>NY WEST HUB</t>
  </si>
  <si>
    <t>Average Yearly</t>
  </si>
  <si>
    <t>INTO CINERGY</t>
  </si>
  <si>
    <t>Avg. Monthly</t>
  </si>
  <si>
    <t>PJM</t>
  </si>
  <si>
    <t>INTO ENTERGY</t>
  </si>
  <si>
    <t>INTO COMED</t>
  </si>
  <si>
    <t>PJM SEPTEMBER DAILY AVERAGE</t>
  </si>
  <si>
    <t>Average Monthly Prices (uses daily average)</t>
  </si>
  <si>
    <t>* Source: MetaStock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</si>
</sst>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8" fontId="0" fillId="3" borderId="0" xfId="0" applyNumberFormat="1" applyFill="1"/>
    <xf numFmtId="0" fontId="0" fillId="0" borderId="0" xfId="0" applyAlignment="1">
      <alignment horizontal="center"/>
    </xf>
    <xf numFmtId="0" fontId="1" fillId="0" borderId="0" xfId="0" applyFont="1"/>
    <xf numFmtId="8" fontId="1" fillId="0" borderId="0" xfId="0" applyNumberFormat="1" applyFont="1"/>
    <xf numFmtId="2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8" fontId="0" fillId="0" borderId="0" xfId="0" applyNumberFormat="1" applyBorder="1"/>
    <xf numFmtId="2" fontId="0" fillId="0" borderId="0" xfId="0" applyNumberFormat="1" applyBorder="1"/>
    <xf numFmtId="0" fontId="3" fillId="0" borderId="0" xfId="0" applyFont="1"/>
    <xf numFmtId="0" fontId="1" fillId="4" borderId="0" xfId="0" applyFont="1" applyFill="1"/>
    <xf numFmtId="0" fontId="0" fillId="4" borderId="0" xfId="0" applyFill="1"/>
    <xf numFmtId="0" fontId="0" fillId="4" borderId="2" xfId="0" applyFill="1" applyBorder="1"/>
    <xf numFmtId="8" fontId="0" fillId="4" borderId="0" xfId="0" applyNumberFormat="1" applyFill="1"/>
    <xf numFmtId="2" fontId="0" fillId="4" borderId="2" xfId="0" applyNumberFormat="1" applyFill="1" applyBorder="1"/>
    <xf numFmtId="0" fontId="0" fillId="4" borderId="1" xfId="0" applyFill="1" applyBorder="1"/>
    <xf numFmtId="8" fontId="0" fillId="4" borderId="1" xfId="0" applyNumberFormat="1" applyFill="1" applyBorder="1"/>
    <xf numFmtId="2" fontId="0" fillId="4" borderId="3" xfId="0" applyNumberFormat="1" applyFill="1" applyBorder="1"/>
    <xf numFmtId="2" fontId="0" fillId="4" borderId="0" xfId="0" applyNumberFormat="1" applyFill="1"/>
    <xf numFmtId="0" fontId="0" fillId="0" borderId="0" xfId="0" quotePrefix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0914380328107"/>
          <c:y val="9.8488362638831997E-2"/>
          <c:w val="0.8129154635142487"/>
          <c:h val="0.579566133990049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Sheet1!$A$3:$A$23</c:f>
              <c:numCache>
                <c:formatCode>m/d/yyyy</c:formatCode>
                <c:ptCount val="21"/>
                <c:pt idx="0">
                  <c:v>36039</c:v>
                </c:pt>
                <c:pt idx="1">
                  <c:v>36040</c:v>
                </c:pt>
                <c:pt idx="2">
                  <c:v>36041</c:v>
                </c:pt>
                <c:pt idx="3">
                  <c:v>36042</c:v>
                </c:pt>
                <c:pt idx="4">
                  <c:v>36046</c:v>
                </c:pt>
                <c:pt idx="5">
                  <c:v>36047</c:v>
                </c:pt>
                <c:pt idx="6">
                  <c:v>36048</c:v>
                </c:pt>
                <c:pt idx="7">
                  <c:v>36049</c:v>
                </c:pt>
                <c:pt idx="8">
                  <c:v>36052</c:v>
                </c:pt>
                <c:pt idx="9">
                  <c:v>36053</c:v>
                </c:pt>
                <c:pt idx="10">
                  <c:v>36054</c:v>
                </c:pt>
                <c:pt idx="11">
                  <c:v>36055</c:v>
                </c:pt>
                <c:pt idx="12">
                  <c:v>36056</c:v>
                </c:pt>
                <c:pt idx="13">
                  <c:v>36059</c:v>
                </c:pt>
                <c:pt idx="14">
                  <c:v>36060</c:v>
                </c:pt>
                <c:pt idx="15">
                  <c:v>36061</c:v>
                </c:pt>
                <c:pt idx="16">
                  <c:v>36062</c:v>
                </c:pt>
                <c:pt idx="17">
                  <c:v>36063</c:v>
                </c:pt>
                <c:pt idx="18">
                  <c:v>36066</c:v>
                </c:pt>
                <c:pt idx="19">
                  <c:v>36067</c:v>
                </c:pt>
                <c:pt idx="20">
                  <c:v>36068</c:v>
                </c:pt>
              </c:numCache>
            </c:numRef>
          </c:cat>
          <c:val>
            <c:numRef>
              <c:f>Sheet1!$B$3:$B$23</c:f>
              <c:numCache>
                <c:formatCode>"$"#,##0.00_);[Red]\("$"#,##0.00\)</c:formatCode>
                <c:ptCount val="21"/>
                <c:pt idx="0">
                  <c:v>29.16</c:v>
                </c:pt>
                <c:pt idx="1">
                  <c:v>26.15</c:v>
                </c:pt>
                <c:pt idx="2">
                  <c:v>24.13</c:v>
                </c:pt>
                <c:pt idx="3">
                  <c:v>22.41</c:v>
                </c:pt>
                <c:pt idx="4">
                  <c:v>31.8</c:v>
                </c:pt>
                <c:pt idx="5">
                  <c:v>19.23</c:v>
                </c:pt>
                <c:pt idx="6">
                  <c:v>18.2</c:v>
                </c:pt>
                <c:pt idx="7">
                  <c:v>20.03</c:v>
                </c:pt>
                <c:pt idx="8">
                  <c:v>27.6</c:v>
                </c:pt>
                <c:pt idx="9">
                  <c:v>45.13</c:v>
                </c:pt>
                <c:pt idx="10">
                  <c:v>34.71</c:v>
                </c:pt>
                <c:pt idx="11">
                  <c:v>35.28</c:v>
                </c:pt>
                <c:pt idx="12">
                  <c:v>35.03</c:v>
                </c:pt>
                <c:pt idx="13">
                  <c:v>30.21</c:v>
                </c:pt>
                <c:pt idx="14">
                  <c:v>25.37</c:v>
                </c:pt>
                <c:pt idx="15">
                  <c:v>21.9</c:v>
                </c:pt>
                <c:pt idx="16">
                  <c:v>20.78</c:v>
                </c:pt>
                <c:pt idx="17">
                  <c:v>21.43</c:v>
                </c:pt>
                <c:pt idx="18">
                  <c:v>35.64</c:v>
                </c:pt>
                <c:pt idx="19">
                  <c:v>36.15</c:v>
                </c:pt>
                <c:pt idx="20">
                  <c:v>38.18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3-4515-83EE-DDBF76D7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80847"/>
        <c:axId val="1"/>
      </c:lineChart>
      <c:dateAx>
        <c:axId val="4432808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2808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0914380328107"/>
          <c:y val="9.8488362638831997E-2"/>
          <c:w val="0.8129154635142487"/>
          <c:h val="0.579566133990049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Sheet1!$A$25:$A$45</c:f>
              <c:numCache>
                <c:formatCode>m/d/yyyy</c:formatCode>
                <c:ptCount val="21"/>
                <c:pt idx="0">
                  <c:v>36404</c:v>
                </c:pt>
                <c:pt idx="1">
                  <c:v>36405</c:v>
                </c:pt>
                <c:pt idx="2">
                  <c:v>36406</c:v>
                </c:pt>
                <c:pt idx="3">
                  <c:v>36410</c:v>
                </c:pt>
                <c:pt idx="4">
                  <c:v>36411</c:v>
                </c:pt>
                <c:pt idx="5">
                  <c:v>36412</c:v>
                </c:pt>
                <c:pt idx="6">
                  <c:v>36413</c:v>
                </c:pt>
                <c:pt idx="7">
                  <c:v>36416</c:v>
                </c:pt>
                <c:pt idx="8">
                  <c:v>36417</c:v>
                </c:pt>
                <c:pt idx="9">
                  <c:v>36418</c:v>
                </c:pt>
                <c:pt idx="10">
                  <c:v>36419</c:v>
                </c:pt>
                <c:pt idx="11">
                  <c:v>36420</c:v>
                </c:pt>
                <c:pt idx="12">
                  <c:v>36423</c:v>
                </c:pt>
                <c:pt idx="13">
                  <c:v>36424</c:v>
                </c:pt>
                <c:pt idx="14">
                  <c:v>36425</c:v>
                </c:pt>
                <c:pt idx="15">
                  <c:v>36426</c:v>
                </c:pt>
                <c:pt idx="16">
                  <c:v>36427</c:v>
                </c:pt>
                <c:pt idx="17">
                  <c:v>36430</c:v>
                </c:pt>
                <c:pt idx="18">
                  <c:v>36431</c:v>
                </c:pt>
                <c:pt idx="19">
                  <c:v>36432</c:v>
                </c:pt>
                <c:pt idx="20">
                  <c:v>36433</c:v>
                </c:pt>
              </c:numCache>
            </c:numRef>
          </c:cat>
          <c:val>
            <c:numRef>
              <c:f>Sheet1!$B$25:$B$45</c:f>
              <c:numCache>
                <c:formatCode>"$"#,##0.00_);[Red]\("$"#,##0.00\)</c:formatCode>
                <c:ptCount val="21"/>
                <c:pt idx="0">
                  <c:v>25.16</c:v>
                </c:pt>
                <c:pt idx="1">
                  <c:v>26.44</c:v>
                </c:pt>
                <c:pt idx="2">
                  <c:v>28.75</c:v>
                </c:pt>
                <c:pt idx="3">
                  <c:v>29.16</c:v>
                </c:pt>
                <c:pt idx="4">
                  <c:v>34.97</c:v>
                </c:pt>
                <c:pt idx="5">
                  <c:v>43.2</c:v>
                </c:pt>
                <c:pt idx="6">
                  <c:v>28.32</c:v>
                </c:pt>
                <c:pt idx="7">
                  <c:v>27.12</c:v>
                </c:pt>
                <c:pt idx="8">
                  <c:v>26.42</c:v>
                </c:pt>
                <c:pt idx="9">
                  <c:v>25.98</c:v>
                </c:pt>
                <c:pt idx="10">
                  <c:v>28.26</c:v>
                </c:pt>
                <c:pt idx="11">
                  <c:v>27.11</c:v>
                </c:pt>
                <c:pt idx="12">
                  <c:v>26.52</c:v>
                </c:pt>
                <c:pt idx="13">
                  <c:v>24.25</c:v>
                </c:pt>
                <c:pt idx="14">
                  <c:v>24.87</c:v>
                </c:pt>
                <c:pt idx="15">
                  <c:v>24.43</c:v>
                </c:pt>
                <c:pt idx="16">
                  <c:v>23.15</c:v>
                </c:pt>
                <c:pt idx="17">
                  <c:v>29.07</c:v>
                </c:pt>
                <c:pt idx="18">
                  <c:v>25.35</c:v>
                </c:pt>
                <c:pt idx="19">
                  <c:v>28.88</c:v>
                </c:pt>
                <c:pt idx="20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A-4031-925C-88DBF03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78447"/>
        <c:axId val="1"/>
      </c:lineChart>
      <c:dateAx>
        <c:axId val="4432784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278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712843669331"/>
          <c:y val="0.10593580159383034"/>
          <c:w val="0.82919369379469676"/>
          <c:h val="0.5762907606704370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Sheet1!$A$47:$A$65</c:f>
              <c:numCache>
                <c:formatCode>m/d/yyyy</c:formatCode>
                <c:ptCount val="19"/>
                <c:pt idx="0">
                  <c:v>36770</c:v>
                </c:pt>
                <c:pt idx="1">
                  <c:v>36774</c:v>
                </c:pt>
                <c:pt idx="2">
                  <c:v>36775</c:v>
                </c:pt>
                <c:pt idx="3">
                  <c:v>36776</c:v>
                </c:pt>
                <c:pt idx="4">
                  <c:v>36777</c:v>
                </c:pt>
                <c:pt idx="5">
                  <c:v>36780</c:v>
                </c:pt>
                <c:pt idx="6">
                  <c:v>36781</c:v>
                </c:pt>
                <c:pt idx="7">
                  <c:v>36782</c:v>
                </c:pt>
                <c:pt idx="8">
                  <c:v>36783</c:v>
                </c:pt>
                <c:pt idx="9">
                  <c:v>36784</c:v>
                </c:pt>
                <c:pt idx="10">
                  <c:v>36788</c:v>
                </c:pt>
                <c:pt idx="11">
                  <c:v>36789</c:v>
                </c:pt>
                <c:pt idx="12">
                  <c:v>36790</c:v>
                </c:pt>
                <c:pt idx="13">
                  <c:v>36791</c:v>
                </c:pt>
                <c:pt idx="14">
                  <c:v>36794</c:v>
                </c:pt>
                <c:pt idx="15">
                  <c:v>36795</c:v>
                </c:pt>
                <c:pt idx="16">
                  <c:v>36796</c:v>
                </c:pt>
                <c:pt idx="17">
                  <c:v>36797</c:v>
                </c:pt>
                <c:pt idx="18">
                  <c:v>36798</c:v>
                </c:pt>
              </c:numCache>
            </c:numRef>
          </c:cat>
          <c:val>
            <c:numRef>
              <c:f>Sheet1!$B$47:$B$65</c:f>
              <c:numCache>
                <c:formatCode>"$"#,##0.00_);[Red]\("$"#,##0.00\)</c:formatCode>
                <c:ptCount val="19"/>
                <c:pt idx="0">
                  <c:v>53.61</c:v>
                </c:pt>
                <c:pt idx="1">
                  <c:v>36.53</c:v>
                </c:pt>
                <c:pt idx="2">
                  <c:v>22.21</c:v>
                </c:pt>
                <c:pt idx="3">
                  <c:v>21.79</c:v>
                </c:pt>
                <c:pt idx="4">
                  <c:v>24.16</c:v>
                </c:pt>
                <c:pt idx="5">
                  <c:v>34.93</c:v>
                </c:pt>
                <c:pt idx="6">
                  <c:v>39.64</c:v>
                </c:pt>
                <c:pt idx="7">
                  <c:v>35.090000000000003</c:v>
                </c:pt>
                <c:pt idx="8">
                  <c:v>34.82</c:v>
                </c:pt>
                <c:pt idx="9">
                  <c:v>29.98</c:v>
                </c:pt>
                <c:pt idx="10">
                  <c:v>35.54</c:v>
                </c:pt>
                <c:pt idx="11">
                  <c:v>47.35</c:v>
                </c:pt>
                <c:pt idx="12">
                  <c:v>38.119999999999997</c:v>
                </c:pt>
                <c:pt idx="13">
                  <c:v>28.82</c:v>
                </c:pt>
                <c:pt idx="14">
                  <c:v>27.51</c:v>
                </c:pt>
                <c:pt idx="15">
                  <c:v>23.98</c:v>
                </c:pt>
                <c:pt idx="16">
                  <c:v>23.53</c:v>
                </c:pt>
                <c:pt idx="17">
                  <c:v>22.96</c:v>
                </c:pt>
                <c:pt idx="18">
                  <c:v>21.76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0-4D3F-A1F3-EF3037515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81807"/>
        <c:axId val="1"/>
      </c:lineChart>
      <c:dateAx>
        <c:axId val="4432818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2818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9525</xdr:rowOff>
    </xdr:from>
    <xdr:to>
      <xdr:col>10</xdr:col>
      <xdr:colOff>295275</xdr:colOff>
      <xdr:row>17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588373B-AECE-5E56-7FA3-53622D360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19050</xdr:rowOff>
    </xdr:from>
    <xdr:to>
      <xdr:col>10</xdr:col>
      <xdr:colOff>314325</xdr:colOff>
      <xdr:row>39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F076DD4-7FF4-564E-08F9-B18394796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46</xdr:row>
      <xdr:rowOff>28575</xdr:rowOff>
    </xdr:from>
    <xdr:to>
      <xdr:col>10</xdr:col>
      <xdr:colOff>295275</xdr:colOff>
      <xdr:row>60</xdr:row>
      <xdr:rowOff>9525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9DEABB8-94A8-5C81-3999-6F16BDDFA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75" workbookViewId="0">
      <selection activeCell="B3" sqref="B3"/>
    </sheetView>
  </sheetViews>
  <sheetFormatPr defaultRowHeight="12.75" x14ac:dyDescent="0.2"/>
  <sheetData>
    <row r="1" spans="1:13" ht="18" x14ac:dyDescent="0.25">
      <c r="A1" s="31" t="s">
        <v>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">
      <c r="A2" s="7" t="s">
        <v>0</v>
      </c>
      <c r="B2" s="7" t="s">
        <v>1</v>
      </c>
    </row>
    <row r="3" spans="1:13" x14ac:dyDescent="0.2">
      <c r="A3" s="1">
        <v>36039</v>
      </c>
      <c r="B3" s="2">
        <v>29.16</v>
      </c>
    </row>
    <row r="4" spans="1:13" x14ac:dyDescent="0.2">
      <c r="A4" s="1">
        <v>36040</v>
      </c>
      <c r="B4" s="2">
        <v>26.15</v>
      </c>
    </row>
    <row r="5" spans="1:13" x14ac:dyDescent="0.2">
      <c r="A5" s="1">
        <v>36041</v>
      </c>
      <c r="B5" s="2">
        <v>24.13</v>
      </c>
    </row>
    <row r="6" spans="1:13" x14ac:dyDescent="0.2">
      <c r="A6" s="1">
        <v>36042</v>
      </c>
      <c r="B6" s="2">
        <v>22.41</v>
      </c>
    </row>
    <row r="7" spans="1:13" x14ac:dyDescent="0.2">
      <c r="A7" s="1">
        <v>36046</v>
      </c>
      <c r="B7" s="2">
        <v>31.8</v>
      </c>
    </row>
    <row r="8" spans="1:13" x14ac:dyDescent="0.2">
      <c r="A8" s="1">
        <v>36047</v>
      </c>
      <c r="B8" s="2">
        <v>19.23</v>
      </c>
      <c r="L8" s="8" t="s">
        <v>2</v>
      </c>
      <c r="M8" s="9">
        <f>AVERAGE(B3:B23)</f>
        <v>28.500952380952373</v>
      </c>
    </row>
    <row r="9" spans="1:13" x14ac:dyDescent="0.2">
      <c r="A9" s="1">
        <v>36048</v>
      </c>
      <c r="B9" s="2">
        <v>18.2</v>
      </c>
    </row>
    <row r="10" spans="1:13" x14ac:dyDescent="0.2">
      <c r="A10" s="1">
        <v>36049</v>
      </c>
      <c r="B10" s="2">
        <v>20.03</v>
      </c>
    </row>
    <row r="11" spans="1:13" x14ac:dyDescent="0.2">
      <c r="A11" s="1">
        <v>36052</v>
      </c>
      <c r="B11" s="2">
        <v>27.6</v>
      </c>
    </row>
    <row r="12" spans="1:13" x14ac:dyDescent="0.2">
      <c r="A12" s="4">
        <v>36053</v>
      </c>
      <c r="B12" s="3">
        <v>45.13</v>
      </c>
    </row>
    <row r="13" spans="1:13" x14ac:dyDescent="0.2">
      <c r="A13" s="1">
        <v>36054</v>
      </c>
      <c r="B13" s="2">
        <v>34.71</v>
      </c>
    </row>
    <row r="14" spans="1:13" x14ac:dyDescent="0.2">
      <c r="A14" s="1">
        <v>36055</v>
      </c>
      <c r="B14" s="2">
        <v>35.28</v>
      </c>
    </row>
    <row r="15" spans="1:13" x14ac:dyDescent="0.2">
      <c r="A15" s="1">
        <v>36056</v>
      </c>
      <c r="B15" s="2">
        <v>35.03</v>
      </c>
    </row>
    <row r="16" spans="1:13" x14ac:dyDescent="0.2">
      <c r="A16" s="1">
        <v>36059</v>
      </c>
      <c r="B16" s="2">
        <v>30.21</v>
      </c>
    </row>
    <row r="17" spans="1:13" x14ac:dyDescent="0.2">
      <c r="A17" s="1">
        <v>36060</v>
      </c>
      <c r="B17" s="2">
        <v>25.37</v>
      </c>
    </row>
    <row r="18" spans="1:13" x14ac:dyDescent="0.2">
      <c r="A18" s="1">
        <v>36061</v>
      </c>
      <c r="B18" s="2">
        <v>21.9</v>
      </c>
    </row>
    <row r="19" spans="1:13" x14ac:dyDescent="0.2">
      <c r="A19" s="1">
        <v>36062</v>
      </c>
      <c r="B19" s="2">
        <v>20.78</v>
      </c>
    </row>
    <row r="20" spans="1:13" x14ac:dyDescent="0.2">
      <c r="A20" s="1">
        <v>36063</v>
      </c>
      <c r="B20" s="2">
        <v>21.43</v>
      </c>
    </row>
    <row r="21" spans="1:13" x14ac:dyDescent="0.2">
      <c r="A21" s="1">
        <v>36066</v>
      </c>
      <c r="B21" s="2">
        <v>35.64</v>
      </c>
    </row>
    <row r="22" spans="1:13" x14ac:dyDescent="0.2">
      <c r="A22" s="1">
        <v>36067</v>
      </c>
      <c r="B22" s="2">
        <v>36.15</v>
      </c>
    </row>
    <row r="23" spans="1:13" x14ac:dyDescent="0.2">
      <c r="A23" s="5">
        <v>36068</v>
      </c>
      <c r="B23" s="6">
        <v>38.18</v>
      </c>
    </row>
    <row r="25" spans="1:13" x14ac:dyDescent="0.2">
      <c r="A25" s="1">
        <v>36404</v>
      </c>
      <c r="B25" s="2">
        <v>25.16</v>
      </c>
    </row>
    <row r="26" spans="1:13" x14ac:dyDescent="0.2">
      <c r="A26" s="1">
        <v>36405</v>
      </c>
      <c r="B26" s="2">
        <v>26.44</v>
      </c>
    </row>
    <row r="27" spans="1:13" x14ac:dyDescent="0.2">
      <c r="A27" s="1">
        <v>36406</v>
      </c>
      <c r="B27" s="2">
        <v>28.75</v>
      </c>
    </row>
    <row r="28" spans="1:13" x14ac:dyDescent="0.2">
      <c r="A28" s="1">
        <v>36410</v>
      </c>
      <c r="B28" s="2">
        <v>29.16</v>
      </c>
    </row>
    <row r="29" spans="1:13" x14ac:dyDescent="0.2">
      <c r="A29" s="5">
        <v>36411</v>
      </c>
      <c r="B29" s="6">
        <v>34.97</v>
      </c>
    </row>
    <row r="30" spans="1:13" x14ac:dyDescent="0.2">
      <c r="A30" s="4">
        <v>36412</v>
      </c>
      <c r="B30" s="3">
        <v>43.2</v>
      </c>
      <c r="L30" s="8" t="s">
        <v>2</v>
      </c>
      <c r="M30" s="9">
        <f>AVERAGE(B25:B45)</f>
        <v>27.947619047619046</v>
      </c>
    </row>
    <row r="31" spans="1:13" x14ac:dyDescent="0.2">
      <c r="A31" s="1">
        <v>36413</v>
      </c>
      <c r="B31" s="2">
        <v>28.32</v>
      </c>
    </row>
    <row r="32" spans="1:13" x14ac:dyDescent="0.2">
      <c r="A32" s="1">
        <v>36416</v>
      </c>
      <c r="B32" s="2">
        <v>27.12</v>
      </c>
    </row>
    <row r="33" spans="1:2" x14ac:dyDescent="0.2">
      <c r="A33" s="1">
        <v>36417</v>
      </c>
      <c r="B33" s="2">
        <v>26.42</v>
      </c>
    </row>
    <row r="34" spans="1:2" x14ac:dyDescent="0.2">
      <c r="A34" s="1">
        <v>36418</v>
      </c>
      <c r="B34" s="2">
        <v>25.98</v>
      </c>
    </row>
    <row r="35" spans="1:2" x14ac:dyDescent="0.2">
      <c r="A35" s="1">
        <v>36419</v>
      </c>
      <c r="B35" s="2">
        <v>28.26</v>
      </c>
    </row>
    <row r="36" spans="1:2" x14ac:dyDescent="0.2">
      <c r="A36" s="1">
        <v>36420</v>
      </c>
      <c r="B36" s="2">
        <v>27.11</v>
      </c>
    </row>
    <row r="37" spans="1:2" x14ac:dyDescent="0.2">
      <c r="A37" s="1">
        <v>36423</v>
      </c>
      <c r="B37" s="2">
        <v>26.52</v>
      </c>
    </row>
    <row r="38" spans="1:2" x14ac:dyDescent="0.2">
      <c r="A38" s="1">
        <v>36424</v>
      </c>
      <c r="B38" s="2">
        <v>24.25</v>
      </c>
    </row>
    <row r="39" spans="1:2" x14ac:dyDescent="0.2">
      <c r="A39" s="1">
        <v>36425</v>
      </c>
      <c r="B39" s="2">
        <v>24.87</v>
      </c>
    </row>
    <row r="40" spans="1:2" x14ac:dyDescent="0.2">
      <c r="A40" s="1">
        <v>36426</v>
      </c>
      <c r="B40" s="2">
        <v>24.43</v>
      </c>
    </row>
    <row r="41" spans="1:2" x14ac:dyDescent="0.2">
      <c r="A41" s="1">
        <v>36427</v>
      </c>
      <c r="B41" s="2">
        <v>23.15</v>
      </c>
    </row>
    <row r="42" spans="1:2" x14ac:dyDescent="0.2">
      <c r="A42" s="1">
        <v>36430</v>
      </c>
      <c r="B42" s="2">
        <v>29.07</v>
      </c>
    </row>
    <row r="43" spans="1:2" x14ac:dyDescent="0.2">
      <c r="A43" s="1">
        <v>36431</v>
      </c>
      <c r="B43" s="2">
        <v>25.35</v>
      </c>
    </row>
    <row r="44" spans="1:2" x14ac:dyDescent="0.2">
      <c r="A44" s="1">
        <v>36432</v>
      </c>
      <c r="B44" s="2">
        <v>28.88</v>
      </c>
    </row>
    <row r="45" spans="1:2" x14ac:dyDescent="0.2">
      <c r="A45" s="1">
        <v>36433</v>
      </c>
      <c r="B45" s="2">
        <v>29.49</v>
      </c>
    </row>
    <row r="47" spans="1:2" x14ac:dyDescent="0.2">
      <c r="A47" s="4">
        <v>36770</v>
      </c>
      <c r="B47" s="3">
        <v>53.61</v>
      </c>
    </row>
    <row r="48" spans="1:2" x14ac:dyDescent="0.2">
      <c r="A48" s="1">
        <v>36774</v>
      </c>
      <c r="B48" s="2">
        <v>36.53</v>
      </c>
    </row>
    <row r="49" spans="1:13" x14ac:dyDescent="0.2">
      <c r="A49" s="1">
        <v>36775</v>
      </c>
      <c r="B49" s="2">
        <v>22.21</v>
      </c>
    </row>
    <row r="50" spans="1:13" x14ac:dyDescent="0.2">
      <c r="A50" s="1">
        <v>36776</v>
      </c>
      <c r="B50" s="2">
        <v>21.79</v>
      </c>
    </row>
    <row r="51" spans="1:13" x14ac:dyDescent="0.2">
      <c r="A51" s="1">
        <v>36777</v>
      </c>
      <c r="B51" s="2">
        <v>24.16</v>
      </c>
    </row>
    <row r="52" spans="1:13" x14ac:dyDescent="0.2">
      <c r="A52" s="1">
        <v>36780</v>
      </c>
      <c r="B52" s="2">
        <v>34.93</v>
      </c>
      <c r="L52" s="8" t="s">
        <v>2</v>
      </c>
      <c r="M52" s="9">
        <f>AVERAGE(B47:B65)</f>
        <v>31.701578947368422</v>
      </c>
    </row>
    <row r="53" spans="1:13" x14ac:dyDescent="0.2">
      <c r="A53" s="1">
        <v>36781</v>
      </c>
      <c r="B53" s="2">
        <v>39.64</v>
      </c>
    </row>
    <row r="54" spans="1:13" x14ac:dyDescent="0.2">
      <c r="A54" s="1">
        <v>36782</v>
      </c>
      <c r="B54" s="2">
        <v>35.090000000000003</v>
      </c>
    </row>
    <row r="55" spans="1:13" x14ac:dyDescent="0.2">
      <c r="A55" s="1">
        <v>36783</v>
      </c>
      <c r="B55" s="2">
        <v>34.82</v>
      </c>
    </row>
    <row r="56" spans="1:13" x14ac:dyDescent="0.2">
      <c r="A56" s="1">
        <v>36784</v>
      </c>
      <c r="B56" s="2">
        <v>29.98</v>
      </c>
    </row>
    <row r="57" spans="1:13" x14ac:dyDescent="0.2">
      <c r="A57" s="1">
        <v>36788</v>
      </c>
      <c r="B57" s="2">
        <v>35.54</v>
      </c>
    </row>
    <row r="58" spans="1:13" x14ac:dyDescent="0.2">
      <c r="A58" s="5">
        <v>36789</v>
      </c>
      <c r="B58" s="6">
        <v>47.35</v>
      </c>
    </row>
    <row r="59" spans="1:13" x14ac:dyDescent="0.2">
      <c r="A59" s="1">
        <v>36790</v>
      </c>
      <c r="B59" s="2">
        <v>38.119999999999997</v>
      </c>
    </row>
    <row r="60" spans="1:13" x14ac:dyDescent="0.2">
      <c r="A60" s="1">
        <v>36791</v>
      </c>
      <c r="B60" s="2">
        <v>28.82</v>
      </c>
    </row>
    <row r="61" spans="1:13" x14ac:dyDescent="0.2">
      <c r="A61" s="1">
        <v>36794</v>
      </c>
      <c r="B61" s="2">
        <v>27.51</v>
      </c>
    </row>
    <row r="62" spans="1:13" x14ac:dyDescent="0.2">
      <c r="A62" s="1">
        <v>36795</v>
      </c>
      <c r="B62" s="2">
        <v>23.98</v>
      </c>
    </row>
    <row r="63" spans="1:13" x14ac:dyDescent="0.2">
      <c r="A63" s="1">
        <v>36796</v>
      </c>
      <c r="B63" s="2">
        <v>23.53</v>
      </c>
    </row>
    <row r="64" spans="1:13" x14ac:dyDescent="0.2">
      <c r="A64" s="1">
        <v>36797</v>
      </c>
      <c r="B64" s="2">
        <v>22.96</v>
      </c>
    </row>
    <row r="65" spans="1:2" x14ac:dyDescent="0.2">
      <c r="A65" s="1">
        <v>36798</v>
      </c>
      <c r="B65" s="2">
        <v>21.76</v>
      </c>
    </row>
  </sheetData>
  <mergeCells count="1">
    <mergeCell ref="A1:M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tabSelected="1" zoomScale="75" workbookViewId="0">
      <selection activeCell="O9" sqref="O9"/>
    </sheetView>
  </sheetViews>
  <sheetFormatPr defaultRowHeight="12.75" x14ac:dyDescent="0.2"/>
  <cols>
    <col min="1" max="1" width="15.85546875" customWidth="1"/>
    <col min="14" max="14" width="13.5703125" bestFit="1" customWidth="1"/>
    <col min="15" max="15" width="13.85546875" bestFit="1" customWidth="1"/>
  </cols>
  <sheetData>
    <row r="1" spans="1:14" ht="15" x14ac:dyDescent="0.25">
      <c r="A1" s="20" t="s">
        <v>27</v>
      </c>
    </row>
    <row r="3" spans="1:14" x14ac:dyDescent="0.2">
      <c r="A3" s="21" t="s">
        <v>23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s="8" customFormat="1" x14ac:dyDescent="0.2">
      <c r="A4" s="21" t="s">
        <v>3</v>
      </c>
      <c r="B4" s="21" t="s">
        <v>4</v>
      </c>
      <c r="C4" s="21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  <c r="M4" s="21" t="s">
        <v>15</v>
      </c>
      <c r="N4" s="23" t="s">
        <v>20</v>
      </c>
    </row>
    <row r="5" spans="1:14" x14ac:dyDescent="0.2">
      <c r="A5" s="22">
        <v>1998</v>
      </c>
      <c r="B5" s="22"/>
      <c r="C5" s="22"/>
      <c r="D5" s="22"/>
      <c r="E5" s="22"/>
      <c r="F5" s="24">
        <v>30.7</v>
      </c>
      <c r="G5" s="24">
        <v>38.869999999999997</v>
      </c>
      <c r="H5" s="24">
        <v>55.37</v>
      </c>
      <c r="I5" s="24">
        <v>34.880000000000003</v>
      </c>
      <c r="J5" s="24">
        <v>28.5</v>
      </c>
      <c r="K5" s="24">
        <v>23.27</v>
      </c>
      <c r="L5" s="24">
        <v>22.67</v>
      </c>
      <c r="M5" s="24">
        <v>20.71</v>
      </c>
      <c r="N5" s="25">
        <f>AVERAGE(B5:M5)</f>
        <v>31.87125</v>
      </c>
    </row>
    <row r="6" spans="1:14" x14ac:dyDescent="0.2">
      <c r="A6" s="22">
        <v>1999</v>
      </c>
      <c r="B6" s="24">
        <v>24.23</v>
      </c>
      <c r="C6" s="24">
        <v>19.350000000000001</v>
      </c>
      <c r="D6" s="24">
        <v>21.31</v>
      </c>
      <c r="E6" s="24">
        <v>25.05</v>
      </c>
      <c r="F6" s="24">
        <v>28.84</v>
      </c>
      <c r="G6" s="24">
        <v>48.28</v>
      </c>
      <c r="H6" s="24">
        <v>133.96</v>
      </c>
      <c r="I6" s="24">
        <v>58.39</v>
      </c>
      <c r="J6" s="24">
        <v>27.95</v>
      </c>
      <c r="K6" s="24">
        <v>26.06</v>
      </c>
      <c r="L6" s="24">
        <v>22.79</v>
      </c>
      <c r="M6" s="24">
        <v>23.94</v>
      </c>
      <c r="N6" s="25">
        <f>AVERAGE(B6:M6)</f>
        <v>38.345833333333331</v>
      </c>
    </row>
    <row r="7" spans="1:14" x14ac:dyDescent="0.2">
      <c r="A7" s="22">
        <v>2000</v>
      </c>
      <c r="B7" s="24">
        <v>32.479999999999997</v>
      </c>
      <c r="C7" s="24">
        <v>27.1</v>
      </c>
      <c r="D7" s="24">
        <v>26.83</v>
      </c>
      <c r="E7" s="24">
        <v>31.54</v>
      </c>
      <c r="F7" s="24">
        <v>49.94</v>
      </c>
      <c r="G7" s="24">
        <v>44.7</v>
      </c>
      <c r="H7" s="24">
        <v>38.97</v>
      </c>
      <c r="I7" s="24">
        <v>48.27</v>
      </c>
      <c r="J7" s="24">
        <v>31.7</v>
      </c>
      <c r="K7" s="24">
        <v>39.270000000000003</v>
      </c>
      <c r="L7" s="24">
        <v>44.95</v>
      </c>
      <c r="M7" s="24">
        <v>65.739999999999995</v>
      </c>
      <c r="N7" s="25">
        <f>AVERAGE(B7:M7)</f>
        <v>40.12416666666666</v>
      </c>
    </row>
    <row r="8" spans="1:14" x14ac:dyDescent="0.2">
      <c r="A8" s="26">
        <v>2001</v>
      </c>
      <c r="B8" s="27">
        <v>51.15</v>
      </c>
      <c r="C8" s="27">
        <v>36.92</v>
      </c>
      <c r="D8" s="27">
        <v>44.4</v>
      </c>
      <c r="E8" s="27">
        <v>49.43</v>
      </c>
      <c r="F8" s="27">
        <v>40.61</v>
      </c>
      <c r="G8" s="27">
        <v>39.25</v>
      </c>
      <c r="H8" s="26"/>
      <c r="I8" s="26"/>
      <c r="J8" s="26"/>
      <c r="K8" s="26"/>
      <c r="L8" s="26"/>
      <c r="M8" s="26"/>
      <c r="N8" s="28">
        <f>AVERAGE(B8:M8)</f>
        <v>43.626666666666665</v>
      </c>
    </row>
    <row r="9" spans="1:14" x14ac:dyDescent="0.2">
      <c r="A9" s="22" t="s">
        <v>22</v>
      </c>
      <c r="B9" s="29">
        <f>AVERAGE(B5:B8)</f>
        <v>35.953333333333326</v>
      </c>
      <c r="C9" s="29">
        <f t="shared" ref="C9:M9" si="0">AVERAGE(C5:C8)</f>
        <v>27.790000000000003</v>
      </c>
      <c r="D9" s="29">
        <f t="shared" si="0"/>
        <v>30.846666666666664</v>
      </c>
      <c r="E9" s="29">
        <f t="shared" si="0"/>
        <v>35.340000000000003</v>
      </c>
      <c r="F9" s="29">
        <f t="shared" si="0"/>
        <v>37.522499999999994</v>
      </c>
      <c r="G9" s="29">
        <f t="shared" si="0"/>
        <v>42.775000000000006</v>
      </c>
      <c r="H9" s="29">
        <f t="shared" si="0"/>
        <v>76.100000000000009</v>
      </c>
      <c r="I9" s="29">
        <f t="shared" si="0"/>
        <v>47.180000000000007</v>
      </c>
      <c r="J9" s="29">
        <f t="shared" si="0"/>
        <v>29.383333333333336</v>
      </c>
      <c r="K9" s="29">
        <f t="shared" si="0"/>
        <v>29.533333333333331</v>
      </c>
      <c r="L9" s="29">
        <f t="shared" si="0"/>
        <v>30.136666666666667</v>
      </c>
      <c r="M9" s="29">
        <f t="shared" si="0"/>
        <v>36.796666666666667</v>
      </c>
      <c r="N9" s="29"/>
    </row>
    <row r="11" spans="1:14" x14ac:dyDescent="0.2">
      <c r="A11" s="8" t="s">
        <v>16</v>
      </c>
    </row>
    <row r="12" spans="1:14" x14ac:dyDescent="0.2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14</v>
      </c>
      <c r="M12" t="s">
        <v>15</v>
      </c>
      <c r="N12" s="13" t="s">
        <v>20</v>
      </c>
    </row>
    <row r="13" spans="1:14" x14ac:dyDescent="0.2">
      <c r="A13">
        <v>1997</v>
      </c>
      <c r="E13" s="2">
        <v>26.46</v>
      </c>
      <c r="F13" s="2">
        <v>26.59</v>
      </c>
      <c r="G13" s="2">
        <v>32.46</v>
      </c>
      <c r="H13" s="2">
        <v>33.92</v>
      </c>
      <c r="I13" s="2">
        <v>28.79</v>
      </c>
      <c r="J13" s="2">
        <v>29.43</v>
      </c>
      <c r="K13" s="2">
        <v>32.340000000000003</v>
      </c>
      <c r="L13" s="2">
        <v>33.33</v>
      </c>
      <c r="M13" s="2">
        <v>33.32</v>
      </c>
      <c r="N13" s="14">
        <f>AVERAGE(B13:M13)</f>
        <v>30.737777777777776</v>
      </c>
    </row>
    <row r="14" spans="1:14" x14ac:dyDescent="0.2">
      <c r="A14">
        <v>1998</v>
      </c>
      <c r="B14" s="2">
        <v>31.74</v>
      </c>
      <c r="C14" s="2">
        <v>26.9</v>
      </c>
      <c r="D14" s="2">
        <v>25.3</v>
      </c>
      <c r="E14" s="2">
        <v>25.57</v>
      </c>
      <c r="F14" s="2">
        <v>27.54</v>
      </c>
      <c r="G14" s="2">
        <v>28.43</v>
      </c>
      <c r="H14" s="2">
        <v>31.1</v>
      </c>
      <c r="I14" s="2">
        <v>28.34</v>
      </c>
      <c r="J14" s="2">
        <v>23.42</v>
      </c>
      <c r="K14" s="2">
        <v>22.96</v>
      </c>
      <c r="L14" s="2">
        <v>23.9</v>
      </c>
      <c r="M14" s="2">
        <v>21.99</v>
      </c>
      <c r="N14" s="14">
        <f>AVERAGE(B14:M14)</f>
        <v>26.432499999999994</v>
      </c>
    </row>
    <row r="15" spans="1:14" x14ac:dyDescent="0.2">
      <c r="A15">
        <v>1999</v>
      </c>
      <c r="B15" s="2">
        <v>24.54</v>
      </c>
      <c r="C15" s="2">
        <v>19.95</v>
      </c>
      <c r="D15" s="2">
        <v>19.649999999999999</v>
      </c>
      <c r="E15" s="2">
        <v>23.96</v>
      </c>
      <c r="F15" s="2">
        <v>31.72</v>
      </c>
      <c r="G15" s="2">
        <v>54.52</v>
      </c>
      <c r="H15" s="2">
        <v>74.31</v>
      </c>
      <c r="I15" s="2">
        <v>35</v>
      </c>
      <c r="J15" s="2">
        <v>32.53</v>
      </c>
      <c r="K15" s="2">
        <v>30.2</v>
      </c>
      <c r="L15" s="2">
        <v>31.82</v>
      </c>
      <c r="M15" s="2">
        <v>28.55</v>
      </c>
      <c r="N15" s="14">
        <f>AVERAGE(B15:M15)</f>
        <v>33.895833333333329</v>
      </c>
    </row>
    <row r="16" spans="1:14" x14ac:dyDescent="0.2">
      <c r="A16">
        <v>2000</v>
      </c>
      <c r="B16" s="2">
        <v>48.48</v>
      </c>
      <c r="C16" s="2">
        <v>41.15</v>
      </c>
      <c r="D16" s="2">
        <v>31.06</v>
      </c>
      <c r="E16" s="2">
        <v>34.19</v>
      </c>
      <c r="F16" s="2">
        <v>59.36</v>
      </c>
      <c r="G16" s="2">
        <v>73.33</v>
      </c>
      <c r="H16" s="2">
        <v>53.07</v>
      </c>
      <c r="I16" s="2">
        <v>54.54</v>
      </c>
      <c r="J16" s="2">
        <v>53.59</v>
      </c>
      <c r="K16" s="2">
        <v>61.14</v>
      </c>
      <c r="L16" s="2">
        <v>58.61</v>
      </c>
      <c r="M16" s="2">
        <v>84.74</v>
      </c>
      <c r="N16" s="14">
        <f>AVERAGE(B16:M16)</f>
        <v>54.438333333333333</v>
      </c>
    </row>
    <row r="17" spans="1:14" x14ac:dyDescent="0.2">
      <c r="A17" s="11">
        <v>2001</v>
      </c>
      <c r="B17" s="12">
        <v>74.09</v>
      </c>
      <c r="C17" s="12">
        <v>50.16</v>
      </c>
      <c r="D17" s="12">
        <v>53.8</v>
      </c>
      <c r="E17" s="12">
        <v>51.53</v>
      </c>
      <c r="F17" s="12">
        <v>59.19</v>
      </c>
      <c r="G17" s="12">
        <v>44.85</v>
      </c>
      <c r="H17" s="11"/>
      <c r="I17" s="11"/>
      <c r="J17" s="11"/>
      <c r="K17" s="11"/>
      <c r="L17" s="11"/>
      <c r="M17" s="11"/>
      <c r="N17" s="15">
        <f>AVERAGE(B17:M17)</f>
        <v>55.603333333333332</v>
      </c>
    </row>
    <row r="18" spans="1:14" x14ac:dyDescent="0.2">
      <c r="A18" t="s">
        <v>22</v>
      </c>
      <c r="B18" s="10">
        <f t="shared" ref="B18:M18" si="1">AVERAGE(B14:B17)</f>
        <v>44.712499999999999</v>
      </c>
      <c r="C18" s="10">
        <f t="shared" si="1"/>
        <v>34.54</v>
      </c>
      <c r="D18" s="10">
        <f t="shared" si="1"/>
        <v>32.452500000000001</v>
      </c>
      <c r="E18" s="10">
        <f t="shared" si="1"/>
        <v>33.8125</v>
      </c>
      <c r="F18" s="10">
        <f t="shared" si="1"/>
        <v>44.452500000000001</v>
      </c>
      <c r="G18" s="10">
        <f t="shared" si="1"/>
        <v>50.282499999999999</v>
      </c>
      <c r="H18" s="10">
        <f t="shared" si="1"/>
        <v>52.826666666666661</v>
      </c>
      <c r="I18" s="10">
        <f t="shared" si="1"/>
        <v>39.293333333333329</v>
      </c>
      <c r="J18" s="10">
        <f t="shared" si="1"/>
        <v>36.513333333333335</v>
      </c>
      <c r="K18" s="10">
        <f t="shared" si="1"/>
        <v>38.1</v>
      </c>
      <c r="L18" s="10">
        <f t="shared" si="1"/>
        <v>38.11</v>
      </c>
      <c r="M18" s="10">
        <f t="shared" si="1"/>
        <v>45.093333333333334</v>
      </c>
      <c r="N18" s="10"/>
    </row>
    <row r="20" spans="1:14" x14ac:dyDescent="0.2">
      <c r="A20" s="21" t="s">
        <v>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2">
      <c r="A21" s="22" t="s">
        <v>3</v>
      </c>
      <c r="B21" s="22" t="s">
        <v>4</v>
      </c>
      <c r="C21" s="22" t="s">
        <v>5</v>
      </c>
      <c r="D21" s="22" t="s">
        <v>6</v>
      </c>
      <c r="E21" s="22" t="s">
        <v>7</v>
      </c>
      <c r="F21" s="22" t="s">
        <v>8</v>
      </c>
      <c r="G21" s="22" t="s">
        <v>9</v>
      </c>
      <c r="H21" s="22" t="s">
        <v>10</v>
      </c>
      <c r="I21" s="22" t="s">
        <v>11</v>
      </c>
      <c r="J21" s="22" t="s">
        <v>12</v>
      </c>
      <c r="K21" s="22" t="s">
        <v>13</v>
      </c>
      <c r="L21" s="22" t="s">
        <v>14</v>
      </c>
      <c r="M21" s="22" t="s">
        <v>15</v>
      </c>
      <c r="N21" s="23" t="s">
        <v>20</v>
      </c>
    </row>
    <row r="22" spans="1:14" x14ac:dyDescent="0.2">
      <c r="A22" s="22">
        <v>1996</v>
      </c>
      <c r="B22" s="22"/>
      <c r="C22" s="24">
        <v>22.81</v>
      </c>
      <c r="D22" s="24">
        <v>23.11</v>
      </c>
      <c r="E22" s="24">
        <v>19.399999999999999</v>
      </c>
      <c r="F22" s="24">
        <v>21.79</v>
      </c>
      <c r="G22" s="24">
        <v>27.06</v>
      </c>
      <c r="H22" s="24">
        <v>27.21</v>
      </c>
      <c r="I22" s="24">
        <v>25.87</v>
      </c>
      <c r="J22" s="24">
        <v>18.73</v>
      </c>
      <c r="K22" s="24">
        <v>18.059999999999999</v>
      </c>
      <c r="L22" s="24">
        <v>25.42</v>
      </c>
      <c r="M22" s="24">
        <v>21.99</v>
      </c>
      <c r="N22" s="25">
        <f t="shared" ref="N22:N27" si="2">AVERAGE(B22:M22)</f>
        <v>22.859090909090909</v>
      </c>
    </row>
    <row r="23" spans="1:14" x14ac:dyDescent="0.2">
      <c r="A23" s="22">
        <v>1997</v>
      </c>
      <c r="B23" s="24">
        <v>23.43</v>
      </c>
      <c r="C23" s="24">
        <v>17.2</v>
      </c>
      <c r="D23" s="24">
        <v>17.73</v>
      </c>
      <c r="E23" s="24">
        <v>19.87</v>
      </c>
      <c r="F23" s="24">
        <v>17.329999999999998</v>
      </c>
      <c r="G23" s="24">
        <v>28.19</v>
      </c>
      <c r="H23" s="24">
        <v>56.64</v>
      </c>
      <c r="I23" s="24">
        <v>21.14</v>
      </c>
      <c r="J23" s="24">
        <v>18.87</v>
      </c>
      <c r="K23" s="24">
        <v>27.43</v>
      </c>
      <c r="L23" s="24">
        <v>26.03</v>
      </c>
      <c r="M23" s="24">
        <v>19.54</v>
      </c>
      <c r="N23" s="25">
        <f t="shared" si="2"/>
        <v>24.450000000000003</v>
      </c>
    </row>
    <row r="24" spans="1:14" x14ac:dyDescent="0.2">
      <c r="A24" s="22">
        <v>1998</v>
      </c>
      <c r="B24" s="24">
        <v>17.239999999999998</v>
      </c>
      <c r="C24" s="24">
        <v>16.39</v>
      </c>
      <c r="D24" s="24">
        <v>23.63</v>
      </c>
      <c r="E24" s="24">
        <v>21.09</v>
      </c>
      <c r="F24" s="24">
        <v>47.05</v>
      </c>
      <c r="G24" s="24">
        <v>262.04000000000002</v>
      </c>
      <c r="H24" s="24">
        <v>148.63</v>
      </c>
      <c r="I24" s="24">
        <v>39.630000000000003</v>
      </c>
      <c r="J24" s="24">
        <v>32.35</v>
      </c>
      <c r="K24" s="24">
        <v>19.670000000000002</v>
      </c>
      <c r="L24" s="24">
        <v>20.32</v>
      </c>
      <c r="M24" s="24">
        <v>19.2</v>
      </c>
      <c r="N24" s="25">
        <f t="shared" si="2"/>
        <v>55.603333333333332</v>
      </c>
    </row>
    <row r="25" spans="1:14" x14ac:dyDescent="0.2">
      <c r="A25" s="22">
        <v>1999</v>
      </c>
      <c r="B25" s="24">
        <v>21.55</v>
      </c>
      <c r="C25" s="24">
        <v>17.72</v>
      </c>
      <c r="D25" s="24">
        <v>20.260000000000002</v>
      </c>
      <c r="E25" s="24">
        <v>25.99</v>
      </c>
      <c r="F25" s="24">
        <v>25.49</v>
      </c>
      <c r="G25" s="24">
        <v>52.81</v>
      </c>
      <c r="H25" s="24">
        <v>212.22</v>
      </c>
      <c r="I25" s="24">
        <v>66.83</v>
      </c>
      <c r="J25" s="24">
        <v>22.67</v>
      </c>
      <c r="K25" s="24">
        <v>23.11</v>
      </c>
      <c r="L25" s="24">
        <v>21.25</v>
      </c>
      <c r="M25" s="24">
        <v>21.86</v>
      </c>
      <c r="N25" s="25">
        <f t="shared" si="2"/>
        <v>44.313333333333333</v>
      </c>
    </row>
    <row r="26" spans="1:14" x14ac:dyDescent="0.2">
      <c r="A26" s="22">
        <v>2000</v>
      </c>
      <c r="B26" s="24">
        <v>29.07</v>
      </c>
      <c r="C26" s="24">
        <v>25.65</v>
      </c>
      <c r="D26" s="24">
        <v>25.81</v>
      </c>
      <c r="E26" s="24">
        <v>30.83</v>
      </c>
      <c r="F26" s="24">
        <v>46.92</v>
      </c>
      <c r="G26" s="24">
        <v>40.85</v>
      </c>
      <c r="H26" s="24">
        <v>40.950000000000003</v>
      </c>
      <c r="I26" s="24">
        <v>49.9</v>
      </c>
      <c r="J26" s="24">
        <v>28.46</v>
      </c>
      <c r="K26" s="24">
        <v>36.83</v>
      </c>
      <c r="L26" s="24">
        <v>44.35</v>
      </c>
      <c r="M26" s="24">
        <v>76.069999999999993</v>
      </c>
      <c r="N26" s="25">
        <f t="shared" si="2"/>
        <v>39.640833333333326</v>
      </c>
    </row>
    <row r="27" spans="1:14" x14ac:dyDescent="0.2">
      <c r="A27" s="26">
        <v>2001</v>
      </c>
      <c r="B27" s="27">
        <v>55.36</v>
      </c>
      <c r="C27" s="27">
        <v>38.22</v>
      </c>
      <c r="D27" s="27">
        <v>43.18</v>
      </c>
      <c r="E27" s="27">
        <v>50.51</v>
      </c>
      <c r="F27" s="27">
        <v>37</v>
      </c>
      <c r="G27" s="27">
        <v>36.49</v>
      </c>
      <c r="H27" s="26"/>
      <c r="I27" s="26"/>
      <c r="J27" s="26"/>
      <c r="K27" s="26"/>
      <c r="L27" s="26"/>
      <c r="M27" s="26"/>
      <c r="N27" s="28">
        <f t="shared" si="2"/>
        <v>43.46</v>
      </c>
    </row>
    <row r="28" spans="1:14" x14ac:dyDescent="0.2">
      <c r="A28" s="22" t="s">
        <v>22</v>
      </c>
      <c r="B28" s="29">
        <f t="shared" ref="B28:M28" si="3">AVERAGE(B24:B27)</f>
        <v>30.805</v>
      </c>
      <c r="C28" s="29">
        <f t="shared" si="3"/>
        <v>24.494999999999997</v>
      </c>
      <c r="D28" s="29">
        <f t="shared" si="3"/>
        <v>28.22</v>
      </c>
      <c r="E28" s="29">
        <f t="shared" si="3"/>
        <v>32.104999999999997</v>
      </c>
      <c r="F28" s="29">
        <f t="shared" si="3"/>
        <v>39.114999999999995</v>
      </c>
      <c r="G28" s="29">
        <f t="shared" si="3"/>
        <v>98.047500000000014</v>
      </c>
      <c r="H28" s="29">
        <f t="shared" si="3"/>
        <v>133.93333333333334</v>
      </c>
      <c r="I28" s="29">
        <f t="shared" si="3"/>
        <v>52.120000000000005</v>
      </c>
      <c r="J28" s="29">
        <f t="shared" si="3"/>
        <v>27.826666666666668</v>
      </c>
      <c r="K28" s="29">
        <f t="shared" si="3"/>
        <v>26.536666666666665</v>
      </c>
      <c r="L28" s="29">
        <f t="shared" si="3"/>
        <v>28.64</v>
      </c>
      <c r="M28" s="29">
        <f t="shared" si="3"/>
        <v>39.043333333333329</v>
      </c>
      <c r="N28" s="29"/>
    </row>
    <row r="30" spans="1:14" x14ac:dyDescent="0.2">
      <c r="A30" s="8" t="s">
        <v>18</v>
      </c>
    </row>
    <row r="31" spans="1:14" x14ac:dyDescent="0.2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s="13" t="s">
        <v>20</v>
      </c>
    </row>
    <row r="32" spans="1:14" x14ac:dyDescent="0.2">
      <c r="A32">
        <v>1996</v>
      </c>
      <c r="H32" s="2">
        <v>29.22</v>
      </c>
      <c r="I32" s="2">
        <v>24.43</v>
      </c>
      <c r="J32" s="2">
        <v>19.54</v>
      </c>
      <c r="K32" s="2">
        <v>19.28</v>
      </c>
      <c r="L32" s="2">
        <v>23.56</v>
      </c>
      <c r="M32" s="2">
        <v>23.76</v>
      </c>
      <c r="N32" s="14">
        <f t="shared" ref="N32:N37" si="4">AVERAGE(B32:M32)</f>
        <v>23.298333333333332</v>
      </c>
    </row>
    <row r="33" spans="1:14" x14ac:dyDescent="0.2">
      <c r="A33">
        <v>1997</v>
      </c>
      <c r="B33" s="2">
        <v>23.41</v>
      </c>
      <c r="C33" s="2">
        <v>19.149999999999999</v>
      </c>
      <c r="D33" s="2">
        <v>18.170000000000002</v>
      </c>
      <c r="E33" s="2">
        <v>19.8</v>
      </c>
      <c r="F33" s="2">
        <v>18.739999999999998</v>
      </c>
      <c r="G33" s="2">
        <v>29.66</v>
      </c>
      <c r="H33" s="2">
        <v>53.55</v>
      </c>
      <c r="I33" s="2">
        <v>25.91</v>
      </c>
      <c r="J33" s="2">
        <v>24.87</v>
      </c>
      <c r="K33" s="2">
        <v>27.85</v>
      </c>
      <c r="L33" s="2">
        <v>27.21</v>
      </c>
      <c r="M33" s="2">
        <v>21.78</v>
      </c>
      <c r="N33" s="14">
        <f t="shared" si="4"/>
        <v>25.841666666666669</v>
      </c>
    </row>
    <row r="34" spans="1:14" x14ac:dyDescent="0.2">
      <c r="A34">
        <v>1998</v>
      </c>
      <c r="B34" s="2">
        <v>18.84</v>
      </c>
      <c r="C34" s="2">
        <v>18.41</v>
      </c>
      <c r="D34" s="2">
        <v>23.85</v>
      </c>
      <c r="E34" s="2">
        <v>22.02</v>
      </c>
      <c r="F34" s="2">
        <v>47.32</v>
      </c>
      <c r="G34" s="2">
        <v>170.45</v>
      </c>
      <c r="H34" s="2">
        <v>116.91</v>
      </c>
      <c r="I34" s="2">
        <v>41.48</v>
      </c>
      <c r="J34" s="2">
        <v>33.130000000000003</v>
      </c>
      <c r="K34" s="2">
        <v>23.06</v>
      </c>
      <c r="L34" s="2">
        <v>21.8</v>
      </c>
      <c r="M34" s="2">
        <v>19.5</v>
      </c>
      <c r="N34" s="14">
        <f t="shared" si="4"/>
        <v>46.397499999999987</v>
      </c>
    </row>
    <row r="35" spans="1:14" x14ac:dyDescent="0.2">
      <c r="A35">
        <v>1999</v>
      </c>
      <c r="B35" s="2">
        <v>22.13</v>
      </c>
      <c r="C35" s="2">
        <v>18.149999999999999</v>
      </c>
      <c r="D35" s="2">
        <v>20.85</v>
      </c>
      <c r="E35" s="2">
        <v>29.16</v>
      </c>
      <c r="F35" s="2">
        <v>26.87</v>
      </c>
      <c r="G35" s="2">
        <v>45.37</v>
      </c>
      <c r="H35" s="2">
        <v>287.36</v>
      </c>
      <c r="I35" s="2">
        <v>74.2</v>
      </c>
      <c r="J35" s="2">
        <v>24.73</v>
      </c>
      <c r="K35" s="2">
        <v>24.29</v>
      </c>
      <c r="L35" s="2">
        <v>23.64</v>
      </c>
      <c r="M35" s="2">
        <v>23.51</v>
      </c>
      <c r="N35" s="14">
        <f t="shared" si="4"/>
        <v>51.688333333333333</v>
      </c>
    </row>
    <row r="36" spans="1:14" x14ac:dyDescent="0.2">
      <c r="A36">
        <v>2000</v>
      </c>
      <c r="B36" s="2">
        <v>31.96</v>
      </c>
      <c r="C36" s="2">
        <v>26.45</v>
      </c>
      <c r="D36" s="2">
        <v>25.91</v>
      </c>
      <c r="E36" s="2">
        <v>29.44</v>
      </c>
      <c r="F36" s="2">
        <v>49.96</v>
      </c>
      <c r="G36" s="2">
        <v>49.05</v>
      </c>
      <c r="H36" s="2">
        <v>53.02</v>
      </c>
      <c r="I36" s="2">
        <v>60.47</v>
      </c>
      <c r="J36" s="2">
        <v>31.81</v>
      </c>
      <c r="K36" s="2">
        <v>37.79</v>
      </c>
      <c r="L36" s="2">
        <v>45.55</v>
      </c>
      <c r="M36" s="2">
        <v>77.36</v>
      </c>
      <c r="N36" s="14">
        <f t="shared" si="4"/>
        <v>43.230833333333329</v>
      </c>
    </row>
    <row r="37" spans="1:14" x14ac:dyDescent="0.2">
      <c r="A37" s="11">
        <v>2001</v>
      </c>
      <c r="B37" s="12">
        <v>57.16</v>
      </c>
      <c r="C37" s="12">
        <v>39.49</v>
      </c>
      <c r="D37" s="12">
        <v>41.66</v>
      </c>
      <c r="E37" s="12">
        <v>51.31</v>
      </c>
      <c r="F37" s="12">
        <v>39.229999999999997</v>
      </c>
      <c r="G37" s="12">
        <v>41.2</v>
      </c>
      <c r="H37" s="11"/>
      <c r="I37" s="11"/>
      <c r="J37" s="11"/>
      <c r="K37" s="11"/>
      <c r="L37" s="11"/>
      <c r="M37" s="11"/>
      <c r="N37" s="15">
        <f t="shared" si="4"/>
        <v>45.008333333333333</v>
      </c>
    </row>
    <row r="38" spans="1:14" x14ac:dyDescent="0.2">
      <c r="A38" t="s">
        <v>22</v>
      </c>
      <c r="B38" s="10">
        <f t="shared" ref="B38:M38" si="5">AVERAGE(B34:B37)</f>
        <v>32.522500000000001</v>
      </c>
      <c r="C38" s="10">
        <f t="shared" si="5"/>
        <v>25.625</v>
      </c>
      <c r="D38" s="10">
        <f t="shared" si="5"/>
        <v>28.067499999999999</v>
      </c>
      <c r="E38" s="10">
        <f t="shared" si="5"/>
        <v>32.982500000000002</v>
      </c>
      <c r="F38" s="10">
        <f t="shared" si="5"/>
        <v>40.844999999999999</v>
      </c>
      <c r="G38" s="10">
        <f t="shared" si="5"/>
        <v>76.517499999999998</v>
      </c>
      <c r="H38" s="10">
        <f t="shared" si="5"/>
        <v>152.42999999999998</v>
      </c>
      <c r="I38" s="10">
        <f t="shared" si="5"/>
        <v>58.716666666666669</v>
      </c>
      <c r="J38" s="10">
        <f t="shared" si="5"/>
        <v>29.89</v>
      </c>
      <c r="K38" s="10">
        <f t="shared" si="5"/>
        <v>28.379999999999995</v>
      </c>
      <c r="L38" s="10">
        <f t="shared" si="5"/>
        <v>30.33</v>
      </c>
      <c r="M38" s="10">
        <f t="shared" si="5"/>
        <v>40.123333333333335</v>
      </c>
      <c r="N38" s="10"/>
    </row>
    <row r="40" spans="1:14" x14ac:dyDescent="0.2">
      <c r="A40" s="21" t="s">
        <v>19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x14ac:dyDescent="0.2">
      <c r="A41" s="22" t="s">
        <v>3</v>
      </c>
      <c r="B41" s="22" t="s">
        <v>4</v>
      </c>
      <c r="C41" s="22" t="s">
        <v>5</v>
      </c>
      <c r="D41" s="22" t="s">
        <v>6</v>
      </c>
      <c r="E41" s="22" t="s">
        <v>7</v>
      </c>
      <c r="F41" s="22" t="s">
        <v>8</v>
      </c>
      <c r="G41" s="22" t="s">
        <v>9</v>
      </c>
      <c r="H41" s="22" t="s">
        <v>10</v>
      </c>
      <c r="I41" s="22" t="s">
        <v>11</v>
      </c>
      <c r="J41" s="22" t="s">
        <v>12</v>
      </c>
      <c r="K41" s="22" t="s">
        <v>13</v>
      </c>
      <c r="L41" s="22" t="s">
        <v>14</v>
      </c>
      <c r="M41" s="22" t="s">
        <v>15</v>
      </c>
      <c r="N41" s="23" t="s">
        <v>20</v>
      </c>
    </row>
    <row r="42" spans="1:14" x14ac:dyDescent="0.2">
      <c r="A42" s="22">
        <v>1997</v>
      </c>
      <c r="B42" s="22"/>
      <c r="C42" s="22"/>
      <c r="D42" s="24">
        <v>19.59</v>
      </c>
      <c r="E42" s="24">
        <v>18.91</v>
      </c>
      <c r="F42" s="24">
        <v>19.309999999999999</v>
      </c>
      <c r="G42" s="24">
        <v>26.04</v>
      </c>
      <c r="H42" s="24">
        <v>31.14</v>
      </c>
      <c r="I42" s="24">
        <v>23.4</v>
      </c>
      <c r="J42" s="24">
        <v>21.43</v>
      </c>
      <c r="K42" s="24">
        <v>27.64</v>
      </c>
      <c r="L42" s="24">
        <v>29.24</v>
      </c>
      <c r="M42" s="24">
        <v>23.1</v>
      </c>
      <c r="N42" s="25">
        <f>AVERAGE(B42:M42)</f>
        <v>23.979999999999997</v>
      </c>
    </row>
    <row r="43" spans="1:14" x14ac:dyDescent="0.2">
      <c r="A43" s="22">
        <v>1998</v>
      </c>
      <c r="B43" s="24">
        <v>21.71</v>
      </c>
      <c r="C43" s="24">
        <v>20.51</v>
      </c>
      <c r="D43" s="24">
        <v>19.91</v>
      </c>
      <c r="E43" s="24">
        <v>18.989999999999998</v>
      </c>
      <c r="F43" s="24">
        <v>25.89</v>
      </c>
      <c r="G43" s="24">
        <v>30.41</v>
      </c>
      <c r="H43" s="24">
        <v>34.659999999999997</v>
      </c>
      <c r="I43" s="24">
        <v>28.32</v>
      </c>
      <c r="J43" s="24">
        <v>23.97</v>
      </c>
      <c r="K43" s="24">
        <v>23.05</v>
      </c>
      <c r="L43" s="24">
        <v>23.54</v>
      </c>
      <c r="M43" s="24">
        <v>22.44</v>
      </c>
      <c r="N43" s="25">
        <f>AVERAGE(B43:M43)</f>
        <v>24.45</v>
      </c>
    </row>
    <row r="44" spans="1:14" x14ac:dyDescent="0.2">
      <c r="A44" s="22">
        <v>1999</v>
      </c>
      <c r="B44" s="24">
        <v>23.9</v>
      </c>
      <c r="C44" s="24">
        <v>19.77</v>
      </c>
      <c r="D44" s="24">
        <v>20.71</v>
      </c>
      <c r="E44" s="24">
        <v>23.1</v>
      </c>
      <c r="F44" s="24">
        <v>28.67</v>
      </c>
      <c r="G44" s="24">
        <v>44.22</v>
      </c>
      <c r="H44" s="24">
        <v>92.91</v>
      </c>
      <c r="I44" s="24">
        <v>40.229999999999997</v>
      </c>
      <c r="J44" s="24">
        <v>26.51</v>
      </c>
      <c r="K44" s="24">
        <v>25.02</v>
      </c>
      <c r="L44" s="24">
        <v>24.1</v>
      </c>
      <c r="M44" s="24">
        <v>24.28</v>
      </c>
      <c r="N44" s="25">
        <f>AVERAGE(B44:M44)</f>
        <v>32.784999999999997</v>
      </c>
    </row>
    <row r="45" spans="1:14" x14ac:dyDescent="0.2">
      <c r="A45" s="22">
        <v>2000</v>
      </c>
      <c r="B45" s="24">
        <v>34.35</v>
      </c>
      <c r="C45" s="24">
        <v>32.630000000000003</v>
      </c>
      <c r="D45" s="24">
        <v>28.64</v>
      </c>
      <c r="E45" s="24">
        <v>33.29</v>
      </c>
      <c r="F45" s="24">
        <v>40.869999999999997</v>
      </c>
      <c r="G45" s="24">
        <v>43.26</v>
      </c>
      <c r="H45" s="24">
        <v>36.04</v>
      </c>
      <c r="I45" s="24">
        <v>44.31</v>
      </c>
      <c r="J45" s="24">
        <v>44.65</v>
      </c>
      <c r="K45" s="24">
        <v>51.99</v>
      </c>
      <c r="L45" s="24">
        <v>46.97</v>
      </c>
      <c r="M45" s="24">
        <v>61.48</v>
      </c>
      <c r="N45" s="25">
        <f>AVERAGE(B45:M45)</f>
        <v>41.54</v>
      </c>
    </row>
    <row r="46" spans="1:14" x14ac:dyDescent="0.2">
      <c r="A46" s="26">
        <v>2001</v>
      </c>
      <c r="B46" s="27">
        <v>52.61</v>
      </c>
      <c r="C46" s="27">
        <v>38.99</v>
      </c>
      <c r="D46" s="27">
        <v>44.67</v>
      </c>
      <c r="E46" s="27">
        <v>46.32</v>
      </c>
      <c r="F46" s="27">
        <v>44.71</v>
      </c>
      <c r="G46" s="27">
        <v>38.950000000000003</v>
      </c>
      <c r="H46" s="26"/>
      <c r="I46" s="26"/>
      <c r="J46" s="26"/>
      <c r="K46" s="26"/>
      <c r="L46" s="26"/>
      <c r="M46" s="26"/>
      <c r="N46" s="28">
        <f>AVERAGE(B46:M46)</f>
        <v>44.375</v>
      </c>
    </row>
    <row r="47" spans="1:14" x14ac:dyDescent="0.2">
      <c r="A47" s="22" t="s">
        <v>22</v>
      </c>
      <c r="B47" s="29">
        <f t="shared" ref="B47:M47" si="6">AVERAGE(B43:B46)</f>
        <v>33.142499999999998</v>
      </c>
      <c r="C47" s="29">
        <f t="shared" si="6"/>
        <v>27.975000000000001</v>
      </c>
      <c r="D47" s="29">
        <f t="shared" si="6"/>
        <v>28.482500000000002</v>
      </c>
      <c r="E47" s="29">
        <f t="shared" si="6"/>
        <v>30.424999999999997</v>
      </c>
      <c r="F47" s="29">
        <f t="shared" si="6"/>
        <v>35.035000000000004</v>
      </c>
      <c r="G47" s="29">
        <f t="shared" si="6"/>
        <v>39.209999999999994</v>
      </c>
      <c r="H47" s="29">
        <f t="shared" si="6"/>
        <v>54.536666666666662</v>
      </c>
      <c r="I47" s="29">
        <f t="shared" si="6"/>
        <v>37.619999999999997</v>
      </c>
      <c r="J47" s="29">
        <f t="shared" si="6"/>
        <v>31.709999999999997</v>
      </c>
      <c r="K47" s="29">
        <f t="shared" si="6"/>
        <v>33.353333333333332</v>
      </c>
      <c r="L47" s="29">
        <f t="shared" si="6"/>
        <v>31.536666666666665</v>
      </c>
      <c r="M47" s="29">
        <f t="shared" si="6"/>
        <v>36.066666666666663</v>
      </c>
      <c r="N47" s="29"/>
    </row>
    <row r="49" spans="1:14" x14ac:dyDescent="0.2">
      <c r="A49" s="8" t="s">
        <v>21</v>
      </c>
    </row>
    <row r="50" spans="1:14" x14ac:dyDescent="0.2">
      <c r="A50" t="s">
        <v>3</v>
      </c>
      <c r="B50" t="s">
        <v>4</v>
      </c>
      <c r="C50" t="s">
        <v>5</v>
      </c>
      <c r="D50" t="s">
        <v>6</v>
      </c>
      <c r="E50" t="s">
        <v>7</v>
      </c>
      <c r="F50" t="s">
        <v>8</v>
      </c>
      <c r="G50" t="s">
        <v>9</v>
      </c>
      <c r="H50" t="s">
        <v>10</v>
      </c>
      <c r="I50" t="s">
        <v>11</v>
      </c>
      <c r="J50" t="s">
        <v>12</v>
      </c>
      <c r="K50" t="s">
        <v>13</v>
      </c>
      <c r="L50" t="s">
        <v>14</v>
      </c>
      <c r="M50" t="s">
        <v>15</v>
      </c>
      <c r="N50" s="13" t="s">
        <v>20</v>
      </c>
    </row>
    <row r="51" spans="1:14" x14ac:dyDescent="0.2">
      <c r="A51">
        <v>1997</v>
      </c>
      <c r="C51" s="2">
        <v>16.62</v>
      </c>
      <c r="D51" s="2">
        <v>17.22</v>
      </c>
      <c r="E51" s="2">
        <v>19.61</v>
      </c>
      <c r="F51" s="2">
        <v>16.829999999999998</v>
      </c>
      <c r="G51" s="2">
        <v>28.93</v>
      </c>
      <c r="H51" s="2">
        <v>56.05</v>
      </c>
      <c r="I51" s="2">
        <v>20.84</v>
      </c>
      <c r="J51" s="2">
        <v>18.600000000000001</v>
      </c>
      <c r="K51" s="2">
        <v>26.86</v>
      </c>
      <c r="L51" s="2">
        <v>25.86</v>
      </c>
      <c r="M51" s="2">
        <v>19.41</v>
      </c>
      <c r="N51" s="14">
        <f>AVERAGE(B51:M51)</f>
        <v>24.257272727272731</v>
      </c>
    </row>
    <row r="52" spans="1:14" x14ac:dyDescent="0.2">
      <c r="A52">
        <v>1998</v>
      </c>
      <c r="B52" s="2">
        <v>17.170000000000002</v>
      </c>
      <c r="C52" s="2">
        <v>16.27</v>
      </c>
      <c r="D52" s="2">
        <v>23.64</v>
      </c>
      <c r="E52" s="2">
        <v>21.07</v>
      </c>
      <c r="F52" s="2">
        <v>47.05</v>
      </c>
      <c r="G52" s="2">
        <v>263.3</v>
      </c>
      <c r="H52" s="2">
        <v>148.63</v>
      </c>
      <c r="I52" s="2">
        <v>40.43</v>
      </c>
      <c r="J52" s="2">
        <v>32.35</v>
      </c>
      <c r="K52" s="2">
        <v>19.649999999999999</v>
      </c>
      <c r="L52" s="2">
        <v>20.32</v>
      </c>
      <c r="M52" s="2">
        <v>19.2</v>
      </c>
      <c r="N52" s="14">
        <f>AVERAGE(B52:M52)</f>
        <v>55.756666666666668</v>
      </c>
    </row>
    <row r="53" spans="1:14" x14ac:dyDescent="0.2">
      <c r="A53">
        <v>1999</v>
      </c>
      <c r="B53" s="2">
        <v>21.55</v>
      </c>
      <c r="C53" s="2">
        <v>17.72</v>
      </c>
      <c r="D53" s="2">
        <v>20.04</v>
      </c>
      <c r="E53" s="2">
        <v>25.79</v>
      </c>
      <c r="F53" s="2">
        <v>23.98</v>
      </c>
      <c r="G53" s="2">
        <v>51.1</v>
      </c>
      <c r="H53" s="2">
        <v>307.43</v>
      </c>
      <c r="I53" s="2">
        <v>69.36</v>
      </c>
      <c r="J53" s="2">
        <v>20.149999999999999</v>
      </c>
      <c r="K53" s="2">
        <v>21.62</v>
      </c>
      <c r="L53" s="2">
        <v>19.91</v>
      </c>
      <c r="M53" s="2">
        <v>20.55</v>
      </c>
      <c r="N53" s="14">
        <f>AVERAGE(B53:M53)</f>
        <v>51.599999999999994</v>
      </c>
    </row>
    <row r="54" spans="1:14" x14ac:dyDescent="0.2">
      <c r="A54">
        <v>2000</v>
      </c>
      <c r="B54" s="2">
        <v>27.65</v>
      </c>
      <c r="C54" s="2">
        <v>23.33</v>
      </c>
      <c r="D54" s="2">
        <v>23.97</v>
      </c>
      <c r="E54" s="2">
        <v>28.42</v>
      </c>
      <c r="F54" s="2">
        <v>43.84</v>
      </c>
      <c r="G54" s="2">
        <v>37.21</v>
      </c>
      <c r="H54" s="2">
        <v>38.75</v>
      </c>
      <c r="I54" s="2">
        <v>46.4</v>
      </c>
      <c r="J54" s="2">
        <v>23.74</v>
      </c>
      <c r="K54" s="2">
        <v>32.979999999999997</v>
      </c>
      <c r="L54" s="2">
        <v>42.47</v>
      </c>
      <c r="M54" s="2">
        <v>71.59</v>
      </c>
      <c r="N54" s="14">
        <f>AVERAGE(B54:M54)</f>
        <v>36.695833333333333</v>
      </c>
    </row>
    <row r="55" spans="1:14" x14ac:dyDescent="0.2">
      <c r="A55" s="11">
        <v>2001</v>
      </c>
      <c r="B55" s="12">
        <v>50.49</v>
      </c>
      <c r="C55" s="12">
        <v>35.56</v>
      </c>
      <c r="D55" s="12">
        <v>40.659999999999997</v>
      </c>
      <c r="E55" s="12">
        <v>48.55</v>
      </c>
      <c r="F55" s="12">
        <v>33.99</v>
      </c>
      <c r="G55" s="12">
        <v>36.229999999999997</v>
      </c>
      <c r="H55" s="11"/>
      <c r="I55" s="11"/>
      <c r="J55" s="11"/>
      <c r="K55" s="11"/>
      <c r="L55" s="11"/>
      <c r="M55" s="11"/>
      <c r="N55" s="15">
        <f>AVERAGE(B55:M55)</f>
        <v>40.913333333333334</v>
      </c>
    </row>
    <row r="56" spans="1:14" x14ac:dyDescent="0.2">
      <c r="A56" t="s">
        <v>22</v>
      </c>
      <c r="B56" s="10">
        <f t="shared" ref="B56:M56" si="7">AVERAGE(B52:B55)</f>
        <v>29.215000000000003</v>
      </c>
      <c r="C56" s="10">
        <f t="shared" si="7"/>
        <v>23.22</v>
      </c>
      <c r="D56" s="10">
        <f t="shared" si="7"/>
        <v>27.077500000000001</v>
      </c>
      <c r="E56" s="10">
        <f t="shared" si="7"/>
        <v>30.9575</v>
      </c>
      <c r="F56" s="10">
        <f t="shared" si="7"/>
        <v>37.215000000000003</v>
      </c>
      <c r="G56" s="10">
        <f t="shared" si="7"/>
        <v>96.960000000000008</v>
      </c>
      <c r="H56" s="10">
        <f t="shared" si="7"/>
        <v>164.93666666666667</v>
      </c>
      <c r="I56" s="10">
        <f t="shared" si="7"/>
        <v>52.063333333333333</v>
      </c>
      <c r="J56" s="10">
        <f t="shared" si="7"/>
        <v>25.41333333333333</v>
      </c>
      <c r="K56" s="10">
        <f t="shared" si="7"/>
        <v>24.75</v>
      </c>
      <c r="L56" s="10">
        <f t="shared" si="7"/>
        <v>27.566666666666666</v>
      </c>
      <c r="M56" s="10">
        <f t="shared" si="7"/>
        <v>37.113333333333337</v>
      </c>
      <c r="N56" s="10"/>
    </row>
    <row r="59" spans="1:14" x14ac:dyDescent="0.2">
      <c r="A59" s="21" t="s">
        <v>24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14" x14ac:dyDescent="0.2">
      <c r="A60" s="22" t="s">
        <v>3</v>
      </c>
      <c r="B60" s="22" t="s">
        <v>4</v>
      </c>
      <c r="C60" s="22" t="s">
        <v>5</v>
      </c>
      <c r="D60" s="22" t="s">
        <v>6</v>
      </c>
      <c r="E60" s="22" t="s">
        <v>7</v>
      </c>
      <c r="F60" s="22" t="s">
        <v>8</v>
      </c>
      <c r="G60" s="22" t="s">
        <v>9</v>
      </c>
      <c r="H60" s="22" t="s">
        <v>10</v>
      </c>
      <c r="I60" s="22" t="s">
        <v>11</v>
      </c>
      <c r="J60" s="22" t="s">
        <v>12</v>
      </c>
      <c r="K60" s="22" t="s">
        <v>13</v>
      </c>
      <c r="L60" s="22" t="s">
        <v>14</v>
      </c>
      <c r="M60" s="22" t="s">
        <v>15</v>
      </c>
      <c r="N60" s="23" t="s">
        <v>20</v>
      </c>
    </row>
    <row r="61" spans="1:14" x14ac:dyDescent="0.2">
      <c r="A61" s="22">
        <v>1997</v>
      </c>
      <c r="B61" s="22"/>
      <c r="C61" s="22"/>
      <c r="D61" s="24">
        <v>17.23</v>
      </c>
      <c r="E61" s="24">
        <v>19.489999999999998</v>
      </c>
      <c r="F61" s="24">
        <v>17.91</v>
      </c>
      <c r="G61" s="24">
        <v>25.6</v>
      </c>
      <c r="H61" s="24">
        <v>51.29</v>
      </c>
      <c r="I61" s="24">
        <v>24.99</v>
      </c>
      <c r="J61" s="24">
        <v>23.15</v>
      </c>
      <c r="K61" s="24">
        <v>26.3</v>
      </c>
      <c r="L61" s="24">
        <v>27.56</v>
      </c>
      <c r="M61" s="24">
        <v>22.17</v>
      </c>
      <c r="N61" s="25">
        <f>AVERAGE(B61:M61)</f>
        <v>25.568999999999999</v>
      </c>
    </row>
    <row r="62" spans="1:14" x14ac:dyDescent="0.2">
      <c r="A62" s="22">
        <v>1998</v>
      </c>
      <c r="B62" s="24">
        <v>17.809999999999999</v>
      </c>
      <c r="C62" s="24">
        <v>18.07</v>
      </c>
      <c r="D62" s="24">
        <v>21.5</v>
      </c>
      <c r="E62" s="24">
        <v>22.54</v>
      </c>
      <c r="F62" s="24">
        <v>42.61</v>
      </c>
      <c r="G62" s="24">
        <v>168</v>
      </c>
      <c r="H62" s="24">
        <v>138.29</v>
      </c>
      <c r="I62" s="24">
        <v>40.4</v>
      </c>
      <c r="J62" s="24">
        <v>29.34</v>
      </c>
      <c r="K62" s="24">
        <v>20.65</v>
      </c>
      <c r="L62" s="24">
        <v>21.1</v>
      </c>
      <c r="M62" s="24">
        <v>18.55</v>
      </c>
      <c r="N62" s="25">
        <f>AVERAGE(B62:M62)</f>
        <v>46.571666666666658</v>
      </c>
    </row>
    <row r="63" spans="1:14" x14ac:dyDescent="0.2">
      <c r="A63" s="22">
        <v>1999</v>
      </c>
      <c r="B63" s="24">
        <v>20.36</v>
      </c>
      <c r="C63" s="24">
        <v>17.690000000000001</v>
      </c>
      <c r="D63" s="24">
        <v>18.97</v>
      </c>
      <c r="E63" s="24">
        <v>26.55</v>
      </c>
      <c r="F63" s="24">
        <v>24.56</v>
      </c>
      <c r="G63" s="24">
        <v>42.83</v>
      </c>
      <c r="H63" s="24">
        <v>282.77999999999997</v>
      </c>
      <c r="I63" s="24">
        <v>89.64</v>
      </c>
      <c r="J63" s="24">
        <v>25.19</v>
      </c>
      <c r="K63" s="24">
        <v>24.37</v>
      </c>
      <c r="L63" s="24">
        <v>22.54</v>
      </c>
      <c r="M63" s="24">
        <v>21.92</v>
      </c>
      <c r="N63" s="25">
        <f>AVERAGE(B63:M63)</f>
        <v>51.449999999999996</v>
      </c>
    </row>
    <row r="64" spans="1:14" x14ac:dyDescent="0.2">
      <c r="A64" s="22">
        <v>2000</v>
      </c>
      <c r="B64" s="24">
        <v>25.85</v>
      </c>
      <c r="C64" s="24">
        <v>25.65</v>
      </c>
      <c r="D64" s="24">
        <v>28.97</v>
      </c>
      <c r="E64" s="24">
        <v>35.82</v>
      </c>
      <c r="F64" s="24">
        <v>55.53</v>
      </c>
      <c r="G64" s="24">
        <v>50.88</v>
      </c>
      <c r="H64" s="24">
        <v>68.73</v>
      </c>
      <c r="I64" s="24">
        <v>73.650000000000006</v>
      </c>
      <c r="J64" s="24">
        <v>43.38</v>
      </c>
      <c r="K64" s="24">
        <v>43.41</v>
      </c>
      <c r="L64" s="24">
        <v>46.9</v>
      </c>
      <c r="M64" s="24">
        <v>79.760000000000005</v>
      </c>
      <c r="N64" s="25">
        <f>AVERAGE(B64:M64)</f>
        <v>48.210833333333333</v>
      </c>
    </row>
    <row r="65" spans="1:14" x14ac:dyDescent="0.2">
      <c r="A65" s="26">
        <v>2001</v>
      </c>
      <c r="B65" s="27">
        <v>60.82</v>
      </c>
      <c r="C65" s="27">
        <v>43.15</v>
      </c>
      <c r="D65" s="27">
        <v>44.57</v>
      </c>
      <c r="E65" s="27">
        <v>55</v>
      </c>
      <c r="F65" s="27">
        <v>39.44</v>
      </c>
      <c r="G65" s="27">
        <v>40.229999999999997</v>
      </c>
      <c r="H65" s="26"/>
      <c r="I65" s="26"/>
      <c r="J65" s="26"/>
      <c r="K65" s="26"/>
      <c r="L65" s="26"/>
      <c r="M65" s="26"/>
      <c r="N65" s="28">
        <f>AVERAGE(B65:M65)</f>
        <v>47.201666666666661</v>
      </c>
    </row>
    <row r="66" spans="1:14" x14ac:dyDescent="0.2">
      <c r="A66" s="22" t="s">
        <v>22</v>
      </c>
      <c r="B66" s="29">
        <f t="shared" ref="B66:M66" si="8">AVERAGE(B62:B65)</f>
        <v>31.21</v>
      </c>
      <c r="C66" s="29">
        <f t="shared" si="8"/>
        <v>26.14</v>
      </c>
      <c r="D66" s="29">
        <f t="shared" si="8"/>
        <v>28.502499999999998</v>
      </c>
      <c r="E66" s="29">
        <f t="shared" si="8"/>
        <v>34.977499999999999</v>
      </c>
      <c r="F66" s="29">
        <f t="shared" si="8"/>
        <v>40.534999999999997</v>
      </c>
      <c r="G66" s="29">
        <f t="shared" si="8"/>
        <v>75.484999999999999</v>
      </c>
      <c r="H66" s="29">
        <f t="shared" si="8"/>
        <v>163.26666666666665</v>
      </c>
      <c r="I66" s="29">
        <f t="shared" si="8"/>
        <v>67.896666666666661</v>
      </c>
      <c r="J66" s="29">
        <f t="shared" si="8"/>
        <v>32.636666666666663</v>
      </c>
      <c r="K66" s="29">
        <f t="shared" si="8"/>
        <v>29.476666666666663</v>
      </c>
      <c r="L66" s="29">
        <f t="shared" si="8"/>
        <v>30.179999999999996</v>
      </c>
      <c r="M66" s="29">
        <f t="shared" si="8"/>
        <v>40.076666666666668</v>
      </c>
      <c r="N66" s="29"/>
    </row>
    <row r="69" spans="1:14" x14ac:dyDescent="0.2">
      <c r="A69" s="8" t="s">
        <v>25</v>
      </c>
    </row>
    <row r="70" spans="1:14" x14ac:dyDescent="0.2">
      <c r="A70" t="s">
        <v>3</v>
      </c>
      <c r="B70" t="s">
        <v>4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H70" t="s">
        <v>10</v>
      </c>
      <c r="I70" t="s">
        <v>11</v>
      </c>
      <c r="J70" t="s">
        <v>12</v>
      </c>
      <c r="K70" t="s">
        <v>13</v>
      </c>
      <c r="L70" t="s">
        <v>14</v>
      </c>
      <c r="M70" t="s">
        <v>15</v>
      </c>
      <c r="N70" s="13" t="s">
        <v>20</v>
      </c>
    </row>
    <row r="71" spans="1:14" x14ac:dyDescent="0.2">
      <c r="A71">
        <v>1997</v>
      </c>
      <c r="G71" s="2">
        <v>27.69</v>
      </c>
      <c r="H71" s="2">
        <v>50.63</v>
      </c>
      <c r="I71" s="2">
        <v>21.78</v>
      </c>
      <c r="J71" s="2">
        <v>18.97</v>
      </c>
      <c r="K71" s="2">
        <v>30.11</v>
      </c>
      <c r="L71" s="2">
        <v>28.37</v>
      </c>
      <c r="M71" s="2">
        <v>22.55</v>
      </c>
      <c r="N71" s="14">
        <f>AVERAGE(B71:M71)</f>
        <v>28.585714285714289</v>
      </c>
    </row>
    <row r="72" spans="1:14" x14ac:dyDescent="0.2">
      <c r="A72">
        <v>1998</v>
      </c>
      <c r="B72" s="2">
        <v>20.41</v>
      </c>
      <c r="C72" s="2">
        <v>19.309999999999999</v>
      </c>
      <c r="D72" s="2">
        <v>27.12</v>
      </c>
      <c r="E72" s="2">
        <v>24.22</v>
      </c>
      <c r="F72" s="2">
        <v>52.15</v>
      </c>
      <c r="G72" s="2">
        <v>195.28</v>
      </c>
      <c r="H72" s="2">
        <v>142.47999999999999</v>
      </c>
      <c r="I72" s="2">
        <v>37.83</v>
      </c>
      <c r="J72" s="2">
        <v>30.4</v>
      </c>
      <c r="K72" s="2">
        <v>20.010000000000002</v>
      </c>
      <c r="L72" s="2">
        <v>22.66</v>
      </c>
      <c r="M72" s="2">
        <v>20.440000000000001</v>
      </c>
      <c r="N72" s="14">
        <f>AVERAGE(B72:M72)</f>
        <v>51.025833333333338</v>
      </c>
    </row>
    <row r="73" spans="1:14" x14ac:dyDescent="0.2">
      <c r="A73">
        <v>1999</v>
      </c>
      <c r="B73" s="2">
        <v>23.67</v>
      </c>
      <c r="C73" s="2">
        <v>18.5</v>
      </c>
      <c r="D73" s="2">
        <v>20.170000000000002</v>
      </c>
      <c r="E73" s="2">
        <v>26.55</v>
      </c>
      <c r="F73" s="2">
        <v>23.93</v>
      </c>
      <c r="G73" s="2">
        <v>46.97</v>
      </c>
      <c r="H73" s="2">
        <v>400.59</v>
      </c>
      <c r="I73" s="2">
        <v>68.260000000000005</v>
      </c>
      <c r="J73" s="2">
        <v>18.84</v>
      </c>
      <c r="K73" s="2">
        <v>22.23</v>
      </c>
      <c r="L73" s="2">
        <v>20.83</v>
      </c>
      <c r="M73" s="2">
        <v>21.01</v>
      </c>
      <c r="N73" s="14">
        <f>AVERAGE(B73:M73)</f>
        <v>59.295833333333341</v>
      </c>
    </row>
    <row r="74" spans="1:14" x14ac:dyDescent="0.2">
      <c r="A74">
        <v>2000</v>
      </c>
      <c r="B74" s="2">
        <v>28.27</v>
      </c>
      <c r="C74" s="2">
        <v>23.88</v>
      </c>
      <c r="D74" s="2">
        <v>24.27</v>
      </c>
      <c r="E74" s="2">
        <v>28.09</v>
      </c>
      <c r="F74" s="2">
        <v>44.75</v>
      </c>
      <c r="G74" s="2">
        <v>35.909999999999997</v>
      </c>
      <c r="H74" s="2">
        <v>38.450000000000003</v>
      </c>
      <c r="I74" s="2">
        <v>45.48</v>
      </c>
      <c r="J74" s="2">
        <v>21.34</v>
      </c>
      <c r="K74" s="2">
        <v>33.770000000000003</v>
      </c>
      <c r="L74" s="2">
        <v>41</v>
      </c>
      <c r="M74" s="2">
        <v>70.790000000000006</v>
      </c>
      <c r="N74" s="14">
        <f>AVERAGE(B74:M74)</f>
        <v>36.333333333333336</v>
      </c>
    </row>
    <row r="75" spans="1:14" x14ac:dyDescent="0.2">
      <c r="A75" s="11">
        <v>2001</v>
      </c>
      <c r="B75" s="12">
        <v>47.88</v>
      </c>
      <c r="C75" s="12">
        <v>35.89</v>
      </c>
      <c r="D75" s="12">
        <v>39.69</v>
      </c>
      <c r="E75" s="12">
        <v>47.03</v>
      </c>
      <c r="F75" s="12">
        <v>32.32</v>
      </c>
      <c r="G75" s="12">
        <v>34.64</v>
      </c>
      <c r="H75" s="11"/>
      <c r="I75" s="11"/>
      <c r="J75" s="11"/>
      <c r="K75" s="11"/>
      <c r="L75" s="11"/>
      <c r="M75" s="11"/>
      <c r="N75" s="15">
        <f>AVERAGE(B75:M75)</f>
        <v>39.574999999999996</v>
      </c>
    </row>
    <row r="76" spans="1:14" x14ac:dyDescent="0.2">
      <c r="A76" t="s">
        <v>22</v>
      </c>
      <c r="B76" s="10">
        <f t="shared" ref="B76:M76" si="9">AVERAGE(B72:B75)</f>
        <v>30.057499999999997</v>
      </c>
      <c r="C76" s="10">
        <f t="shared" si="9"/>
        <v>24.395</v>
      </c>
      <c r="D76" s="10">
        <f t="shared" si="9"/>
        <v>27.8125</v>
      </c>
      <c r="E76" s="10">
        <f t="shared" si="9"/>
        <v>31.4725</v>
      </c>
      <c r="F76" s="10">
        <f t="shared" si="9"/>
        <v>38.287500000000001</v>
      </c>
      <c r="G76" s="10">
        <f t="shared" si="9"/>
        <v>78.199999999999989</v>
      </c>
      <c r="H76" s="10">
        <f t="shared" si="9"/>
        <v>193.84</v>
      </c>
      <c r="I76" s="10">
        <f t="shared" si="9"/>
        <v>50.523333333333333</v>
      </c>
      <c r="J76" s="10">
        <f t="shared" si="9"/>
        <v>23.526666666666667</v>
      </c>
      <c r="K76" s="10">
        <f t="shared" si="9"/>
        <v>25.33666666666667</v>
      </c>
      <c r="L76" s="10">
        <f t="shared" si="9"/>
        <v>28.16333333333333</v>
      </c>
      <c r="M76" s="10">
        <f t="shared" si="9"/>
        <v>37.413333333333334</v>
      </c>
    </row>
    <row r="78" spans="1:14" x14ac:dyDescent="0.2">
      <c r="A78" s="30" t="s">
        <v>28</v>
      </c>
    </row>
  </sheetData>
  <phoneticPr fontId="0" type="noConversion"/>
  <pageMargins left="0.38" right="0.4" top="0.57999999999999996" bottom="0.6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16" sqref="J16"/>
    </sheetView>
  </sheetViews>
  <sheetFormatPr defaultRowHeight="12.75" x14ac:dyDescent="0.2"/>
  <cols>
    <col min="1" max="1" width="13.5703125" bestFit="1" customWidth="1"/>
    <col min="2" max="2" width="7.140625" bestFit="1" customWidth="1"/>
    <col min="3" max="3" width="8.140625" bestFit="1" customWidth="1"/>
    <col min="4" max="5" width="7.140625" bestFit="1" customWidth="1"/>
    <col min="6" max="6" width="12.7109375" bestFit="1" customWidth="1"/>
  </cols>
  <sheetData>
    <row r="1" spans="1:6" x14ac:dyDescent="0.2">
      <c r="A1" s="16" t="s">
        <v>3</v>
      </c>
      <c r="B1" s="16">
        <v>1998</v>
      </c>
      <c r="C1" s="16">
        <v>1999</v>
      </c>
      <c r="D1" s="16">
        <v>2000</v>
      </c>
      <c r="E1" s="16">
        <v>2001</v>
      </c>
      <c r="F1" s="16" t="s">
        <v>22</v>
      </c>
    </row>
    <row r="2" spans="1:6" x14ac:dyDescent="0.2">
      <c r="A2" s="16" t="s">
        <v>4</v>
      </c>
      <c r="B2" s="17"/>
      <c r="C2" s="18">
        <v>24.23</v>
      </c>
      <c r="D2" s="18">
        <v>32.479999999999997</v>
      </c>
      <c r="E2" s="18">
        <v>51.15</v>
      </c>
      <c r="F2" s="19">
        <f t="shared" ref="F2:F13" si="0">AVERAGE(B2:E2)</f>
        <v>35.953333333333326</v>
      </c>
    </row>
    <row r="3" spans="1:6" x14ac:dyDescent="0.2">
      <c r="A3" s="16" t="s">
        <v>5</v>
      </c>
      <c r="B3" s="17"/>
      <c r="C3" s="18">
        <v>19.350000000000001</v>
      </c>
      <c r="D3" s="18">
        <v>27.1</v>
      </c>
      <c r="E3" s="18">
        <v>36.92</v>
      </c>
      <c r="F3" s="19">
        <f t="shared" si="0"/>
        <v>27.790000000000003</v>
      </c>
    </row>
    <row r="4" spans="1:6" x14ac:dyDescent="0.2">
      <c r="A4" s="16" t="s">
        <v>6</v>
      </c>
      <c r="B4" s="17"/>
      <c r="C4" s="18">
        <v>21.31</v>
      </c>
      <c r="D4" s="18">
        <v>26.83</v>
      </c>
      <c r="E4" s="18">
        <v>44.4</v>
      </c>
      <c r="F4" s="19">
        <f t="shared" si="0"/>
        <v>30.846666666666664</v>
      </c>
    </row>
    <row r="5" spans="1:6" x14ac:dyDescent="0.2">
      <c r="A5" s="16" t="s">
        <v>7</v>
      </c>
      <c r="B5" s="17"/>
      <c r="C5" s="18">
        <v>25.05</v>
      </c>
      <c r="D5" s="18">
        <v>31.54</v>
      </c>
      <c r="E5" s="18">
        <v>49.43</v>
      </c>
      <c r="F5" s="19">
        <f t="shared" si="0"/>
        <v>35.340000000000003</v>
      </c>
    </row>
    <row r="6" spans="1:6" x14ac:dyDescent="0.2">
      <c r="A6" s="16" t="s">
        <v>8</v>
      </c>
      <c r="B6" s="18">
        <v>30.7</v>
      </c>
      <c r="C6" s="18">
        <v>28.84</v>
      </c>
      <c r="D6" s="18">
        <v>49.94</v>
      </c>
      <c r="E6" s="18">
        <v>40.61</v>
      </c>
      <c r="F6" s="19">
        <f t="shared" si="0"/>
        <v>37.522499999999994</v>
      </c>
    </row>
    <row r="7" spans="1:6" x14ac:dyDescent="0.2">
      <c r="A7" s="16" t="s">
        <v>9</v>
      </c>
      <c r="B7" s="18">
        <v>38.869999999999997</v>
      </c>
      <c r="C7" s="18">
        <v>48.28</v>
      </c>
      <c r="D7" s="18">
        <v>44.7</v>
      </c>
      <c r="E7" s="18">
        <v>39.25</v>
      </c>
      <c r="F7" s="19">
        <f t="shared" si="0"/>
        <v>42.775000000000006</v>
      </c>
    </row>
    <row r="8" spans="1:6" x14ac:dyDescent="0.2">
      <c r="A8" s="16" t="s">
        <v>10</v>
      </c>
      <c r="B8" s="18">
        <v>55.37</v>
      </c>
      <c r="C8" s="18">
        <v>133.96</v>
      </c>
      <c r="D8" s="18">
        <v>38.97</v>
      </c>
      <c r="E8" s="17"/>
      <c r="F8" s="19">
        <f t="shared" si="0"/>
        <v>76.100000000000009</v>
      </c>
    </row>
    <row r="9" spans="1:6" x14ac:dyDescent="0.2">
      <c r="A9" s="16" t="s">
        <v>11</v>
      </c>
      <c r="B9" s="18">
        <v>34.880000000000003</v>
      </c>
      <c r="C9" s="18">
        <v>58.39</v>
      </c>
      <c r="D9" s="18">
        <v>48.27</v>
      </c>
      <c r="E9" s="17"/>
      <c r="F9" s="19">
        <f t="shared" si="0"/>
        <v>47.180000000000007</v>
      </c>
    </row>
    <row r="10" spans="1:6" x14ac:dyDescent="0.2">
      <c r="A10" s="16" t="s">
        <v>12</v>
      </c>
      <c r="B10" s="18">
        <v>28.5</v>
      </c>
      <c r="C10" s="18">
        <v>27.95</v>
      </c>
      <c r="D10" s="18">
        <v>31.7</v>
      </c>
      <c r="E10" s="17"/>
      <c r="F10" s="19">
        <f t="shared" si="0"/>
        <v>29.383333333333336</v>
      </c>
    </row>
    <row r="11" spans="1:6" x14ac:dyDescent="0.2">
      <c r="A11" s="16" t="s">
        <v>13</v>
      </c>
      <c r="B11" s="18">
        <v>23.27</v>
      </c>
      <c r="C11" s="18">
        <v>26.06</v>
      </c>
      <c r="D11" s="18">
        <v>39.270000000000003</v>
      </c>
      <c r="E11" s="17"/>
      <c r="F11" s="19">
        <f t="shared" si="0"/>
        <v>29.533333333333331</v>
      </c>
    </row>
    <row r="12" spans="1:6" x14ac:dyDescent="0.2">
      <c r="A12" s="16" t="s">
        <v>14</v>
      </c>
      <c r="B12" s="18">
        <v>22.67</v>
      </c>
      <c r="C12" s="18">
        <v>22.79</v>
      </c>
      <c r="D12" s="18">
        <v>44.95</v>
      </c>
      <c r="E12" s="17"/>
      <c r="F12" s="19">
        <f t="shared" si="0"/>
        <v>30.136666666666667</v>
      </c>
    </row>
    <row r="13" spans="1:6" x14ac:dyDescent="0.2">
      <c r="A13" s="16" t="s">
        <v>15</v>
      </c>
      <c r="B13" s="18">
        <v>20.71</v>
      </c>
      <c r="C13" s="18">
        <v>23.94</v>
      </c>
      <c r="D13" s="18">
        <v>65.739999999999995</v>
      </c>
      <c r="E13" s="17"/>
      <c r="F13" s="19">
        <f t="shared" si="0"/>
        <v>36.796666666666667</v>
      </c>
    </row>
    <row r="14" spans="1:6" x14ac:dyDescent="0.2">
      <c r="A14" s="17" t="s">
        <v>20</v>
      </c>
      <c r="B14" s="19">
        <f>AVERAGE(B2:B13)</f>
        <v>31.87125</v>
      </c>
      <c r="C14" s="19">
        <f>AVERAGE(C2:C13)</f>
        <v>38.345833333333331</v>
      </c>
      <c r="D14" s="19">
        <f>AVERAGE(D2:D13)</f>
        <v>40.12416666666666</v>
      </c>
      <c r="E14" s="19">
        <f>AVERAGE(E2:E13)</f>
        <v>43.626666666666665</v>
      </c>
      <c r="F14" s="1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All_Region_Avg_Prices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jgualy</dc:creator>
  <cp:lastModifiedBy>Jan Havlíček</cp:lastModifiedBy>
  <cp:lastPrinted>2001-06-25T22:12:52Z</cp:lastPrinted>
  <dcterms:created xsi:type="dcterms:W3CDTF">2001-06-25T21:34:36Z</dcterms:created>
  <dcterms:modified xsi:type="dcterms:W3CDTF">2023-09-15T17:16:27Z</dcterms:modified>
</cp:coreProperties>
</file>