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8C118C-C8AE-45CB-A3F9-7BE9037936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J16" i="1"/>
  <c r="K18" i="1"/>
  <c r="J23" i="1"/>
  <c r="K23" i="1"/>
  <c r="J28" i="1"/>
  <c r="K28" i="1"/>
  <c r="K32" i="1"/>
  <c r="J40" i="1"/>
  <c r="K40" i="1"/>
  <c r="K42" i="1"/>
  <c r="K45" i="1"/>
  <c r="K49" i="1"/>
</calcChain>
</file>

<file path=xl/sharedStrings.xml><?xml version="1.0" encoding="utf-8"?>
<sst xmlns="http://schemas.openxmlformats.org/spreadsheetml/2006/main" count="35" uniqueCount="31">
  <si>
    <t>Agro-Feed</t>
  </si>
  <si>
    <t>Question 3 - 1995 Income Statement</t>
  </si>
  <si>
    <t>Income Statement, May, 31, 1995</t>
  </si>
  <si>
    <t>Income from continuing Operations</t>
  </si>
  <si>
    <t>Discontinued Operations</t>
  </si>
  <si>
    <t>Income (loss) on uncollectable accounts receivable</t>
  </si>
  <si>
    <t>A/R charged off (April 95 - end of year)</t>
  </si>
  <si>
    <t>less bad debt expense</t>
  </si>
  <si>
    <t>Est future uncollectable A/R</t>
  </si>
  <si>
    <t>Losses and write-doesn of land, building and equipment</t>
  </si>
  <si>
    <t>Recorded between April 95 - end of year</t>
  </si>
  <si>
    <t>Estimted future loss</t>
  </si>
  <si>
    <t>Cost and Expenses related to dicontinuance</t>
  </si>
  <si>
    <t>Incurred between April 95 and end of year</t>
  </si>
  <si>
    <t>Est future costs</t>
  </si>
  <si>
    <t xml:space="preserve"> </t>
  </si>
  <si>
    <t>Income tax credits</t>
  </si>
  <si>
    <t xml:space="preserve">Income after accounting for discontinued operations </t>
  </si>
  <si>
    <t>Gain on sale of land</t>
  </si>
  <si>
    <t>Cumulative legal costs due to recall</t>
  </si>
  <si>
    <t>Pesticide Recall</t>
  </si>
  <si>
    <t>Gain on change in depreciation method</t>
  </si>
  <si>
    <t>Reformulation and testing cost related to recall</t>
  </si>
  <si>
    <t>Litigation cost from recall</t>
  </si>
  <si>
    <t>Cost due to litigation settlement</t>
  </si>
  <si>
    <t xml:space="preserve"> (for products purchased after March 1995)</t>
  </si>
  <si>
    <t>Loss due to tornado -  net insurance claim</t>
  </si>
  <si>
    <t xml:space="preserve">Total Income after discontinued operations and </t>
  </si>
  <si>
    <t>extraordinary items</t>
  </si>
  <si>
    <t>and before other extraordinary items</t>
  </si>
  <si>
    <t>Extraordinary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</si>
</sst>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5" x14ac:knownFonts="1">
    <font>
      <sz val="10"/>
      <name val="Arial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2" fontId="0" fillId="0" borderId="0" xfId="0" applyNumberFormat="1"/>
    <xf numFmtId="42" fontId="4" fillId="0" borderId="0" xfId="0" applyNumberFormat="1" applyFont="1"/>
    <xf numFmtId="42" fontId="3" fillId="0" borderId="0" xfId="0" applyNumberFormat="1" applyFont="1"/>
    <xf numFmtId="42" fontId="0" fillId="0" borderId="1" xfId="0" applyNumberFormat="1" applyBorder="1"/>
    <xf numFmtId="42" fontId="0" fillId="0" borderId="0" xfId="0" applyNumberFormat="1" applyBorder="1"/>
    <xf numFmtId="4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C1" workbookViewId="0">
      <selection activeCell="L16" sqref="L16"/>
    </sheetView>
  </sheetViews>
  <sheetFormatPr defaultRowHeight="12.75" x14ac:dyDescent="0.2"/>
  <cols>
    <col min="10" max="11" width="12.28515625" style="4" bestFit="1" customWidth="1"/>
    <col min="12" max="12" width="11.28515625" bestFit="1" customWidth="1"/>
  </cols>
  <sheetData>
    <row r="1" spans="1:12" x14ac:dyDescent="0.2">
      <c r="A1" t="s">
        <v>0</v>
      </c>
    </row>
    <row r="3" spans="1:12" x14ac:dyDescent="0.2">
      <c r="A3" t="s">
        <v>1</v>
      </c>
    </row>
    <row r="5" spans="1:12" x14ac:dyDescent="0.2">
      <c r="A5" t="s">
        <v>15</v>
      </c>
      <c r="C5" s="2" t="s">
        <v>2</v>
      </c>
    </row>
    <row r="6" spans="1:12" x14ac:dyDescent="0.2">
      <c r="C6" s="1" t="s">
        <v>15</v>
      </c>
    </row>
    <row r="8" spans="1:12" x14ac:dyDescent="0.2">
      <c r="C8" t="s">
        <v>3</v>
      </c>
      <c r="K8" s="4">
        <v>9500000</v>
      </c>
    </row>
    <row r="10" spans="1:12" ht="15" x14ac:dyDescent="0.35">
      <c r="C10" t="s">
        <v>18</v>
      </c>
      <c r="J10" s="4">
        <v>750000</v>
      </c>
      <c r="K10" s="5">
        <f>K8-J10</f>
        <v>8750000</v>
      </c>
    </row>
    <row r="12" spans="1:12" x14ac:dyDescent="0.2">
      <c r="C12" s="3" t="s">
        <v>4</v>
      </c>
    </row>
    <row r="13" spans="1:12" x14ac:dyDescent="0.2">
      <c r="D13" s="1" t="s">
        <v>5</v>
      </c>
    </row>
    <row r="14" spans="1:12" x14ac:dyDescent="0.2">
      <c r="D14" t="s">
        <v>6</v>
      </c>
      <c r="J14" s="4">
        <v>5110461</v>
      </c>
    </row>
    <row r="15" spans="1:12" ht="15" x14ac:dyDescent="0.35">
      <c r="D15" t="s">
        <v>7</v>
      </c>
      <c r="J15" s="5">
        <v>3644536</v>
      </c>
      <c r="L15" t="s">
        <v>15</v>
      </c>
    </row>
    <row r="16" spans="1:12" x14ac:dyDescent="0.2">
      <c r="J16" s="6">
        <f>J14-J15</f>
        <v>1465925</v>
      </c>
    </row>
    <row r="17" spans="3:12" ht="15" x14ac:dyDescent="0.35">
      <c r="J17" s="5"/>
    </row>
    <row r="18" spans="3:12" ht="15" x14ac:dyDescent="0.35">
      <c r="D18" t="s">
        <v>8</v>
      </c>
      <c r="J18" s="4">
        <v>570000</v>
      </c>
      <c r="K18" s="5">
        <f>K10-J16-J18</f>
        <v>6714075</v>
      </c>
    </row>
    <row r="20" spans="3:12" x14ac:dyDescent="0.2">
      <c r="D20" s="1" t="s">
        <v>9</v>
      </c>
    </row>
    <row r="21" spans="3:12" x14ac:dyDescent="0.2">
      <c r="D21" t="s">
        <v>10</v>
      </c>
      <c r="J21" s="4">
        <v>1465425</v>
      </c>
    </row>
    <row r="22" spans="3:12" ht="15" x14ac:dyDescent="0.35">
      <c r="D22" t="s">
        <v>11</v>
      </c>
      <c r="J22" s="5">
        <v>6867608</v>
      </c>
    </row>
    <row r="23" spans="3:12" ht="15" x14ac:dyDescent="0.35">
      <c r="J23" s="4">
        <f>SUM(J21:J22)</f>
        <v>8333033</v>
      </c>
      <c r="K23" s="5">
        <f>K18-J23</f>
        <v>-1618958</v>
      </c>
    </row>
    <row r="25" spans="3:12" x14ac:dyDescent="0.2">
      <c r="D25" s="1" t="s">
        <v>12</v>
      </c>
    </row>
    <row r="26" spans="3:12" x14ac:dyDescent="0.2">
      <c r="D26" t="s">
        <v>13</v>
      </c>
      <c r="J26" s="4">
        <v>2294559</v>
      </c>
    </row>
    <row r="27" spans="3:12" x14ac:dyDescent="0.2">
      <c r="D27" t="s">
        <v>14</v>
      </c>
      <c r="J27" s="7">
        <v>2803073</v>
      </c>
    </row>
    <row r="28" spans="3:12" ht="15" x14ac:dyDescent="0.35">
      <c r="J28" s="8">
        <f>SUM(J26:J27)</f>
        <v>5097632</v>
      </c>
      <c r="K28" s="5">
        <f>K23-J28</f>
        <v>-6716590</v>
      </c>
    </row>
    <row r="30" spans="3:12" x14ac:dyDescent="0.2">
      <c r="D30" t="s">
        <v>16</v>
      </c>
      <c r="J30" s="4">
        <v>11027752</v>
      </c>
      <c r="L30" s="4" t="s">
        <v>15</v>
      </c>
    </row>
    <row r="32" spans="3:12" ht="13.5" thickBot="1" x14ac:dyDescent="0.25">
      <c r="C32" t="s">
        <v>17</v>
      </c>
      <c r="K32" s="9">
        <f>K28+J30</f>
        <v>4311162</v>
      </c>
      <c r="L32" s="4" t="s">
        <v>15</v>
      </c>
    </row>
    <row r="33" spans="3:11" ht="13.5" thickTop="1" x14ac:dyDescent="0.2">
      <c r="C33" t="s">
        <v>29</v>
      </c>
    </row>
    <row r="35" spans="3:11" x14ac:dyDescent="0.2">
      <c r="C35" t="s">
        <v>30</v>
      </c>
    </row>
    <row r="36" spans="3:11" x14ac:dyDescent="0.2">
      <c r="D36" s="1" t="s">
        <v>20</v>
      </c>
    </row>
    <row r="37" spans="3:11" x14ac:dyDescent="0.2">
      <c r="D37" t="s">
        <v>23</v>
      </c>
      <c r="J37" s="4">
        <v>500000</v>
      </c>
    </row>
    <row r="38" spans="3:11" x14ac:dyDescent="0.2">
      <c r="D38" t="s">
        <v>22</v>
      </c>
      <c r="J38" s="4">
        <v>300000</v>
      </c>
    </row>
    <row r="39" spans="3:11" ht="15" x14ac:dyDescent="0.35">
      <c r="D39" t="s">
        <v>19</v>
      </c>
      <c r="J39" s="5">
        <v>575000</v>
      </c>
    </row>
    <row r="40" spans="3:11" ht="15" x14ac:dyDescent="0.35">
      <c r="J40" s="4">
        <f>SUM(J37:J39)</f>
        <v>1375000</v>
      </c>
      <c r="K40" s="5">
        <f>K32-J40</f>
        <v>2936162</v>
      </c>
    </row>
    <row r="42" spans="3:11" ht="15" x14ac:dyDescent="0.35">
      <c r="D42" t="s">
        <v>21</v>
      </c>
      <c r="J42" s="4">
        <v>200000</v>
      </c>
      <c r="K42" s="5">
        <f>K40-J42</f>
        <v>2736162</v>
      </c>
    </row>
    <row r="43" spans="3:11" x14ac:dyDescent="0.2">
      <c r="D43" t="s">
        <v>25</v>
      </c>
    </row>
    <row r="45" spans="3:11" ht="15" x14ac:dyDescent="0.35">
      <c r="D45" t="s">
        <v>24</v>
      </c>
      <c r="J45" s="4">
        <v>250000</v>
      </c>
      <c r="K45" s="5">
        <f>K42-J45</f>
        <v>2486162</v>
      </c>
    </row>
    <row r="47" spans="3:11" x14ac:dyDescent="0.2">
      <c r="D47" t="s">
        <v>26</v>
      </c>
      <c r="J47" s="4">
        <v>135000</v>
      </c>
    </row>
    <row r="49" spans="4:11" ht="13.5" thickBot="1" x14ac:dyDescent="0.25">
      <c r="D49" t="s">
        <v>27</v>
      </c>
      <c r="K49" s="9">
        <f>K45-J47</f>
        <v>2351162</v>
      </c>
    </row>
    <row r="50" spans="4:11" ht="13.5" thickTop="1" x14ac:dyDescent="0.2">
      <c r="D50" t="s">
        <v>28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A&amp;R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Jan Havlíček</cp:lastModifiedBy>
  <dcterms:created xsi:type="dcterms:W3CDTF">2000-11-18T23:25:55Z</dcterms:created>
  <dcterms:modified xsi:type="dcterms:W3CDTF">2023-09-15T17:23:12Z</dcterms:modified>
</cp:coreProperties>
</file>