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244043-B9B0-4F58-8359-1D4F491EF935}" xr6:coauthVersionLast="47" xr6:coauthVersionMax="47" xr10:uidLastSave="{00000000-0000-0000-0000-000000000000}"/>
  <bookViews>
    <workbookView xWindow="-120" yWindow="-120" windowWidth="38640" windowHeight="15720" activeTab="3"/>
  </bookViews>
  <sheets>
    <sheet name="YTD Standings" sheetId="1" r:id="rId1"/>
    <sheet name="Payout" sheetId="2" r:id="rId2"/>
    <sheet name="LPS" sheetId="3" r:id="rId3"/>
    <sheet name="Week #12" sheetId="8" r:id="rId4"/>
    <sheet name="Week #11" sheetId="7" r:id="rId5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#11'!$B$6:$AT$34</definedName>
    <definedName name="_xlnm.Print_Area" localSheetId="3">'Week #12'!$B$6:$AT$34</definedName>
    <definedName name="sort" localSheetId="4">'Week #11'!$A$7:$AY$31</definedName>
    <definedName name="sort" localSheetId="3">'Week #12'!$A$7:$AY$31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4">'Week #11'!$I$5:$AL$5</definedName>
    <definedName name="wins" localSheetId="3">'Week #12'!$I$5:$AL$5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G5" i="2"/>
  <c r="C6" i="2"/>
  <c r="C7" i="2"/>
  <c r="C8" i="2"/>
  <c r="G8" i="2"/>
  <c r="C9" i="2"/>
  <c r="C10" i="2"/>
  <c r="C11" i="2"/>
  <c r="C12" i="2"/>
  <c r="C13" i="2"/>
  <c r="J13" i="2"/>
  <c r="C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R28" i="2"/>
  <c r="S28" i="2"/>
  <c r="T28" i="2"/>
  <c r="U28" i="2"/>
  <c r="V28" i="2"/>
  <c r="C30" i="2"/>
  <c r="F7" i="7"/>
  <c r="G7" i="7"/>
  <c r="H7" i="7"/>
  <c r="AM7" i="7"/>
  <c r="AN7" i="7"/>
  <c r="AO7" i="7"/>
  <c r="AP7" i="7"/>
  <c r="AQ7" i="7"/>
  <c r="AS7" i="7"/>
  <c r="AT7" i="7"/>
  <c r="F8" i="7"/>
  <c r="G8" i="7"/>
  <c r="H8" i="7"/>
  <c r="AM8" i="7"/>
  <c r="AN8" i="7"/>
  <c r="AO8" i="7"/>
  <c r="AP8" i="7"/>
  <c r="AQ8" i="7"/>
  <c r="AS8" i="7"/>
  <c r="AT8" i="7"/>
  <c r="F9" i="7"/>
  <c r="G9" i="7"/>
  <c r="H9" i="7"/>
  <c r="AM9" i="7"/>
  <c r="AN9" i="7"/>
  <c r="AO9" i="7"/>
  <c r="AP9" i="7"/>
  <c r="AQ9" i="7"/>
  <c r="AS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H11" i="7"/>
  <c r="AM11" i="7"/>
  <c r="AN11" i="7"/>
  <c r="AO11" i="7"/>
  <c r="AP11" i="7"/>
  <c r="AQ11" i="7"/>
  <c r="AS11" i="7"/>
  <c r="AT11" i="7"/>
  <c r="F12" i="7"/>
  <c r="G12" i="7"/>
  <c r="H12" i="7"/>
  <c r="AM12" i="7"/>
  <c r="AN12" i="7"/>
  <c r="AO12" i="7"/>
  <c r="AP12" i="7"/>
  <c r="AQ12" i="7"/>
  <c r="AS12" i="7"/>
  <c r="AT12" i="7"/>
  <c r="F13" i="7"/>
  <c r="G13" i="7"/>
  <c r="H13" i="7"/>
  <c r="AM13" i="7"/>
  <c r="AN13" i="7"/>
  <c r="AO13" i="7"/>
  <c r="AP13" i="7"/>
  <c r="AQ13" i="7"/>
  <c r="AS13" i="7"/>
  <c r="AT13" i="7"/>
  <c r="F14" i="7"/>
  <c r="G14" i="7"/>
  <c r="H14" i="7"/>
  <c r="AM14" i="7"/>
  <c r="AN14" i="7"/>
  <c r="AO14" i="7"/>
  <c r="AP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H16" i="7"/>
  <c r="AM16" i="7"/>
  <c r="AN16" i="7"/>
  <c r="AO16" i="7"/>
  <c r="AP16" i="7"/>
  <c r="AQ16" i="7"/>
  <c r="AS16" i="7"/>
  <c r="AT16" i="7"/>
  <c r="F17" i="7"/>
  <c r="G17" i="7"/>
  <c r="H17" i="7"/>
  <c r="AM17" i="7"/>
  <c r="AN17" i="7"/>
  <c r="AO17" i="7"/>
  <c r="AP17" i="7"/>
  <c r="AQ17" i="7"/>
  <c r="AS17" i="7"/>
  <c r="AT17" i="7"/>
  <c r="F18" i="7"/>
  <c r="G18" i="7"/>
  <c r="H18" i="7"/>
  <c r="AM18" i="7"/>
  <c r="AN18" i="7"/>
  <c r="AO18" i="7"/>
  <c r="AP18" i="7"/>
  <c r="AQ18" i="7"/>
  <c r="AS18" i="7"/>
  <c r="AT18" i="7"/>
  <c r="F19" i="7"/>
  <c r="G19" i="7"/>
  <c r="H19" i="7"/>
  <c r="AM19" i="7"/>
  <c r="AN19" i="7"/>
  <c r="AO19" i="7"/>
  <c r="AP19" i="7"/>
  <c r="AQ19" i="7"/>
  <c r="AS19" i="7"/>
  <c r="AT19" i="7"/>
  <c r="F20" i="7"/>
  <c r="G20" i="7"/>
  <c r="H20" i="7"/>
  <c r="AM20" i="7"/>
  <c r="AN20" i="7"/>
  <c r="AO20" i="7"/>
  <c r="AP20" i="7"/>
  <c r="AQ20" i="7"/>
  <c r="AS20" i="7"/>
  <c r="AT20" i="7"/>
  <c r="F21" i="7"/>
  <c r="G21" i="7"/>
  <c r="H21" i="7"/>
  <c r="AM21" i="7"/>
  <c r="AN21" i="7"/>
  <c r="AO21" i="7"/>
  <c r="AP21" i="7"/>
  <c r="AQ21" i="7"/>
  <c r="AS21" i="7"/>
  <c r="AT21" i="7"/>
  <c r="F22" i="7"/>
  <c r="G22" i="7"/>
  <c r="H22" i="7"/>
  <c r="AM22" i="7"/>
  <c r="AN22" i="7"/>
  <c r="AO22" i="7"/>
  <c r="AP22" i="7"/>
  <c r="AQ22" i="7"/>
  <c r="AS22" i="7"/>
  <c r="AT22" i="7"/>
  <c r="F23" i="7"/>
  <c r="G23" i="7"/>
  <c r="H23" i="7"/>
  <c r="AM23" i="7"/>
  <c r="AN23" i="7"/>
  <c r="AO23" i="7"/>
  <c r="AP23" i="7"/>
  <c r="AQ23" i="7"/>
  <c r="AS23" i="7"/>
  <c r="AT23" i="7"/>
  <c r="F24" i="7"/>
  <c r="G24" i="7"/>
  <c r="H24" i="7"/>
  <c r="AM24" i="7"/>
  <c r="AN24" i="7"/>
  <c r="AO24" i="7"/>
  <c r="AP24" i="7"/>
  <c r="AQ24" i="7"/>
  <c r="AS24" i="7"/>
  <c r="AT24" i="7"/>
  <c r="F25" i="7"/>
  <c r="G25" i="7"/>
  <c r="H25" i="7"/>
  <c r="AM25" i="7"/>
  <c r="AN25" i="7"/>
  <c r="AO25" i="7"/>
  <c r="AP25" i="7"/>
  <c r="AQ25" i="7"/>
  <c r="AS25" i="7"/>
  <c r="AT25" i="7"/>
  <c r="F26" i="7"/>
  <c r="G26" i="7"/>
  <c r="H26" i="7"/>
  <c r="AM26" i="7"/>
  <c r="AN26" i="7"/>
  <c r="AO26" i="7"/>
  <c r="AP26" i="7"/>
  <c r="AQ26" i="7"/>
  <c r="AS26" i="7"/>
  <c r="AT26" i="7"/>
  <c r="F27" i="7"/>
  <c r="G27" i="7"/>
  <c r="H27" i="7"/>
  <c r="AM27" i="7"/>
  <c r="AN27" i="7"/>
  <c r="AO27" i="7"/>
  <c r="AP27" i="7"/>
  <c r="AQ27" i="7"/>
  <c r="AS27" i="7"/>
  <c r="AT27" i="7"/>
  <c r="F28" i="7"/>
  <c r="G28" i="7"/>
  <c r="H28" i="7"/>
  <c r="AM28" i="7"/>
  <c r="AN28" i="7"/>
  <c r="AO28" i="7"/>
  <c r="AP28" i="7"/>
  <c r="AQ28" i="7"/>
  <c r="AS28" i="7"/>
  <c r="AT28" i="7"/>
  <c r="F29" i="7"/>
  <c r="G29" i="7"/>
  <c r="H29" i="7"/>
  <c r="AM29" i="7"/>
  <c r="AN29" i="7"/>
  <c r="AO29" i="7"/>
  <c r="AP29" i="7"/>
  <c r="AQ29" i="7"/>
  <c r="AS29" i="7"/>
  <c r="AT29" i="7"/>
  <c r="F30" i="7"/>
  <c r="G30" i="7"/>
  <c r="H30" i="7"/>
  <c r="AM30" i="7"/>
  <c r="AN30" i="7"/>
  <c r="AO30" i="7"/>
  <c r="AP30" i="7"/>
  <c r="AQ30" i="7"/>
  <c r="AS30" i="7"/>
  <c r="AT30" i="7"/>
  <c r="F31" i="7"/>
  <c r="G31" i="7"/>
  <c r="H31" i="7"/>
  <c r="AM31" i="7"/>
  <c r="AN31" i="7"/>
  <c r="AO31" i="7"/>
  <c r="AP31" i="7"/>
  <c r="AQ31" i="7"/>
  <c r="AS31" i="7"/>
  <c r="AT31" i="7"/>
  <c r="E33" i="7"/>
  <c r="F33" i="7"/>
  <c r="G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E34" i="7"/>
  <c r="F34" i="7"/>
  <c r="G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F39" i="7"/>
  <c r="G39" i="7"/>
  <c r="F7" i="8"/>
  <c r="G7" i="8"/>
  <c r="H7" i="8"/>
  <c r="AM7" i="8"/>
  <c r="AN7" i="8"/>
  <c r="AO7" i="8"/>
  <c r="AP7" i="8"/>
  <c r="AQ7" i="8"/>
  <c r="AS7" i="8"/>
  <c r="AT7" i="8"/>
  <c r="F8" i="8"/>
  <c r="G8" i="8"/>
  <c r="H8" i="8"/>
  <c r="AM8" i="8"/>
  <c r="AN8" i="8"/>
  <c r="AO8" i="8"/>
  <c r="AP8" i="8"/>
  <c r="AQ8" i="8"/>
  <c r="AS8" i="8"/>
  <c r="AT8" i="8"/>
  <c r="F9" i="8"/>
  <c r="G9" i="8"/>
  <c r="H9" i="8"/>
  <c r="AM9" i="8"/>
  <c r="AN9" i="8"/>
  <c r="AO9" i="8"/>
  <c r="AP9" i="8"/>
  <c r="AQ9" i="8"/>
  <c r="AS9" i="8"/>
  <c r="AT9" i="8"/>
  <c r="F10" i="8"/>
  <c r="G10" i="8"/>
  <c r="H10" i="8"/>
  <c r="AM10" i="8"/>
  <c r="AN10" i="8"/>
  <c r="AO10" i="8"/>
  <c r="AP10" i="8"/>
  <c r="AQ10" i="8"/>
  <c r="AS10" i="8"/>
  <c r="AT10" i="8"/>
  <c r="F11" i="8"/>
  <c r="G11" i="8"/>
  <c r="H11" i="8"/>
  <c r="AM11" i="8"/>
  <c r="AN11" i="8"/>
  <c r="AO11" i="8"/>
  <c r="AP11" i="8"/>
  <c r="AQ11" i="8"/>
  <c r="AS11" i="8"/>
  <c r="AT11" i="8"/>
  <c r="F12" i="8"/>
  <c r="G12" i="8"/>
  <c r="H12" i="8"/>
  <c r="AM12" i="8"/>
  <c r="AN12" i="8"/>
  <c r="AO12" i="8"/>
  <c r="AP12" i="8"/>
  <c r="AQ12" i="8"/>
  <c r="AS12" i="8"/>
  <c r="AT12" i="8"/>
  <c r="F13" i="8"/>
  <c r="G13" i="8"/>
  <c r="H13" i="8"/>
  <c r="AM13" i="8"/>
  <c r="AN13" i="8"/>
  <c r="AO13" i="8"/>
  <c r="AP13" i="8"/>
  <c r="AQ13" i="8"/>
  <c r="AS13" i="8"/>
  <c r="AT13" i="8"/>
  <c r="F14" i="8"/>
  <c r="G14" i="8"/>
  <c r="H14" i="8"/>
  <c r="AM14" i="8"/>
  <c r="AN14" i="8"/>
  <c r="AO14" i="8"/>
  <c r="AP14" i="8"/>
  <c r="AQ14" i="8"/>
  <c r="AS14" i="8"/>
  <c r="AT14" i="8"/>
  <c r="F15" i="8"/>
  <c r="G15" i="8"/>
  <c r="H15" i="8"/>
  <c r="AM15" i="8"/>
  <c r="AN15" i="8"/>
  <c r="AO15" i="8"/>
  <c r="AP15" i="8"/>
  <c r="AQ15" i="8"/>
  <c r="AS15" i="8"/>
  <c r="AT15" i="8"/>
  <c r="F16" i="8"/>
  <c r="G16" i="8"/>
  <c r="H16" i="8"/>
  <c r="AM16" i="8"/>
  <c r="AN16" i="8"/>
  <c r="AO16" i="8"/>
  <c r="AP16" i="8"/>
  <c r="AQ16" i="8"/>
  <c r="AS16" i="8"/>
  <c r="AT16" i="8"/>
  <c r="F17" i="8"/>
  <c r="G17" i="8"/>
  <c r="H17" i="8"/>
  <c r="AM17" i="8"/>
  <c r="AN17" i="8"/>
  <c r="AO17" i="8"/>
  <c r="AP17" i="8"/>
  <c r="AQ17" i="8"/>
  <c r="AS17" i="8"/>
  <c r="AT17" i="8"/>
  <c r="F18" i="8"/>
  <c r="G18" i="8"/>
  <c r="H18" i="8"/>
  <c r="AM18" i="8"/>
  <c r="AN18" i="8"/>
  <c r="AO18" i="8"/>
  <c r="AP18" i="8"/>
  <c r="AQ18" i="8"/>
  <c r="AS18" i="8"/>
  <c r="AT18" i="8"/>
  <c r="F19" i="8"/>
  <c r="G19" i="8"/>
  <c r="H19" i="8"/>
  <c r="AM19" i="8"/>
  <c r="AN19" i="8"/>
  <c r="AO19" i="8"/>
  <c r="AP19" i="8"/>
  <c r="AQ19" i="8"/>
  <c r="AS19" i="8"/>
  <c r="AT19" i="8"/>
  <c r="F20" i="8"/>
  <c r="G20" i="8"/>
  <c r="H20" i="8"/>
  <c r="AM20" i="8"/>
  <c r="AN20" i="8"/>
  <c r="AO20" i="8"/>
  <c r="AP20" i="8"/>
  <c r="AQ20" i="8"/>
  <c r="AS20" i="8"/>
  <c r="AT20" i="8"/>
  <c r="F21" i="8"/>
  <c r="G21" i="8"/>
  <c r="H21" i="8"/>
  <c r="AM21" i="8"/>
  <c r="AN21" i="8"/>
  <c r="AO21" i="8"/>
  <c r="AP21" i="8"/>
  <c r="AQ21" i="8"/>
  <c r="AS21" i="8"/>
  <c r="AT21" i="8"/>
  <c r="F22" i="8"/>
  <c r="G22" i="8"/>
  <c r="H22" i="8"/>
  <c r="AM22" i="8"/>
  <c r="AN22" i="8"/>
  <c r="AO22" i="8"/>
  <c r="AP22" i="8"/>
  <c r="AQ22" i="8"/>
  <c r="AS22" i="8"/>
  <c r="AT22" i="8"/>
  <c r="F23" i="8"/>
  <c r="G23" i="8"/>
  <c r="H23" i="8"/>
  <c r="AM23" i="8"/>
  <c r="AN23" i="8"/>
  <c r="AO23" i="8"/>
  <c r="AP23" i="8"/>
  <c r="AQ23" i="8"/>
  <c r="AS23" i="8"/>
  <c r="AT23" i="8"/>
  <c r="F24" i="8"/>
  <c r="G24" i="8"/>
  <c r="H24" i="8"/>
  <c r="AM24" i="8"/>
  <c r="AN24" i="8"/>
  <c r="AO24" i="8"/>
  <c r="AP24" i="8"/>
  <c r="AQ24" i="8"/>
  <c r="AS24" i="8"/>
  <c r="AT24" i="8"/>
  <c r="F25" i="8"/>
  <c r="G25" i="8"/>
  <c r="H25" i="8"/>
  <c r="AM25" i="8"/>
  <c r="AN25" i="8"/>
  <c r="AO25" i="8"/>
  <c r="AP25" i="8"/>
  <c r="AQ25" i="8"/>
  <c r="AS25" i="8"/>
  <c r="AT25" i="8"/>
  <c r="F26" i="8"/>
  <c r="G26" i="8"/>
  <c r="H26" i="8"/>
  <c r="AM26" i="8"/>
  <c r="AN26" i="8"/>
  <c r="AO26" i="8"/>
  <c r="AP26" i="8"/>
  <c r="AQ26" i="8"/>
  <c r="AS26" i="8"/>
  <c r="AT26" i="8"/>
  <c r="F27" i="8"/>
  <c r="G27" i="8"/>
  <c r="H27" i="8"/>
  <c r="AM27" i="8"/>
  <c r="AN27" i="8"/>
  <c r="AO27" i="8"/>
  <c r="AP27" i="8"/>
  <c r="AQ27" i="8"/>
  <c r="AS27" i="8"/>
  <c r="AT27" i="8"/>
  <c r="F28" i="8"/>
  <c r="G28" i="8"/>
  <c r="H28" i="8"/>
  <c r="AM28" i="8"/>
  <c r="AN28" i="8"/>
  <c r="AO28" i="8"/>
  <c r="AP28" i="8"/>
  <c r="AQ28" i="8"/>
  <c r="AS28" i="8"/>
  <c r="AT28" i="8"/>
  <c r="F29" i="8"/>
  <c r="G29" i="8"/>
  <c r="H29" i="8"/>
  <c r="AM29" i="8"/>
  <c r="AN29" i="8"/>
  <c r="AO29" i="8"/>
  <c r="AP29" i="8"/>
  <c r="AQ29" i="8"/>
  <c r="AS29" i="8"/>
  <c r="AT29" i="8"/>
  <c r="F30" i="8"/>
  <c r="G30" i="8"/>
  <c r="H30" i="8"/>
  <c r="AM30" i="8"/>
  <c r="AN30" i="8"/>
  <c r="AO30" i="8"/>
  <c r="AP30" i="8"/>
  <c r="AQ30" i="8"/>
  <c r="AS30" i="8"/>
  <c r="AT30" i="8"/>
  <c r="F31" i="8"/>
  <c r="G31" i="8"/>
  <c r="H31" i="8"/>
  <c r="AM31" i="8"/>
  <c r="AN31" i="8"/>
  <c r="AO31" i="8"/>
  <c r="AP31" i="8"/>
  <c r="AQ31" i="8"/>
  <c r="AS31" i="8"/>
  <c r="AT31" i="8"/>
  <c r="E33" i="8"/>
  <c r="F33" i="8"/>
  <c r="G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F39" i="8"/>
  <c r="G39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<sst xmlns="http://schemas.openxmlformats.org/spreadsheetml/2006/main" count="429" uniqueCount="158">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</sst>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F38" sqref="F3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17" width="7.42578125" style="1" bestFit="1" customWidth="1"/>
    <col min="18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1029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6"/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1022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6"/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23</v>
      </c>
      <c r="C6" s="8">
        <v>3</v>
      </c>
      <c r="D6" s="8">
        <v>3</v>
      </c>
      <c r="E6" s="18">
        <f t="shared" si="0"/>
        <v>1007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6"/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24</v>
      </c>
      <c r="C7" s="8">
        <v>5</v>
      </c>
      <c r="D7" s="8">
        <v>4</v>
      </c>
      <c r="E7" s="9">
        <f t="shared" si="0"/>
        <v>997</v>
      </c>
      <c r="F7" s="17">
        <v>106</v>
      </c>
      <c r="G7" s="10">
        <v>89</v>
      </c>
      <c r="H7" s="11">
        <v>74</v>
      </c>
      <c r="I7" s="11">
        <v>69</v>
      </c>
      <c r="J7" s="11">
        <v>76</v>
      </c>
      <c r="K7" s="14">
        <v>73</v>
      </c>
      <c r="L7" s="11">
        <v>103</v>
      </c>
      <c r="M7" s="19">
        <v>92</v>
      </c>
      <c r="N7" s="11">
        <v>89</v>
      </c>
      <c r="O7" s="11">
        <v>67</v>
      </c>
      <c r="P7" s="11">
        <v>75</v>
      </c>
      <c r="Q7" s="11">
        <v>84</v>
      </c>
      <c r="R7" s="16"/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34</v>
      </c>
      <c r="C8" s="8">
        <v>4</v>
      </c>
      <c r="D8" s="8">
        <v>5</v>
      </c>
      <c r="E8" s="9">
        <f t="shared" si="0"/>
        <v>994</v>
      </c>
      <c r="F8" s="13">
        <v>105</v>
      </c>
      <c r="G8" s="10">
        <v>73</v>
      </c>
      <c r="H8" s="10">
        <v>72</v>
      </c>
      <c r="I8" s="11">
        <v>70</v>
      </c>
      <c r="J8" s="11">
        <v>78</v>
      </c>
      <c r="K8" s="14">
        <v>72</v>
      </c>
      <c r="L8" s="11">
        <v>109</v>
      </c>
      <c r="M8" s="11">
        <v>81</v>
      </c>
      <c r="N8" s="11">
        <v>82</v>
      </c>
      <c r="O8" s="19">
        <v>84</v>
      </c>
      <c r="P8" s="13">
        <v>90</v>
      </c>
      <c r="Q8" s="11">
        <v>78</v>
      </c>
      <c r="R8" s="16"/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36</v>
      </c>
      <c r="C9" s="8">
        <v>8</v>
      </c>
      <c r="D9" s="8">
        <v>6</v>
      </c>
      <c r="E9" s="9">
        <f t="shared" si="0"/>
        <v>989</v>
      </c>
      <c r="F9" s="25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6"/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31</v>
      </c>
      <c r="C10" s="8">
        <v>7</v>
      </c>
      <c r="D10" s="8">
        <v>7</v>
      </c>
      <c r="E10" s="9">
        <f t="shared" si="0"/>
        <v>987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6"/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9</v>
      </c>
      <c r="D11" s="8">
        <v>7</v>
      </c>
      <c r="E11" s="9">
        <f t="shared" si="0"/>
        <v>987</v>
      </c>
      <c r="F11" s="10">
        <v>100</v>
      </c>
      <c r="G11" s="17">
        <v>93</v>
      </c>
      <c r="H11" s="11">
        <v>72</v>
      </c>
      <c r="I11" s="13">
        <v>91</v>
      </c>
      <c r="J11" s="23">
        <v>79</v>
      </c>
      <c r="K11" s="14">
        <v>69</v>
      </c>
      <c r="L11" s="11">
        <v>103</v>
      </c>
      <c r="M11" s="11">
        <v>65</v>
      </c>
      <c r="N11" s="11">
        <v>83</v>
      </c>
      <c r="O11" s="23">
        <v>76</v>
      </c>
      <c r="P11" s="11">
        <v>72</v>
      </c>
      <c r="Q11" s="11">
        <v>84</v>
      </c>
      <c r="R11" s="16"/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35</v>
      </c>
      <c r="C12" s="8">
        <v>10</v>
      </c>
      <c r="D12" s="8">
        <v>9</v>
      </c>
      <c r="E12" s="9">
        <f t="shared" si="0"/>
        <v>985</v>
      </c>
      <c r="F12" s="11">
        <v>98</v>
      </c>
      <c r="G12" s="10">
        <v>75</v>
      </c>
      <c r="H12" s="10">
        <v>70</v>
      </c>
      <c r="I12" s="11">
        <v>86</v>
      </c>
      <c r="J12" s="11">
        <v>55</v>
      </c>
      <c r="K12" s="27">
        <v>84</v>
      </c>
      <c r="L12" s="13">
        <v>111</v>
      </c>
      <c r="M12" s="11">
        <v>79</v>
      </c>
      <c r="N12" s="11">
        <v>90</v>
      </c>
      <c r="O12" s="11">
        <v>72</v>
      </c>
      <c r="P12" s="11">
        <v>82</v>
      </c>
      <c r="Q12" s="11">
        <v>83</v>
      </c>
      <c r="R12" s="16"/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39</v>
      </c>
      <c r="C13" s="8">
        <v>6</v>
      </c>
      <c r="D13" s="8">
        <v>9</v>
      </c>
      <c r="E13" s="9">
        <f t="shared" si="0"/>
        <v>985</v>
      </c>
      <c r="F13" s="13">
        <v>105</v>
      </c>
      <c r="G13" s="10">
        <v>61</v>
      </c>
      <c r="H13" s="10">
        <v>75</v>
      </c>
      <c r="I13" s="11">
        <v>80</v>
      </c>
      <c r="J13" s="11">
        <v>74</v>
      </c>
      <c r="K13" s="14">
        <v>69</v>
      </c>
      <c r="L13" s="11">
        <v>108</v>
      </c>
      <c r="M13" s="11">
        <v>79</v>
      </c>
      <c r="N13" s="21">
        <v>102</v>
      </c>
      <c r="O13" s="11">
        <v>74</v>
      </c>
      <c r="P13" s="11">
        <v>82</v>
      </c>
      <c r="Q13" s="11">
        <v>76</v>
      </c>
      <c r="R13" s="16"/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28</v>
      </c>
      <c r="C14" s="24">
        <v>14</v>
      </c>
      <c r="D14" s="24">
        <v>11</v>
      </c>
      <c r="E14" s="9">
        <f t="shared" si="0"/>
        <v>977</v>
      </c>
      <c r="F14" s="10">
        <v>104</v>
      </c>
      <c r="G14" s="10">
        <v>79</v>
      </c>
      <c r="H14" s="10">
        <v>82</v>
      </c>
      <c r="I14" s="11">
        <v>72</v>
      </c>
      <c r="J14" s="11">
        <v>64</v>
      </c>
      <c r="K14" s="14">
        <v>73</v>
      </c>
      <c r="L14" s="21">
        <v>114</v>
      </c>
      <c r="M14" s="11">
        <v>80</v>
      </c>
      <c r="N14" s="11">
        <v>81</v>
      </c>
      <c r="O14" s="11">
        <v>66</v>
      </c>
      <c r="P14" s="11">
        <v>80</v>
      </c>
      <c r="Q14" s="11">
        <v>82</v>
      </c>
      <c r="R14" s="16"/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32</v>
      </c>
      <c r="C15" s="8">
        <v>12</v>
      </c>
      <c r="D15" s="8">
        <v>12</v>
      </c>
      <c r="E15" s="9">
        <f t="shared" si="0"/>
        <v>975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6"/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37</v>
      </c>
      <c r="C16" s="8">
        <v>15</v>
      </c>
      <c r="D16" s="8">
        <v>13</v>
      </c>
      <c r="E16" s="9">
        <f t="shared" si="0"/>
        <v>973</v>
      </c>
      <c r="F16" s="10">
        <v>94</v>
      </c>
      <c r="G16" s="17">
        <v>93</v>
      </c>
      <c r="H16" s="10">
        <v>64</v>
      </c>
      <c r="I16" s="11">
        <v>72</v>
      </c>
      <c r="J16" s="11">
        <v>65</v>
      </c>
      <c r="K16" s="14">
        <v>69</v>
      </c>
      <c r="L16" s="11">
        <v>105</v>
      </c>
      <c r="M16" s="21">
        <v>94</v>
      </c>
      <c r="N16" s="11">
        <v>92</v>
      </c>
      <c r="O16" s="11">
        <v>58</v>
      </c>
      <c r="P16" s="11">
        <v>82</v>
      </c>
      <c r="Q16" s="23">
        <v>85</v>
      </c>
      <c r="R16" s="16"/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29</v>
      </c>
      <c r="C17" s="8">
        <v>11</v>
      </c>
      <c r="D17" s="8">
        <v>14</v>
      </c>
      <c r="E17" s="9">
        <f t="shared" si="0"/>
        <v>972</v>
      </c>
      <c r="F17" s="10">
        <v>96</v>
      </c>
      <c r="G17" s="10">
        <v>83</v>
      </c>
      <c r="H17" s="10">
        <v>76</v>
      </c>
      <c r="I17" s="11">
        <v>81</v>
      </c>
      <c r="J17" s="11">
        <v>71</v>
      </c>
      <c r="K17" s="14">
        <v>71</v>
      </c>
      <c r="L17" s="13">
        <v>111</v>
      </c>
      <c r="M17" s="11">
        <v>79</v>
      </c>
      <c r="N17" s="11">
        <v>93</v>
      </c>
      <c r="O17" s="11">
        <v>70</v>
      </c>
      <c r="P17" s="11">
        <v>67</v>
      </c>
      <c r="Q17" s="11">
        <v>74</v>
      </c>
      <c r="R17" s="16"/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25</v>
      </c>
      <c r="C18" s="8">
        <v>17</v>
      </c>
      <c r="D18" s="8">
        <v>15</v>
      </c>
      <c r="E18" s="9">
        <f t="shared" si="0"/>
        <v>970</v>
      </c>
      <c r="F18" s="10">
        <v>97</v>
      </c>
      <c r="G18" s="10">
        <v>83</v>
      </c>
      <c r="H18" s="10">
        <v>82</v>
      </c>
      <c r="I18" s="11">
        <v>83</v>
      </c>
      <c r="J18" s="11">
        <v>72</v>
      </c>
      <c r="K18" s="20">
        <v>82</v>
      </c>
      <c r="L18" s="11">
        <v>102</v>
      </c>
      <c r="M18" s="11">
        <v>77</v>
      </c>
      <c r="N18" s="11">
        <v>76</v>
      </c>
      <c r="O18" s="11">
        <v>64</v>
      </c>
      <c r="P18" s="11">
        <v>65</v>
      </c>
      <c r="Q18" s="19">
        <v>87</v>
      </c>
      <c r="R18" s="16"/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26</v>
      </c>
      <c r="C19" s="8">
        <v>12</v>
      </c>
      <c r="D19" s="8">
        <v>16</v>
      </c>
      <c r="E19" s="9">
        <f t="shared" si="0"/>
        <v>969</v>
      </c>
      <c r="F19" s="10">
        <v>92</v>
      </c>
      <c r="G19" s="10">
        <v>77</v>
      </c>
      <c r="H19" s="10">
        <v>79</v>
      </c>
      <c r="I19" s="21">
        <v>102</v>
      </c>
      <c r="J19" s="11">
        <v>72</v>
      </c>
      <c r="K19" s="22">
        <v>83</v>
      </c>
      <c r="L19" s="11">
        <v>93</v>
      </c>
      <c r="M19" s="11">
        <v>77</v>
      </c>
      <c r="N19" s="11">
        <v>93</v>
      </c>
      <c r="O19" s="11">
        <v>61</v>
      </c>
      <c r="P19" s="11">
        <v>68</v>
      </c>
      <c r="Q19" s="11">
        <v>72</v>
      </c>
      <c r="R19" s="16"/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38</v>
      </c>
      <c r="C20" s="8">
        <v>16</v>
      </c>
      <c r="D20" s="8">
        <v>17</v>
      </c>
      <c r="E20" s="9">
        <f t="shared" si="0"/>
        <v>963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6"/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42</v>
      </c>
      <c r="C21" s="8">
        <v>21</v>
      </c>
      <c r="D21" s="8">
        <v>18</v>
      </c>
      <c r="E21" s="9">
        <f t="shared" si="0"/>
        <v>953</v>
      </c>
      <c r="F21" s="10">
        <v>88</v>
      </c>
      <c r="G21" s="10">
        <v>85</v>
      </c>
      <c r="H21" s="10">
        <v>72</v>
      </c>
      <c r="I21" s="11">
        <v>64</v>
      </c>
      <c r="J21" s="11">
        <v>74</v>
      </c>
      <c r="K21" s="14">
        <v>76</v>
      </c>
      <c r="L21" s="11">
        <v>99</v>
      </c>
      <c r="M21" s="11">
        <v>75</v>
      </c>
      <c r="N21" s="11">
        <v>78</v>
      </c>
      <c r="O21" s="13">
        <v>81</v>
      </c>
      <c r="P21" s="11">
        <v>67</v>
      </c>
      <c r="Q21" s="21">
        <v>94</v>
      </c>
      <c r="R21" s="16"/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33</v>
      </c>
      <c r="C22" s="24">
        <v>19</v>
      </c>
      <c r="D22" s="24">
        <v>18</v>
      </c>
      <c r="E22" s="9">
        <f t="shared" si="0"/>
        <v>953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19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6"/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41</v>
      </c>
      <c r="C23" s="8">
        <v>18</v>
      </c>
      <c r="D23" s="8">
        <v>20</v>
      </c>
      <c r="E23" s="9">
        <f t="shared" si="0"/>
        <v>947</v>
      </c>
      <c r="F23" s="10">
        <v>92</v>
      </c>
      <c r="G23" s="12">
        <v>95</v>
      </c>
      <c r="H23" s="10">
        <v>67</v>
      </c>
      <c r="I23" s="11">
        <v>63</v>
      </c>
      <c r="J23" s="19">
        <v>84</v>
      </c>
      <c r="K23" s="14">
        <v>58</v>
      </c>
      <c r="L23" s="11">
        <v>107</v>
      </c>
      <c r="M23" s="11">
        <v>79</v>
      </c>
      <c r="N23" s="11">
        <v>80</v>
      </c>
      <c r="O23" s="21">
        <v>87</v>
      </c>
      <c r="P23" s="11">
        <v>62</v>
      </c>
      <c r="Q23" s="11">
        <v>73</v>
      </c>
      <c r="R23" s="16"/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30</v>
      </c>
      <c r="C24" s="8">
        <v>20</v>
      </c>
      <c r="D24" s="8">
        <v>21</v>
      </c>
      <c r="E24" s="9">
        <f t="shared" si="0"/>
        <v>943</v>
      </c>
      <c r="F24" s="10">
        <v>84</v>
      </c>
      <c r="G24" s="11">
        <v>80</v>
      </c>
      <c r="H24" s="25">
        <v>90</v>
      </c>
      <c r="I24" s="11">
        <v>79</v>
      </c>
      <c r="J24" s="11">
        <v>73</v>
      </c>
      <c r="K24" s="14">
        <v>79</v>
      </c>
      <c r="L24" s="11">
        <v>101</v>
      </c>
      <c r="M24" s="11">
        <v>78</v>
      </c>
      <c r="N24" s="11">
        <v>71</v>
      </c>
      <c r="O24" s="11">
        <v>59</v>
      </c>
      <c r="P24" s="11">
        <v>70</v>
      </c>
      <c r="Q24" s="11">
        <v>79</v>
      </c>
      <c r="R24" s="16"/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40</v>
      </c>
      <c r="C25" s="8">
        <v>22</v>
      </c>
      <c r="D25" s="8">
        <v>22</v>
      </c>
      <c r="E25" s="9">
        <f t="shared" si="0"/>
        <v>930</v>
      </c>
      <c r="F25" s="10">
        <v>95</v>
      </c>
      <c r="G25" s="10">
        <v>81</v>
      </c>
      <c r="H25" s="10">
        <v>73</v>
      </c>
      <c r="I25" s="11">
        <v>78</v>
      </c>
      <c r="J25" s="13">
        <v>80</v>
      </c>
      <c r="K25" s="28">
        <v>81</v>
      </c>
      <c r="L25" s="11">
        <v>86</v>
      </c>
      <c r="M25" s="11">
        <v>71</v>
      </c>
      <c r="N25" s="11">
        <v>86</v>
      </c>
      <c r="O25" s="11">
        <v>56</v>
      </c>
      <c r="P25" s="11">
        <v>70</v>
      </c>
      <c r="Q25" s="11">
        <v>73</v>
      </c>
      <c r="R25" s="16"/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43</v>
      </c>
      <c r="C26" s="8">
        <v>23</v>
      </c>
      <c r="D26" s="8">
        <v>22</v>
      </c>
      <c r="E26" s="9">
        <f t="shared" si="0"/>
        <v>930</v>
      </c>
      <c r="F26" s="11">
        <v>76</v>
      </c>
      <c r="G26" s="10">
        <v>68</v>
      </c>
      <c r="H26" s="10">
        <v>75</v>
      </c>
      <c r="I26" s="11">
        <v>85</v>
      </c>
      <c r="J26" s="11">
        <v>53</v>
      </c>
      <c r="K26" s="14">
        <v>69</v>
      </c>
      <c r="L26" s="11">
        <v>107</v>
      </c>
      <c r="M26" s="11">
        <v>80</v>
      </c>
      <c r="N26" s="11">
        <v>68</v>
      </c>
      <c r="O26" s="11">
        <v>56</v>
      </c>
      <c r="P26" s="21">
        <v>107</v>
      </c>
      <c r="Q26" s="13">
        <v>86</v>
      </c>
      <c r="R26" s="16"/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44</v>
      </c>
      <c r="C27" s="8">
        <v>24</v>
      </c>
      <c r="D27" s="8">
        <v>24</v>
      </c>
      <c r="E27" s="9">
        <f t="shared" si="0"/>
        <v>900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6"/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45</v>
      </c>
      <c r="C28" s="8">
        <v>25</v>
      </c>
      <c r="D28" s="8">
        <v>25</v>
      </c>
      <c r="E28" s="9">
        <f t="shared" si="0"/>
        <v>898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6"/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29"/>
      <c r="D29" s="29"/>
      <c r="E29" s="30">
        <f t="shared" ref="E29:V29" si="1">SUM(E4:E28)</f>
        <v>24235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0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90" workbookViewId="0">
      <pane xSplit="1" topLeftCell="C1" activePane="topRight" state="frozen"/>
      <selection activeCell="S19" sqref="S19"/>
      <selection pane="topRight" activeCell="E33" sqref="E33"/>
    </sheetView>
  </sheetViews>
  <sheetFormatPr defaultRowHeight="12.75" x14ac:dyDescent="0.2"/>
  <cols>
    <col min="1" max="1" width="9.140625" style="31"/>
    <col min="2" max="2" width="26" style="31" bestFit="1" customWidth="1"/>
    <col min="3" max="3" width="11.140625" style="31" bestFit="1" customWidth="1"/>
    <col min="4" max="15" width="9.5703125" style="32" bestFit="1" customWidth="1"/>
    <col min="16" max="19" width="6.5703125" style="32" bestFit="1" customWidth="1"/>
    <col min="20" max="20" width="6.42578125" style="32" customWidth="1"/>
    <col min="21" max="21" width="8.5703125" style="32" bestFit="1" customWidth="1"/>
    <col min="22" max="22" width="7" style="32" bestFit="1" customWidth="1"/>
    <col min="23" max="45" width="9.140625" style="32"/>
    <col min="46" max="16384" width="9.140625" style="31"/>
  </cols>
  <sheetData>
    <row r="1" spans="1:45" s="110" customFormat="1" x14ac:dyDescent="0.2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">
      <c r="B2" s="8" t="s">
        <v>41</v>
      </c>
      <c r="C2" s="99">
        <f t="shared" ref="C2:C28" si="0">SUM(D2:V2)</f>
        <v>180</v>
      </c>
      <c r="D2" s="107"/>
      <c r="E2" s="107">
        <v>65</v>
      </c>
      <c r="F2" s="107"/>
      <c r="G2" s="107"/>
      <c r="H2" s="107">
        <v>50</v>
      </c>
      <c r="I2" s="107"/>
      <c r="J2" s="107"/>
      <c r="K2" s="107"/>
      <c r="L2" s="107"/>
      <c r="M2" s="107">
        <v>65</v>
      </c>
      <c r="N2" s="107"/>
      <c r="O2" s="107"/>
      <c r="P2" s="107"/>
      <c r="Q2" s="107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">
      <c r="A3" s="33">
        <v>1</v>
      </c>
      <c r="B3" s="33" t="s">
        <v>23</v>
      </c>
      <c r="C3" s="99">
        <f t="shared" si="0"/>
        <v>165</v>
      </c>
      <c r="D3" s="34">
        <v>65</v>
      </c>
      <c r="E3" s="34"/>
      <c r="F3" s="34"/>
      <c r="G3" s="34">
        <v>50</v>
      </c>
      <c r="H3" s="34"/>
      <c r="I3" s="34"/>
      <c r="J3" s="34"/>
      <c r="K3" s="34"/>
      <c r="L3" s="34"/>
      <c r="M3" s="34"/>
      <c r="N3" s="34">
        <v>50</v>
      </c>
      <c r="O3" s="34"/>
      <c r="P3" s="34"/>
      <c r="Q3" s="34"/>
      <c r="R3" s="34"/>
      <c r="S3" s="34"/>
      <c r="T3" s="34"/>
      <c r="U3" s="34"/>
      <c r="V3" s="34"/>
      <c r="W3" s="34"/>
    </row>
    <row r="4" spans="1:45" x14ac:dyDescent="0.2">
      <c r="A4" s="33">
        <v>11</v>
      </c>
      <c r="B4" s="33" t="s">
        <v>33</v>
      </c>
      <c r="C4" s="99">
        <f t="shared" si="0"/>
        <v>135</v>
      </c>
      <c r="D4" s="34"/>
      <c r="E4" s="34"/>
      <c r="F4" s="34">
        <v>20</v>
      </c>
      <c r="G4" s="34"/>
      <c r="H4" s="34">
        <v>65</v>
      </c>
      <c r="I4" s="34"/>
      <c r="J4" s="34">
        <v>50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45" x14ac:dyDescent="0.2">
      <c r="A5" s="8">
        <v>16</v>
      </c>
      <c r="B5" s="33" t="s">
        <v>21</v>
      </c>
      <c r="C5" s="99">
        <f t="shared" si="0"/>
        <v>132.5</v>
      </c>
      <c r="D5" s="34"/>
      <c r="E5" s="34"/>
      <c r="F5" s="34">
        <v>65</v>
      </c>
      <c r="G5" s="34">
        <f>ROUND(55/2,2)</f>
        <v>27.5</v>
      </c>
      <c r="H5" s="34"/>
      <c r="I5" s="34"/>
      <c r="J5" s="34"/>
      <c r="K5" s="34">
        <v>20</v>
      </c>
      <c r="L5" s="34">
        <v>20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45" x14ac:dyDescent="0.2">
      <c r="A6" s="8">
        <v>2</v>
      </c>
      <c r="B6" s="33" t="s">
        <v>37</v>
      </c>
      <c r="C6" s="99">
        <f t="shared" si="0"/>
        <v>127.5</v>
      </c>
      <c r="D6" s="34"/>
      <c r="E6" s="34">
        <v>42.5</v>
      </c>
      <c r="F6" s="34"/>
      <c r="G6" s="34"/>
      <c r="H6" s="34"/>
      <c r="I6" s="34"/>
      <c r="J6" s="34"/>
      <c r="K6" s="34">
        <v>65</v>
      </c>
      <c r="L6" s="34"/>
      <c r="M6" s="34"/>
      <c r="N6" s="34"/>
      <c r="O6" s="34">
        <v>20</v>
      </c>
      <c r="P6" s="34"/>
      <c r="Q6" s="34"/>
      <c r="R6" s="34"/>
      <c r="S6" s="34"/>
      <c r="T6" s="34"/>
      <c r="U6" s="34"/>
      <c r="V6" s="34"/>
      <c r="W6" s="34"/>
    </row>
    <row r="7" spans="1:45" x14ac:dyDescent="0.2">
      <c r="A7" s="8">
        <v>-12</v>
      </c>
      <c r="B7" s="33" t="s">
        <v>26</v>
      </c>
      <c r="C7" s="99">
        <f t="shared" si="0"/>
        <v>115</v>
      </c>
      <c r="D7" s="34"/>
      <c r="E7" s="34"/>
      <c r="F7" s="34"/>
      <c r="G7" s="34">
        <v>65</v>
      </c>
      <c r="H7" s="34"/>
      <c r="I7" s="34">
        <v>50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D7" s="35"/>
      <c r="AE7" s="35"/>
      <c r="AF7" s="35"/>
      <c r="AG7" s="35"/>
    </row>
    <row r="8" spans="1:45" x14ac:dyDescent="0.2">
      <c r="A8" s="8">
        <v>-26</v>
      </c>
      <c r="B8" s="33" t="s">
        <v>27</v>
      </c>
      <c r="C8" s="99">
        <f t="shared" si="0"/>
        <v>110</v>
      </c>
      <c r="D8" s="34"/>
      <c r="E8" s="34">
        <v>42.5</v>
      </c>
      <c r="F8" s="34"/>
      <c r="G8" s="34">
        <f>ROUND(55/2,2)</f>
        <v>27.5</v>
      </c>
      <c r="H8" s="34">
        <v>20</v>
      </c>
      <c r="I8" s="34"/>
      <c r="J8" s="34"/>
      <c r="K8" s="34"/>
      <c r="L8" s="34"/>
      <c r="M8" s="34">
        <v>20</v>
      </c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45" x14ac:dyDescent="0.2">
      <c r="A9" s="8">
        <v>-40</v>
      </c>
      <c r="B9" s="8" t="s">
        <v>34</v>
      </c>
      <c r="C9" s="99">
        <f t="shared" si="0"/>
        <v>103.33</v>
      </c>
      <c r="D9" s="34">
        <v>18.329999999999998</v>
      </c>
      <c r="E9" s="34"/>
      <c r="F9" s="34"/>
      <c r="G9" s="34"/>
      <c r="H9" s="34"/>
      <c r="I9" s="34"/>
      <c r="J9" s="34"/>
      <c r="K9" s="34"/>
      <c r="L9" s="34"/>
      <c r="M9" s="34">
        <v>50</v>
      </c>
      <c r="N9" s="34">
        <v>35</v>
      </c>
      <c r="O9" s="34"/>
      <c r="P9" s="34"/>
      <c r="Q9" s="34"/>
      <c r="R9" s="34"/>
      <c r="S9" s="34"/>
      <c r="T9" s="34"/>
      <c r="U9" s="34"/>
      <c r="V9" s="34"/>
      <c r="W9" s="34"/>
    </row>
    <row r="10" spans="1:45" x14ac:dyDescent="0.2">
      <c r="A10" s="8">
        <v>-54</v>
      </c>
      <c r="B10" s="33" t="s">
        <v>24</v>
      </c>
      <c r="C10" s="99">
        <f t="shared" si="0"/>
        <v>100</v>
      </c>
      <c r="D10" s="34">
        <v>50</v>
      </c>
      <c r="E10" s="34"/>
      <c r="F10" s="34"/>
      <c r="G10" s="34"/>
      <c r="H10" s="34"/>
      <c r="I10" s="34"/>
      <c r="J10" s="34"/>
      <c r="K10" s="34">
        <v>50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">
      <c r="A11" s="8">
        <v>-68</v>
      </c>
      <c r="B11" s="33" t="s">
        <v>43</v>
      </c>
      <c r="C11" s="99">
        <f t="shared" si="0"/>
        <v>100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>
        <v>65</v>
      </c>
      <c r="O11" s="34">
        <v>35</v>
      </c>
      <c r="P11" s="34"/>
      <c r="Q11" s="34"/>
      <c r="R11" s="34"/>
      <c r="S11" s="34"/>
      <c r="T11" s="34"/>
      <c r="U11" s="34"/>
      <c r="V11" s="34"/>
      <c r="W11" s="34"/>
      <c r="X11" s="35"/>
      <c r="Z11" s="35"/>
    </row>
    <row r="12" spans="1:45" x14ac:dyDescent="0.2">
      <c r="A12" s="8">
        <v>-82</v>
      </c>
      <c r="B12" s="33" t="s">
        <v>42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>
        <v>35</v>
      </c>
      <c r="N12" s="34"/>
      <c r="O12" s="34">
        <v>65</v>
      </c>
      <c r="P12" s="34"/>
      <c r="Q12" s="34"/>
      <c r="R12" s="34"/>
      <c r="S12" s="34"/>
      <c r="T12" s="34"/>
      <c r="U12" s="34"/>
      <c r="V12" s="34"/>
      <c r="W12" s="34"/>
    </row>
    <row r="13" spans="1:45" x14ac:dyDescent="0.2">
      <c r="A13" s="8">
        <v>-96</v>
      </c>
      <c r="B13" s="33" t="s">
        <v>35</v>
      </c>
      <c r="C13" s="99">
        <f t="shared" si="0"/>
        <v>92.5</v>
      </c>
      <c r="D13" s="34"/>
      <c r="E13" s="34"/>
      <c r="F13" s="34"/>
      <c r="G13" s="34"/>
      <c r="H13" s="34"/>
      <c r="I13" s="34">
        <v>65</v>
      </c>
      <c r="J13" s="34">
        <f>ROUND((35+20)/2,2)</f>
        <v>27.5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45" x14ac:dyDescent="0.2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">
      <c r="A27" s="8">
        <v>-222</v>
      </c>
      <c r="R27" s="34"/>
      <c r="S27" s="34"/>
      <c r="T27" s="34"/>
      <c r="U27" s="34"/>
      <c r="V27" s="34"/>
      <c r="W27" s="34"/>
    </row>
    <row r="28" spans="1:27" ht="13.5" thickBot="1" x14ac:dyDescent="0.25">
      <c r="A28" s="8">
        <v>-236</v>
      </c>
      <c r="B28" s="31" t="s">
        <v>46</v>
      </c>
      <c r="C28" s="114">
        <f t="shared" si="0"/>
        <v>2040</v>
      </c>
      <c r="D28" s="109">
        <f t="shared" ref="D28:O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0"/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5" thickTop="1" x14ac:dyDescent="0.2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B1" sqref="B1"/>
    </sheetView>
  </sheetViews>
  <sheetFormatPr defaultRowHeight="12.75" x14ac:dyDescent="0.2"/>
  <cols>
    <col min="1" max="1" width="56.140625" style="91" customWidth="1"/>
    <col min="2" max="2" width="22.28515625" style="1" bestFit="1" customWidth="1"/>
    <col min="3" max="7" width="4.140625" style="1" hidden="1" customWidth="1"/>
    <col min="8" max="8" width="4.85546875" style="1" hidden="1" customWidth="1"/>
    <col min="9" max="9" width="3.7109375" style="1" hidden="1" customWidth="1"/>
    <col min="10" max="10" width="4.140625" style="1" bestFit="1" customWidth="1"/>
    <col min="11" max="11" width="5.42578125" style="1" hidden="1" customWidth="1"/>
    <col min="12" max="19" width="4.140625" style="1" hidden="1" customWidth="1"/>
    <col min="20" max="20" width="5.42578125" style="1" bestFit="1" customWidth="1"/>
    <col min="21" max="24" width="4.140625" style="1" hidden="1" customWidth="1"/>
    <col min="25" max="25" width="4.140625" style="1" bestFit="1" customWidth="1"/>
    <col min="26" max="26" width="3.7109375" style="1" hidden="1" customWidth="1"/>
    <col min="27" max="27" width="4.140625" style="1" hidden="1" customWidth="1"/>
    <col min="28" max="16384" width="9.140625" style="1"/>
  </cols>
  <sheetData>
    <row r="1" spans="1:61" x14ac:dyDescent="0.2">
      <c r="A1" s="91" t="s">
        <v>49</v>
      </c>
    </row>
    <row r="2" spans="1:61" x14ac:dyDescent="0.2">
      <c r="H2" s="37" t="s">
        <v>50</v>
      </c>
      <c r="I2" s="3" t="s">
        <v>51</v>
      </c>
    </row>
    <row r="3" spans="1:61" x14ac:dyDescent="0.2">
      <c r="A3" s="91" t="s">
        <v>52</v>
      </c>
    </row>
    <row r="4" spans="1:61" s="37" customFormat="1" x14ac:dyDescent="0.2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43.5" x14ac:dyDescent="0.2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5"/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/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/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P19" sqref="P19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4.855468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YTD Standings</vt:lpstr>
      <vt:lpstr>Payout</vt:lpstr>
      <vt:lpstr>LPS</vt:lpstr>
      <vt:lpstr>Week #12</vt:lpstr>
      <vt:lpstr>Week #11</vt:lpstr>
      <vt:lpstr>'Week #11'!Print_Area</vt:lpstr>
      <vt:lpstr>'Week #12'!Print_Area</vt:lpstr>
      <vt:lpstr>'Week #11'!sort</vt:lpstr>
      <vt:lpstr>'Week #12'!sort</vt:lpstr>
      <vt:lpstr>LPS!sortpts</vt:lpstr>
      <vt:lpstr>sortpts</vt:lpstr>
      <vt:lpstr>'Week #11'!wins</vt:lpstr>
      <vt:lpstr>'Week #12'!wins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2000-11-20T00:36:47Z</cp:lastPrinted>
  <dcterms:created xsi:type="dcterms:W3CDTF">2000-10-24T05:27:33Z</dcterms:created>
  <dcterms:modified xsi:type="dcterms:W3CDTF">2023-09-15T17:28:52Z</dcterms:modified>
</cp:coreProperties>
</file>