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83E76C-20F1-4C2F-8008-3CB032834697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<sst xmlns="http://schemas.openxmlformats.org/spreadsheetml/2006/main" count="74" uniqueCount="49">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</sst>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DE864AC-25B7-27E3-5210-5BB4549B0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37381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37382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29.04</v>
      </c>
      <c r="D12" s="28">
        <v>29.004000000000001</v>
      </c>
      <c r="E12" s="28">
        <v>29.28</v>
      </c>
      <c r="F12" s="28">
        <v>29.184000000000001</v>
      </c>
      <c r="G12" s="28">
        <v>29.196000000000002</v>
      </c>
      <c r="H12" s="28">
        <v>29.123999999999999</v>
      </c>
      <c r="I12" s="28">
        <v>28.884</v>
      </c>
      <c r="J12" s="28">
        <v>28.068000000000001</v>
      </c>
      <c r="K12" s="28">
        <v>28.475999999999999</v>
      </c>
      <c r="L12" s="28">
        <v>28.5</v>
      </c>
      <c r="M12" s="28">
        <v>28.86</v>
      </c>
      <c r="N12" s="28">
        <v>28.38</v>
      </c>
      <c r="O12" s="28">
        <v>27.623999999999999</v>
      </c>
      <c r="P12" s="28">
        <v>26.111999999999998</v>
      </c>
      <c r="Q12" s="28">
        <v>27.756</v>
      </c>
      <c r="R12" s="28">
        <v>27.888000000000002</v>
      </c>
      <c r="S12" s="28">
        <v>27.611999999999998</v>
      </c>
      <c r="T12" s="28">
        <v>28.692</v>
      </c>
      <c r="U12" s="28">
        <v>28.824000000000002</v>
      </c>
      <c r="V12" s="28">
        <v>28.812000000000001</v>
      </c>
      <c r="W12" s="28">
        <v>28.86</v>
      </c>
      <c r="X12" s="28">
        <v>28.824000000000002</v>
      </c>
      <c r="Y12" s="28">
        <v>29.184000000000001</v>
      </c>
      <c r="Z12" s="28">
        <v>29.28</v>
      </c>
      <c r="AA12" s="36">
        <f>SUM(C12:Z12)</f>
        <v>685.46399999999994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29.46</v>
      </c>
      <c r="D13" s="28">
        <v>30.024000000000001</v>
      </c>
      <c r="E13" s="28">
        <v>30.347999999999999</v>
      </c>
      <c r="F13" s="28">
        <v>30.552</v>
      </c>
      <c r="G13" s="28">
        <v>30.48</v>
      </c>
      <c r="H13" s="28">
        <v>30.648</v>
      </c>
      <c r="I13" s="28">
        <v>31.08</v>
      </c>
      <c r="J13" s="28">
        <v>30.972000000000001</v>
      </c>
      <c r="K13" s="28">
        <v>30.756</v>
      </c>
      <c r="L13" s="28">
        <v>31.44</v>
      </c>
      <c r="M13" s="28">
        <v>30.864000000000001</v>
      </c>
      <c r="N13" s="28">
        <v>30.827999999999999</v>
      </c>
      <c r="O13" s="28">
        <v>27.948</v>
      </c>
      <c r="P13" s="28">
        <v>26.423999999999999</v>
      </c>
      <c r="Q13" s="28">
        <v>26.088000000000001</v>
      </c>
      <c r="R13" s="28">
        <v>26.315999999999999</v>
      </c>
      <c r="S13" s="28">
        <v>25.38</v>
      </c>
      <c r="T13" s="28">
        <v>22.404</v>
      </c>
      <c r="U13" s="28">
        <v>24.803999999999998</v>
      </c>
      <c r="V13" s="28">
        <v>23.58</v>
      </c>
      <c r="W13" s="28">
        <v>25.212</v>
      </c>
      <c r="X13" s="28">
        <v>25.056000000000001</v>
      </c>
      <c r="Y13" s="28">
        <v>25.02</v>
      </c>
      <c r="Z13" s="28">
        <v>25.212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28.420235906692586</v>
      </c>
      <c r="D14" s="29">
        <v>28.420235906692586</v>
      </c>
      <c r="E14" s="29">
        <v>28.420235906692586</v>
      </c>
      <c r="F14" s="29">
        <v>28.420235906692586</v>
      </c>
      <c r="G14" s="29">
        <v>28.420235906692586</v>
      </c>
      <c r="H14" s="29">
        <v>28.420235906692586</v>
      </c>
      <c r="I14" s="29">
        <v>28.620235906692585</v>
      </c>
      <c r="J14" s="29">
        <v>28.620235906692585</v>
      </c>
      <c r="K14" s="29">
        <v>28.620235906692585</v>
      </c>
      <c r="L14" s="29">
        <v>28.620235906692585</v>
      </c>
      <c r="M14" s="29">
        <v>28.620235906692585</v>
      </c>
      <c r="N14" s="29">
        <v>28.620235906692585</v>
      </c>
      <c r="O14" s="29">
        <v>28.620235906692585</v>
      </c>
      <c r="P14" s="29">
        <v>28.620235906692585</v>
      </c>
      <c r="Q14" s="29">
        <v>28.620235906692585</v>
      </c>
      <c r="R14" s="29">
        <v>28.620235906692585</v>
      </c>
      <c r="S14" s="29">
        <v>28.620235906692585</v>
      </c>
      <c r="T14" s="29">
        <v>28.620235906692585</v>
      </c>
      <c r="U14" s="29">
        <v>29.195235906692584</v>
      </c>
      <c r="V14" s="29">
        <v>29.195235906692584</v>
      </c>
      <c r="W14" s="29">
        <v>29.195235906692584</v>
      </c>
      <c r="X14" s="29">
        <v>29.195235906692584</v>
      </c>
      <c r="Y14" s="29">
        <v>30.075235906692587</v>
      </c>
      <c r="Z14" s="29">
        <v>30.075235906692587</v>
      </c>
      <c r="AA14" s="37">
        <f>SUM(C14:Z14)</f>
        <v>690.89566176062203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14.395</v>
      </c>
      <c r="P15" s="29">
        <v>14.395</v>
      </c>
      <c r="Q15" s="29">
        <v>15.145</v>
      </c>
      <c r="R15" s="29">
        <v>14.265000000000001</v>
      </c>
      <c r="S15" s="29">
        <v>14.265000000000001</v>
      </c>
      <c r="T15" s="29">
        <v>14.265000000000001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28.04</v>
      </c>
      <c r="D16" s="31">
        <f t="shared" ref="D16:Z16" si="0">IF($AJ$5=6,"",D12+D18+D20)</f>
        <v>28.004000000000001</v>
      </c>
      <c r="E16" s="31">
        <f t="shared" si="0"/>
        <v>28.28</v>
      </c>
      <c r="F16" s="31">
        <f t="shared" si="0"/>
        <v>28.184000000000001</v>
      </c>
      <c r="G16" s="31">
        <f t="shared" si="0"/>
        <v>28.196000000000002</v>
      </c>
      <c r="H16" s="31">
        <f t="shared" si="0"/>
        <v>28.123999999999999</v>
      </c>
      <c r="I16" s="31">
        <f t="shared" si="0"/>
        <v>28.884</v>
      </c>
      <c r="J16" s="31">
        <f t="shared" si="0"/>
        <v>29.068000000000001</v>
      </c>
      <c r="K16" s="31">
        <f t="shared" si="0"/>
        <v>28.475999999999999</v>
      </c>
      <c r="L16" s="31">
        <f t="shared" si="0"/>
        <v>28.5</v>
      </c>
      <c r="M16" s="31">
        <f t="shared" si="0"/>
        <v>28.86</v>
      </c>
      <c r="N16" s="31">
        <f t="shared" si="0"/>
        <v>28.38</v>
      </c>
      <c r="O16" s="31">
        <f t="shared" si="0"/>
        <v>28.623999999999999</v>
      </c>
      <c r="P16" s="31">
        <f t="shared" si="0"/>
        <v>29.111999999999998</v>
      </c>
      <c r="Q16" s="31">
        <f t="shared" si="0"/>
        <v>28.756</v>
      </c>
      <c r="R16" s="31">
        <f t="shared" si="0"/>
        <v>28.888000000000002</v>
      </c>
      <c r="S16" s="31">
        <f t="shared" si="0"/>
        <v>28.611999999999998</v>
      </c>
      <c r="T16" s="31">
        <f t="shared" si="0"/>
        <v>28.692</v>
      </c>
      <c r="U16" s="31">
        <f t="shared" si="0"/>
        <v>28.824000000000002</v>
      </c>
      <c r="V16" s="31">
        <f t="shared" si="0"/>
        <v>28.812000000000001</v>
      </c>
      <c r="W16" s="31">
        <f t="shared" si="0"/>
        <v>28.86</v>
      </c>
      <c r="X16" s="31">
        <f t="shared" si="0"/>
        <v>28.824000000000002</v>
      </c>
      <c r="Y16" s="31">
        <f t="shared" si="0"/>
        <v>30.184000000000001</v>
      </c>
      <c r="Z16" s="31">
        <f t="shared" si="0"/>
        <v>30.28</v>
      </c>
      <c r="AA16" s="38">
        <f>SUM(C16:Z16)</f>
        <v>689.46399999999994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31.46</v>
      </c>
      <c r="D17" s="56">
        <f t="shared" si="1"/>
        <v>32.024000000000001</v>
      </c>
      <c r="E17" s="56">
        <f t="shared" si="1"/>
        <v>31.347999999999999</v>
      </c>
      <c r="F17" s="56">
        <f t="shared" si="1"/>
        <v>31.552</v>
      </c>
      <c r="G17" s="56">
        <f t="shared" si="1"/>
        <v>32.480000000000004</v>
      </c>
      <c r="H17" s="56">
        <f t="shared" si="1"/>
        <v>32.647999999999996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32.019999999999996</v>
      </c>
      <c r="Z17" s="56">
        <f>IF($AJ$5=6,"",IF(AND($AJ$5&gt;3,$AJ$5&lt;7),Z13+Z19+Z21,""))</f>
        <v>31.212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1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1</v>
      </c>
      <c r="P18" s="43">
        <f t="shared" si="3"/>
        <v>3</v>
      </c>
      <c r="Q18" s="43">
        <f t="shared" si="3"/>
        <v>1</v>
      </c>
      <c r="R18" s="43">
        <f t="shared" si="3"/>
        <v>1</v>
      </c>
      <c r="S18" s="43">
        <f t="shared" si="3"/>
        <v>1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1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2</v>
      </c>
      <c r="D19" s="2">
        <f t="shared" si="4"/>
        <v>2</v>
      </c>
      <c r="E19" s="2">
        <f t="shared" si="4"/>
        <v>1</v>
      </c>
      <c r="F19" s="2">
        <f t="shared" si="4"/>
        <v>1</v>
      </c>
      <c r="G19" s="2">
        <f t="shared" si="4"/>
        <v>2</v>
      </c>
      <c r="H19" s="2">
        <f t="shared" si="4"/>
        <v>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7</v>
      </c>
      <c r="Z19" s="45">
        <f>IF($AJ$5=6,"",IF(AND($AJ$5&gt;3,$AJ$5&lt;7),ROUND((IF(Z15&gt;Z13,Z15-Z13,0)),0),""))</f>
        <v>6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-1</v>
      </c>
      <c r="D20" s="4">
        <f t="shared" si="6"/>
        <v>-1</v>
      </c>
      <c r="E20" s="4">
        <f t="shared" si="6"/>
        <v>-1</v>
      </c>
      <c r="F20" s="4">
        <f t="shared" si="6"/>
        <v>-1</v>
      </c>
      <c r="G20" s="4">
        <f t="shared" si="6"/>
        <v>-1</v>
      </c>
      <c r="H20" s="4">
        <f t="shared" si="6"/>
        <v>-1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1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1</v>
      </c>
      <c r="P24" s="43">
        <f t="shared" si="11"/>
        <v>3</v>
      </c>
      <c r="Q24" s="43">
        <f t="shared" si="11"/>
        <v>1</v>
      </c>
      <c r="R24" s="43">
        <f t="shared" si="11"/>
        <v>1</v>
      </c>
      <c r="S24" s="43">
        <f t="shared" si="11"/>
        <v>1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2</v>
      </c>
      <c r="D25" s="2">
        <f t="shared" si="12"/>
        <v>2</v>
      </c>
      <c r="E25" s="2">
        <f t="shared" si="12"/>
        <v>1</v>
      </c>
      <c r="F25" s="2">
        <f t="shared" si="12"/>
        <v>1</v>
      </c>
      <c r="G25" s="2">
        <f t="shared" si="12"/>
        <v>2</v>
      </c>
      <c r="H25" s="2">
        <f t="shared" si="12"/>
        <v>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7</v>
      </c>
      <c r="Z25" s="45">
        <f>IF($AJ$5=6,"",IF(OR($AJ$5&lt;4,$AJ$5=7),"",Z19-Z22))</f>
        <v>6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-1</v>
      </c>
      <c r="D26" s="4">
        <f t="shared" si="14"/>
        <v>-1</v>
      </c>
      <c r="E26" s="4">
        <f t="shared" si="14"/>
        <v>-1</v>
      </c>
      <c r="F26" s="4">
        <f t="shared" si="14"/>
        <v>-1</v>
      </c>
      <c r="G26" s="4">
        <f t="shared" si="14"/>
        <v>-1</v>
      </c>
      <c r="H26" s="4">
        <f t="shared" si="14"/>
        <v>-1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2023-09-15T17:30:36Z</dcterms:modified>
</cp:coreProperties>
</file>