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3867AC-F87E-4C14-8055-A7FDD1C084A9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<sst xmlns="http://schemas.openxmlformats.org/spreadsheetml/2006/main" count="74" uniqueCount="49">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</sst>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D20A820-B743-846D-2706-6699FCDAA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37368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27.948</v>
      </c>
      <c r="D12" s="28">
        <v>27.948</v>
      </c>
      <c r="E12" s="28">
        <v>27.504000000000001</v>
      </c>
      <c r="F12" s="28">
        <v>28.992000000000001</v>
      </c>
      <c r="G12" s="28">
        <v>29.111999999999998</v>
      </c>
      <c r="H12" s="28">
        <v>27.18</v>
      </c>
      <c r="I12" s="28">
        <v>27</v>
      </c>
      <c r="J12" s="28">
        <v>26.916</v>
      </c>
      <c r="K12" s="28">
        <v>26.88</v>
      </c>
      <c r="L12" s="28">
        <v>22.943999999999999</v>
      </c>
      <c r="M12" s="28">
        <v>28.404</v>
      </c>
      <c r="N12" s="28">
        <v>28.847999999999999</v>
      </c>
      <c r="O12" s="28">
        <v>28.68</v>
      </c>
      <c r="P12" s="28">
        <v>28.8</v>
      </c>
      <c r="Q12" s="28">
        <v>28.091999999999999</v>
      </c>
      <c r="R12" s="28">
        <v>26.783999999999999</v>
      </c>
      <c r="S12" s="28">
        <v>26.7</v>
      </c>
      <c r="T12" s="28">
        <v>26.58</v>
      </c>
      <c r="U12" s="28">
        <v>19.283999999999999</v>
      </c>
      <c r="V12" s="28">
        <v>17.364000000000001</v>
      </c>
      <c r="W12" s="28">
        <v>17.783999999999999</v>
      </c>
      <c r="X12" s="28">
        <v>19.2</v>
      </c>
      <c r="Y12" s="28">
        <v>19.068000000000001</v>
      </c>
      <c r="Z12" s="28">
        <v>20.687999999999999</v>
      </c>
      <c r="AA12" s="36">
        <f>SUM(C12:Z12)</f>
        <v>608.70000000000005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20.88</v>
      </c>
      <c r="D13" s="28">
        <v>20.832000000000001</v>
      </c>
      <c r="E13" s="28">
        <v>19.824000000000002</v>
      </c>
      <c r="F13" s="28">
        <v>18.948</v>
      </c>
      <c r="G13" s="28">
        <v>19.091999999999999</v>
      </c>
      <c r="H13" s="28">
        <v>20.148</v>
      </c>
      <c r="I13" s="28">
        <v>24.408000000000001</v>
      </c>
      <c r="J13" s="28">
        <v>24.936</v>
      </c>
      <c r="K13" s="28">
        <v>24.684000000000001</v>
      </c>
      <c r="L13" s="28">
        <v>24.155999999999999</v>
      </c>
      <c r="M13" s="28">
        <v>24.504000000000001</v>
      </c>
      <c r="N13" s="28">
        <v>24.228000000000002</v>
      </c>
      <c r="O13" s="28">
        <v>24.768000000000001</v>
      </c>
      <c r="P13" s="28">
        <v>26.256</v>
      </c>
      <c r="Q13" s="28">
        <v>25.56</v>
      </c>
      <c r="R13" s="28">
        <v>23.832000000000001</v>
      </c>
      <c r="S13" s="28">
        <v>22.992000000000001</v>
      </c>
      <c r="T13" s="28">
        <v>22.728000000000002</v>
      </c>
      <c r="U13" s="28">
        <v>22.344000000000001</v>
      </c>
      <c r="V13" s="28">
        <v>22.391999999999999</v>
      </c>
      <c r="W13" s="28">
        <v>16.5</v>
      </c>
      <c r="X13" s="28">
        <v>13.068</v>
      </c>
      <c r="Y13" s="28">
        <v>14.327999999999999</v>
      </c>
      <c r="Z13" s="28">
        <v>15.384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28.948</v>
      </c>
      <c r="D16" s="31">
        <f t="shared" ref="D16:Z16" si="0">IF($AJ$5=6,"",D12+D18+D20)</f>
        <v>28.948</v>
      </c>
      <c r="E16" s="31">
        <f t="shared" si="0"/>
        <v>28.504000000000001</v>
      </c>
      <c r="F16" s="31">
        <f t="shared" si="0"/>
        <v>28.992000000000001</v>
      </c>
      <c r="G16" s="31">
        <f t="shared" si="0"/>
        <v>29.111999999999998</v>
      </c>
      <c r="H16" s="31">
        <f t="shared" si="0"/>
        <v>29.18</v>
      </c>
      <c r="I16" s="31">
        <f t="shared" si="0"/>
        <v>29</v>
      </c>
      <c r="J16" s="31">
        <f t="shared" si="0"/>
        <v>28.916</v>
      </c>
      <c r="K16" s="31">
        <f t="shared" si="0"/>
        <v>28.88</v>
      </c>
      <c r="L16" s="31">
        <f t="shared" si="0"/>
        <v>28.943999999999999</v>
      </c>
      <c r="M16" s="31">
        <f t="shared" si="0"/>
        <v>29.404</v>
      </c>
      <c r="N16" s="31">
        <f t="shared" si="0"/>
        <v>28.847999999999999</v>
      </c>
      <c r="O16" s="31">
        <f t="shared" si="0"/>
        <v>28.68</v>
      </c>
      <c r="P16" s="31">
        <f t="shared" si="0"/>
        <v>28.8</v>
      </c>
      <c r="Q16" s="31">
        <f t="shared" si="0"/>
        <v>29.091999999999999</v>
      </c>
      <c r="R16" s="31">
        <f t="shared" si="0"/>
        <v>28.783999999999999</v>
      </c>
      <c r="S16" s="31">
        <f t="shared" si="0"/>
        <v>28.7</v>
      </c>
      <c r="T16" s="31">
        <f t="shared" si="0"/>
        <v>28.58</v>
      </c>
      <c r="U16" s="31">
        <f t="shared" si="0"/>
        <v>29.283999999999999</v>
      </c>
      <c r="V16" s="31">
        <f t="shared" si="0"/>
        <v>29.364000000000001</v>
      </c>
      <c r="W16" s="31">
        <f t="shared" si="0"/>
        <v>29.783999999999999</v>
      </c>
      <c r="X16" s="31">
        <f t="shared" si="0"/>
        <v>29.2</v>
      </c>
      <c r="Y16" s="31">
        <f t="shared" si="0"/>
        <v>30.068000000000001</v>
      </c>
      <c r="Z16" s="31">
        <f t="shared" si="0"/>
        <v>30.687999999999999</v>
      </c>
      <c r="AA16" s="38">
        <f>SUM(C16:Z16)</f>
        <v>698.7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31.88</v>
      </c>
      <c r="D17" s="56">
        <f t="shared" si="1"/>
        <v>31.832000000000001</v>
      </c>
      <c r="E17" s="56">
        <f t="shared" si="1"/>
        <v>31.824000000000002</v>
      </c>
      <c r="F17" s="56">
        <f t="shared" si="1"/>
        <v>31.948</v>
      </c>
      <c r="G17" s="56">
        <f t="shared" si="1"/>
        <v>32.091999999999999</v>
      </c>
      <c r="H17" s="56">
        <f t="shared" si="1"/>
        <v>32.147999999999996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31.327999999999999</v>
      </c>
      <c r="Z17" s="56">
        <f>IF($AJ$5=6,"",IF(AND($AJ$5&gt;3,$AJ$5&lt;7),Z13+Z19+Z21,""))</f>
        <v>31.384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2</v>
      </c>
      <c r="I18" s="43">
        <f t="shared" si="3"/>
        <v>2</v>
      </c>
      <c r="J18" s="43">
        <f t="shared" si="3"/>
        <v>2</v>
      </c>
      <c r="K18" s="43">
        <f t="shared" si="3"/>
        <v>2</v>
      </c>
      <c r="L18" s="43">
        <f t="shared" si="3"/>
        <v>6</v>
      </c>
      <c r="M18" s="43">
        <f t="shared" si="3"/>
        <v>1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1</v>
      </c>
      <c r="R18" s="43">
        <f t="shared" si="3"/>
        <v>2</v>
      </c>
      <c r="S18" s="43">
        <f t="shared" si="3"/>
        <v>2</v>
      </c>
      <c r="T18" s="43">
        <f t="shared" si="3"/>
        <v>2</v>
      </c>
      <c r="U18" s="43">
        <f t="shared" si="3"/>
        <v>10</v>
      </c>
      <c r="V18" s="43">
        <f t="shared" si="3"/>
        <v>12</v>
      </c>
      <c r="W18" s="43">
        <f t="shared" si="3"/>
        <v>12</v>
      </c>
      <c r="X18" s="43">
        <f t="shared" si="3"/>
        <v>10</v>
      </c>
      <c r="Y18" s="43">
        <f t="shared" si="3"/>
        <v>11</v>
      </c>
      <c r="Z18" s="44">
        <f t="shared" si="3"/>
        <v>10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11</v>
      </c>
      <c r="D19" s="2">
        <f t="shared" si="4"/>
        <v>11</v>
      </c>
      <c r="E19" s="2">
        <f t="shared" si="4"/>
        <v>12</v>
      </c>
      <c r="F19" s="2">
        <f t="shared" si="4"/>
        <v>13</v>
      </c>
      <c r="G19" s="2">
        <f t="shared" si="4"/>
        <v>13</v>
      </c>
      <c r="H19" s="2">
        <f t="shared" si="4"/>
        <v>12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17</v>
      </c>
      <c r="Z19" s="45">
        <f>IF($AJ$5=6,"",IF(AND($AJ$5&gt;3,$AJ$5&lt;7),ROUND((IF(Z15&gt;Z13,Z15-Z13,0)),0),""))</f>
        <v>16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2</v>
      </c>
      <c r="I24" s="43">
        <f t="shared" si="11"/>
        <v>2</v>
      </c>
      <c r="J24" s="43">
        <f t="shared" si="11"/>
        <v>2</v>
      </c>
      <c r="K24" s="43">
        <f t="shared" si="11"/>
        <v>2</v>
      </c>
      <c r="L24" s="43">
        <f t="shared" si="11"/>
        <v>6</v>
      </c>
      <c r="M24" s="43">
        <f t="shared" si="11"/>
        <v>1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1</v>
      </c>
      <c r="R24" s="43">
        <f t="shared" si="11"/>
        <v>2</v>
      </c>
      <c r="S24" s="43">
        <f t="shared" si="11"/>
        <v>2</v>
      </c>
      <c r="T24" s="43">
        <f t="shared" si="11"/>
        <v>2</v>
      </c>
      <c r="U24" s="43">
        <f t="shared" si="11"/>
        <v>10</v>
      </c>
      <c r="V24" s="43">
        <f t="shared" si="11"/>
        <v>12</v>
      </c>
      <c r="W24" s="43">
        <f t="shared" si="11"/>
        <v>12</v>
      </c>
      <c r="X24" s="43">
        <f t="shared" si="11"/>
        <v>10</v>
      </c>
      <c r="Y24" s="43">
        <f>IF($AJ$5=6,"",(Y18-Y22))</f>
        <v>11</v>
      </c>
      <c r="Z24" s="44">
        <f>IF($AJ$5=6,"",(Z18-Z22))</f>
        <v>10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11</v>
      </c>
      <c r="D25" s="2">
        <f t="shared" si="12"/>
        <v>11</v>
      </c>
      <c r="E25" s="2">
        <f t="shared" si="12"/>
        <v>12</v>
      </c>
      <c r="F25" s="2">
        <f t="shared" si="12"/>
        <v>13</v>
      </c>
      <c r="G25" s="2">
        <f t="shared" si="12"/>
        <v>13</v>
      </c>
      <c r="H25" s="2">
        <f t="shared" si="12"/>
        <v>12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17</v>
      </c>
      <c r="Z25" s="45">
        <f>IF($AJ$5=6,"",IF(OR($AJ$5&lt;4,$AJ$5=7),"",Z19-Z22))</f>
        <v>16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2023-09-15T17:34:02Z</dcterms:modified>
</cp:coreProperties>
</file>