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A8E07D-7FBD-4438-A511-8CD5B7DD48F8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<sst xmlns="http://schemas.openxmlformats.org/spreadsheetml/2006/main" count="74" uniqueCount="49">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</sst>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C751056-4379-BFB9-930E-6397D4FF4C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26.76</v>
      </c>
      <c r="D12" s="29">
        <v>26.628</v>
      </c>
      <c r="E12" s="29">
        <v>26.736000000000001</v>
      </c>
      <c r="F12" s="29">
        <v>26.832000000000001</v>
      </c>
      <c r="G12" s="29">
        <v>26.507999999999999</v>
      </c>
      <c r="H12" s="29">
        <v>26.303999999999998</v>
      </c>
      <c r="I12" s="29">
        <v>26.675999999999998</v>
      </c>
      <c r="J12" s="29">
        <v>26.771999999999998</v>
      </c>
      <c r="K12" s="29">
        <v>26.916</v>
      </c>
      <c r="L12" s="29">
        <v>26.891999999999999</v>
      </c>
      <c r="M12" s="29">
        <v>27.132000000000001</v>
      </c>
      <c r="N12" s="29">
        <v>26.7</v>
      </c>
      <c r="O12" s="29">
        <v>23.231999999999999</v>
      </c>
      <c r="P12" s="29">
        <v>22.175999999999998</v>
      </c>
      <c r="Q12" s="29">
        <v>21.815999999999999</v>
      </c>
      <c r="R12" s="29">
        <v>22.152000000000001</v>
      </c>
      <c r="S12" s="29">
        <v>21.911999999999999</v>
      </c>
      <c r="T12" s="29">
        <v>21.408000000000001</v>
      </c>
      <c r="U12" s="29">
        <v>20.76</v>
      </c>
      <c r="V12" s="29">
        <v>23.123999999999999</v>
      </c>
      <c r="W12" s="29">
        <v>24.288</v>
      </c>
      <c r="X12" s="29">
        <v>24.155999999999999</v>
      </c>
      <c r="Y12" s="29">
        <v>26.076000000000001</v>
      </c>
      <c r="Z12" s="29">
        <v>26.135999999999999</v>
      </c>
      <c r="AA12" s="37">
        <f>SUM(C12:Z12)</f>
        <v>598.09199999999987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26.935235906692586</v>
      </c>
      <c r="P14" s="30">
        <v>26.935235906692586</v>
      </c>
      <c r="Q14" s="30">
        <v>27.685235906692586</v>
      </c>
      <c r="R14" s="30">
        <v>26.805235906692584</v>
      </c>
      <c r="S14" s="30">
        <v>26.805235906692584</v>
      </c>
      <c r="T14" s="30">
        <v>26.805235906692584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690.19566176062176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27.76</v>
      </c>
      <c r="D16" s="32">
        <f t="shared" ref="D16:Z16" si="0">IF($AJ$5=6,"",D12+D18+D20)</f>
        <v>27.628</v>
      </c>
      <c r="E16" s="32">
        <f t="shared" si="0"/>
        <v>27.736000000000001</v>
      </c>
      <c r="F16" s="32">
        <f t="shared" si="0"/>
        <v>27.832000000000001</v>
      </c>
      <c r="G16" s="32">
        <f t="shared" si="0"/>
        <v>28.507999999999999</v>
      </c>
      <c r="H16" s="32">
        <f t="shared" si="0"/>
        <v>28.303999999999998</v>
      </c>
      <c r="I16" s="32">
        <f t="shared" si="0"/>
        <v>28.675999999999998</v>
      </c>
      <c r="J16" s="32">
        <f t="shared" si="0"/>
        <v>28.771999999999998</v>
      </c>
      <c r="K16" s="32">
        <f t="shared" si="0"/>
        <v>28.916</v>
      </c>
      <c r="L16" s="32">
        <f t="shared" si="0"/>
        <v>28.891999999999999</v>
      </c>
      <c r="M16" s="32">
        <f t="shared" si="0"/>
        <v>28.132000000000001</v>
      </c>
      <c r="N16" s="32">
        <f t="shared" si="0"/>
        <v>28.7</v>
      </c>
      <c r="O16" s="32">
        <f t="shared" si="0"/>
        <v>27.231999999999999</v>
      </c>
      <c r="P16" s="32">
        <f t="shared" si="0"/>
        <v>27.175999999999998</v>
      </c>
      <c r="Q16" s="32">
        <f t="shared" si="0"/>
        <v>27.815999999999999</v>
      </c>
      <c r="R16" s="32">
        <f t="shared" si="0"/>
        <v>27.152000000000001</v>
      </c>
      <c r="S16" s="32">
        <f t="shared" si="0"/>
        <v>26.911999999999999</v>
      </c>
      <c r="T16" s="32">
        <f t="shared" si="0"/>
        <v>26.408000000000001</v>
      </c>
      <c r="U16" s="32">
        <f t="shared" si="0"/>
        <v>31.76</v>
      </c>
      <c r="V16" s="32">
        <f t="shared" si="0"/>
        <v>31.123999999999999</v>
      </c>
      <c r="W16" s="32">
        <f t="shared" si="0"/>
        <v>32.287999999999997</v>
      </c>
      <c r="X16" s="32">
        <f t="shared" si="0"/>
        <v>32.155999999999999</v>
      </c>
      <c r="Y16" s="32">
        <f t="shared" si="0"/>
        <v>32.076000000000001</v>
      </c>
      <c r="Z16" s="32">
        <f t="shared" si="0"/>
        <v>31.135999999999999</v>
      </c>
      <c r="AA16" s="39">
        <f>SUM(C16:Z16)</f>
        <v>693.09199999999987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1</v>
      </c>
      <c r="D18" s="44">
        <f t="shared" ref="D18:Z18" si="3">IF($AJ$5=6,"",ROUND((IF(D14&gt;D12,D14-D12,0)),0))</f>
        <v>1</v>
      </c>
      <c r="E18" s="44">
        <f t="shared" si="3"/>
        <v>1</v>
      </c>
      <c r="F18" s="44">
        <f t="shared" si="3"/>
        <v>1</v>
      </c>
      <c r="G18" s="44">
        <f t="shared" si="3"/>
        <v>2</v>
      </c>
      <c r="H18" s="44">
        <f t="shared" si="3"/>
        <v>2</v>
      </c>
      <c r="I18" s="44">
        <f t="shared" si="3"/>
        <v>2</v>
      </c>
      <c r="J18" s="44">
        <f t="shared" si="3"/>
        <v>2</v>
      </c>
      <c r="K18" s="44">
        <f t="shared" si="3"/>
        <v>2</v>
      </c>
      <c r="L18" s="44">
        <f t="shared" si="3"/>
        <v>2</v>
      </c>
      <c r="M18" s="44">
        <f t="shared" si="3"/>
        <v>1</v>
      </c>
      <c r="N18" s="44">
        <f t="shared" si="3"/>
        <v>2</v>
      </c>
      <c r="O18" s="44">
        <f t="shared" si="3"/>
        <v>4</v>
      </c>
      <c r="P18" s="44">
        <f t="shared" si="3"/>
        <v>5</v>
      </c>
      <c r="Q18" s="44">
        <f t="shared" si="3"/>
        <v>6</v>
      </c>
      <c r="R18" s="44">
        <f t="shared" si="3"/>
        <v>5</v>
      </c>
      <c r="S18" s="44">
        <f t="shared" si="3"/>
        <v>5</v>
      </c>
      <c r="T18" s="44">
        <f t="shared" si="3"/>
        <v>5</v>
      </c>
      <c r="U18" s="44">
        <f t="shared" si="3"/>
        <v>11</v>
      </c>
      <c r="V18" s="44">
        <f t="shared" si="3"/>
        <v>8</v>
      </c>
      <c r="W18" s="44">
        <f t="shared" si="3"/>
        <v>8</v>
      </c>
      <c r="X18" s="44">
        <f t="shared" si="3"/>
        <v>8</v>
      </c>
      <c r="Y18" s="44">
        <f t="shared" si="3"/>
        <v>6</v>
      </c>
      <c r="Z18" s="45">
        <f t="shared" si="3"/>
        <v>5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1</v>
      </c>
      <c r="J22" s="44">
        <f t="shared" si="9"/>
        <v>1</v>
      </c>
      <c r="K22" s="44">
        <f t="shared" si="9"/>
        <v>1</v>
      </c>
      <c r="L22" s="44">
        <f t="shared" si="9"/>
        <v>1</v>
      </c>
      <c r="M22" s="44">
        <f t="shared" si="9"/>
        <v>1</v>
      </c>
      <c r="N22" s="44">
        <f t="shared" si="9"/>
        <v>1</v>
      </c>
      <c r="O22" s="44">
        <f t="shared" si="9"/>
        <v>1</v>
      </c>
      <c r="P22" s="44">
        <f t="shared" si="9"/>
        <v>1</v>
      </c>
      <c r="Q22" s="44">
        <f t="shared" si="9"/>
        <v>1</v>
      </c>
      <c r="R22" s="44">
        <f t="shared" si="9"/>
        <v>1</v>
      </c>
      <c r="S22" s="44">
        <f t="shared" si="9"/>
        <v>1</v>
      </c>
      <c r="T22" s="44">
        <f t="shared" si="9"/>
        <v>1</v>
      </c>
      <c r="U22" s="44">
        <f t="shared" si="9"/>
        <v>1</v>
      </c>
      <c r="V22" s="44">
        <f t="shared" si="9"/>
        <v>1</v>
      </c>
      <c r="W22" s="44">
        <f t="shared" si="9"/>
        <v>1</v>
      </c>
      <c r="X22" s="44">
        <f t="shared" si="9"/>
        <v>1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1</v>
      </c>
      <c r="H24" s="44">
        <f t="shared" si="11"/>
        <v>1</v>
      </c>
      <c r="I24" s="44">
        <f t="shared" si="11"/>
        <v>1</v>
      </c>
      <c r="J24" s="44">
        <f t="shared" si="11"/>
        <v>1</v>
      </c>
      <c r="K24" s="44">
        <f t="shared" si="11"/>
        <v>1</v>
      </c>
      <c r="L24" s="44">
        <f t="shared" si="11"/>
        <v>1</v>
      </c>
      <c r="M24" s="44">
        <f t="shared" si="11"/>
        <v>0</v>
      </c>
      <c r="N24" s="44">
        <f t="shared" si="11"/>
        <v>1</v>
      </c>
      <c r="O24" s="44">
        <f t="shared" si="11"/>
        <v>3</v>
      </c>
      <c r="P24" s="44">
        <f t="shared" si="11"/>
        <v>4</v>
      </c>
      <c r="Q24" s="44">
        <f t="shared" si="11"/>
        <v>5</v>
      </c>
      <c r="R24" s="44">
        <f t="shared" si="11"/>
        <v>4</v>
      </c>
      <c r="S24" s="44">
        <f t="shared" si="11"/>
        <v>4</v>
      </c>
      <c r="T24" s="44">
        <f t="shared" si="11"/>
        <v>4</v>
      </c>
      <c r="U24" s="44">
        <f t="shared" si="11"/>
        <v>10</v>
      </c>
      <c r="V24" s="44">
        <f t="shared" si="11"/>
        <v>7</v>
      </c>
      <c r="W24" s="44">
        <f t="shared" si="11"/>
        <v>7</v>
      </c>
      <c r="X24" s="44">
        <f t="shared" si="11"/>
        <v>7</v>
      </c>
      <c r="Y24" s="44">
        <f>IF($AJ$5=6,"",(Y18-Y22))</f>
        <v>5</v>
      </c>
      <c r="Z24" s="45">
        <f>IF($AJ$5=6,"",(Z18-Z22))</f>
        <v>4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2023-09-15T17:35:14Z</dcterms:modified>
</cp:coreProperties>
</file>