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93ED75-3875-40E5-9D5E-08E1AA7B279D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<sst xmlns="http://schemas.openxmlformats.org/spreadsheetml/2006/main" count="339" uniqueCount="93">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</sst>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1" name="Picture 2">
          <a:extLst>
            <a:ext uri="{FF2B5EF4-FFF2-40B4-BE49-F238E27FC236}">
              <a16:creationId xmlns:a16="http://schemas.microsoft.com/office/drawing/2014/main" id="{6439DB24-1D41-0107-C602-FCE1C93E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2" name="Picture 2">
          <a:extLst>
            <a:ext uri="{FF2B5EF4-FFF2-40B4-BE49-F238E27FC236}">
              <a16:creationId xmlns:a16="http://schemas.microsoft.com/office/drawing/2014/main" id="{7351F517-AB47-D1B5-F1BD-A1C83E452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1093" name="Picture 2">
          <a:extLst>
            <a:ext uri="{FF2B5EF4-FFF2-40B4-BE49-F238E27FC236}">
              <a16:creationId xmlns:a16="http://schemas.microsoft.com/office/drawing/2014/main" id="{58AA83B9-A876-8551-91BA-09267E8B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37350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26.42589474319783</v>
      </c>
      <c r="E8" s="336">
        <v>0.94861272361563687</v>
      </c>
      <c r="F8" s="337">
        <v>0.93244045493389449</v>
      </c>
      <c r="G8" s="337">
        <v>0.91619024350862843</v>
      </c>
      <c r="H8" s="337">
        <v>0.91431875513200078</v>
      </c>
      <c r="I8" s="337">
        <v>0.93215143632913811</v>
      </c>
      <c r="J8" s="338">
        <v>0.98017434970481365</v>
      </c>
      <c r="K8" s="339">
        <v>1.0417522813275439</v>
      </c>
      <c r="L8" s="337">
        <v>1.123440427288481</v>
      </c>
      <c r="M8" s="337">
        <v>1.1888242696903184</v>
      </c>
      <c r="N8" s="337">
        <v>1.2210871138308097</v>
      </c>
      <c r="O8" s="337">
        <v>1.2474780132075476</v>
      </c>
      <c r="P8" s="337">
        <v>1.2492717839968768</v>
      </c>
      <c r="Q8" s="337">
        <v>1.2485261345592242</v>
      </c>
      <c r="R8" s="337">
        <v>1.2550188594124871</v>
      </c>
      <c r="S8" s="337">
        <v>1.244037372560749</v>
      </c>
      <c r="T8" s="337">
        <v>1.218247501429869</v>
      </c>
      <c r="U8" s="337">
        <v>1.1866873072696615</v>
      </c>
      <c r="V8" s="337">
        <v>1.1470999712798065</v>
      </c>
      <c r="W8" s="337">
        <v>1.1337806221616695</v>
      </c>
      <c r="X8" s="337">
        <v>1.1312923549192988</v>
      </c>
      <c r="Y8" s="337">
        <v>1.1013222093848902</v>
      </c>
      <c r="Z8" s="340">
        <v>1.0695772266493146</v>
      </c>
      <c r="AA8" s="336">
        <v>1.0185854360500479</v>
      </c>
      <c r="AB8" s="338">
        <v>0.97597789495511966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876.141721206037</v>
      </c>
      <c r="E9" s="342">
        <v>29.176170276613441</v>
      </c>
      <c r="F9" s="343">
        <v>28.514980796358856</v>
      </c>
      <c r="G9" s="343">
        <v>28.013414760650768</v>
      </c>
      <c r="H9" s="343">
        <v>27.920757833284227</v>
      </c>
      <c r="I9" s="343">
        <v>28.648880317038234</v>
      </c>
      <c r="J9" s="344">
        <v>30.832986726945286</v>
      </c>
      <c r="K9" s="345">
        <v>34.135676678667757</v>
      </c>
      <c r="L9" s="343">
        <v>38.059757539656587</v>
      </c>
      <c r="M9" s="343">
        <v>41.128026817192158</v>
      </c>
      <c r="N9" s="343">
        <v>42.753007355841277</v>
      </c>
      <c r="O9" s="343">
        <v>43.877221492090541</v>
      </c>
      <c r="P9" s="343">
        <v>44.148041928453949</v>
      </c>
      <c r="Q9" s="343">
        <v>44.169759939767069</v>
      </c>
      <c r="R9" s="343">
        <v>44.44229245663756</v>
      </c>
      <c r="S9" s="343">
        <v>44.125148623635219</v>
      </c>
      <c r="T9" s="343">
        <v>43.125338070179154</v>
      </c>
      <c r="U9" s="343">
        <v>41.670307218261598</v>
      </c>
      <c r="V9" s="343">
        <v>39.361713376460649</v>
      </c>
      <c r="W9" s="343">
        <v>36.935962550915939</v>
      </c>
      <c r="X9" s="343">
        <v>35.943186080628216</v>
      </c>
      <c r="Y9" s="343">
        <v>34.679932121615288</v>
      </c>
      <c r="Z9" s="346">
        <v>33.150543824241858</v>
      </c>
      <c r="AA9" s="342">
        <v>31.412437805236458</v>
      </c>
      <c r="AB9" s="344">
        <v>29.916176615664867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6761.8702847664917</v>
      </c>
      <c r="E10" s="349">
        <v>235.75429913584503</v>
      </c>
      <c r="F10" s="350">
        <v>230.73658390946127</v>
      </c>
      <c r="G10" s="350">
        <v>227.2963915367651</v>
      </c>
      <c r="H10" s="350">
        <v>226.08780731756443</v>
      </c>
      <c r="I10" s="350">
        <v>230.33776830401567</v>
      </c>
      <c r="J10" s="351">
        <v>243.600085331104</v>
      </c>
      <c r="K10" s="352">
        <v>262.65764959634265</v>
      </c>
      <c r="L10" s="350">
        <v>287.17163591217894</v>
      </c>
      <c r="M10" s="350">
        <v>308.90709336845413</v>
      </c>
      <c r="N10" s="350">
        <v>320.10886844124343</v>
      </c>
      <c r="O10" s="350">
        <v>328.20540781479644</v>
      </c>
      <c r="P10" s="350">
        <v>329.74008441838953</v>
      </c>
      <c r="Q10" s="350">
        <v>329.42607341707992</v>
      </c>
      <c r="R10" s="350">
        <v>331.65860394531086</v>
      </c>
      <c r="S10" s="350">
        <v>329.11857933676862</v>
      </c>
      <c r="T10" s="350">
        <v>322.18373926288371</v>
      </c>
      <c r="U10" s="350">
        <v>312.06101475404779</v>
      </c>
      <c r="V10" s="350">
        <v>297.32276123886976</v>
      </c>
      <c r="W10" s="350">
        <v>288.95259133235743</v>
      </c>
      <c r="X10" s="350">
        <v>285.51939114474521</v>
      </c>
      <c r="Y10" s="350">
        <v>276.76756798594772</v>
      </c>
      <c r="Z10" s="353">
        <v>264.62850826198172</v>
      </c>
      <c r="AA10" s="349">
        <v>251.71607921113275</v>
      </c>
      <c r="AB10" s="351">
        <v>241.91169978920581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58.529639826475965</v>
      </c>
      <c r="E11" s="355">
        <v>2.0170773753531379</v>
      </c>
      <c r="F11" s="356">
        <v>1.9868956183356272</v>
      </c>
      <c r="G11" s="356">
        <v>1.9895436716382069</v>
      </c>
      <c r="H11" s="356">
        <v>1.9947096839460514</v>
      </c>
      <c r="I11" s="356">
        <v>2.0360742582055602</v>
      </c>
      <c r="J11" s="357">
        <v>2.1492513940628646</v>
      </c>
      <c r="K11" s="358">
        <v>2.2733028144237797</v>
      </c>
      <c r="L11" s="356">
        <v>2.4550391885342822</v>
      </c>
      <c r="M11" s="356">
        <v>2.6251677613121824</v>
      </c>
      <c r="N11" s="356">
        <v>2.694223081103742</v>
      </c>
      <c r="O11" s="356">
        <v>2.741054080603726</v>
      </c>
      <c r="P11" s="356">
        <v>2.7521691358294951</v>
      </c>
      <c r="Q11" s="356">
        <v>2.7587195283640962</v>
      </c>
      <c r="R11" s="356">
        <v>2.7666128053403991</v>
      </c>
      <c r="S11" s="356">
        <v>2.7533382000889963</v>
      </c>
      <c r="T11" s="356">
        <v>2.7092181472408199</v>
      </c>
      <c r="U11" s="356">
        <v>2.6771454836822119</v>
      </c>
      <c r="V11" s="356">
        <v>2.6164940928605076</v>
      </c>
      <c r="W11" s="356">
        <v>2.6088924442734172</v>
      </c>
      <c r="X11" s="356">
        <v>2.5947261996308879</v>
      </c>
      <c r="Y11" s="356">
        <v>2.5277444502778699</v>
      </c>
      <c r="Z11" s="359">
        <v>2.4263534942768614</v>
      </c>
      <c r="AA11" s="355">
        <v>2.2446588232145581</v>
      </c>
      <c r="AB11" s="357">
        <v>2.1312280938766874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185.19080947227565</v>
      </c>
      <c r="E12" s="362">
        <v>6.0209126841051059</v>
      </c>
      <c r="F12" s="363">
        <v>5.8861259891421138</v>
      </c>
      <c r="G12" s="363">
        <v>5.8233485016895417</v>
      </c>
      <c r="H12" s="363">
        <v>5.8228080059257428</v>
      </c>
      <c r="I12" s="363">
        <v>5.9788946079108642</v>
      </c>
      <c r="J12" s="364">
        <v>6.4422728553488593</v>
      </c>
      <c r="K12" s="365">
        <v>7.1233777854552827</v>
      </c>
      <c r="L12" s="363">
        <v>7.9848019618157551</v>
      </c>
      <c r="M12" s="363">
        <v>8.700052706163623</v>
      </c>
      <c r="N12" s="363">
        <v>9.0457799695955323</v>
      </c>
      <c r="O12" s="363">
        <v>9.2837138350502162</v>
      </c>
      <c r="P12" s="363">
        <v>9.3607708107479635</v>
      </c>
      <c r="Q12" s="363">
        <v>9.3650986896617496</v>
      </c>
      <c r="R12" s="363">
        <v>9.4193423693281755</v>
      </c>
      <c r="S12" s="363">
        <v>9.3626298179044731</v>
      </c>
      <c r="T12" s="363">
        <v>9.170776734286175</v>
      </c>
      <c r="U12" s="363">
        <v>8.8862499789120069</v>
      </c>
      <c r="V12" s="363">
        <v>8.3909068543252285</v>
      </c>
      <c r="W12" s="363">
        <v>7.9436892530235665</v>
      </c>
      <c r="X12" s="363">
        <v>7.7404937801162896</v>
      </c>
      <c r="Y12" s="363">
        <v>7.4566904630097799</v>
      </c>
      <c r="Z12" s="366">
        <v>7.0817475976418134</v>
      </c>
      <c r="AA12" s="362">
        <v>6.6227151559409094</v>
      </c>
      <c r="AB12" s="364">
        <v>6.2776090651748468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2376.1054185346484</v>
      </c>
      <c r="E13" s="367">
        <v>85.369243626838667</v>
      </c>
      <c r="F13" s="368">
        <v>83.898468651346136</v>
      </c>
      <c r="G13" s="368">
        <v>83.21691695219846</v>
      </c>
      <c r="H13" s="368">
        <v>82.577636269244323</v>
      </c>
      <c r="I13" s="368">
        <v>83.67860001254239</v>
      </c>
      <c r="J13" s="369">
        <v>88.109084501933765</v>
      </c>
      <c r="K13" s="370">
        <v>93.504513703933299</v>
      </c>
      <c r="L13" s="368">
        <v>100.7372947145936</v>
      </c>
      <c r="M13" s="368">
        <v>107.14312083238843</v>
      </c>
      <c r="N13" s="368">
        <v>109.97464836181081</v>
      </c>
      <c r="O13" s="368">
        <v>111.88383956833356</v>
      </c>
      <c r="P13" s="368">
        <v>112.16287581171723</v>
      </c>
      <c r="Q13" s="368">
        <v>112.27787771864686</v>
      </c>
      <c r="R13" s="368">
        <v>112.82453048510482</v>
      </c>
      <c r="S13" s="368">
        <v>112.01468459045149</v>
      </c>
      <c r="T13" s="368">
        <v>109.8253022982845</v>
      </c>
      <c r="U13" s="368">
        <v>107.27263511065159</v>
      </c>
      <c r="V13" s="368">
        <v>103.86817392189423</v>
      </c>
      <c r="W13" s="368">
        <v>102.1809445617634</v>
      </c>
      <c r="X13" s="368">
        <v>101.19728854444671</v>
      </c>
      <c r="Y13" s="368">
        <v>98.8478158515926</v>
      </c>
      <c r="Z13" s="371">
        <v>95.519621632393864</v>
      </c>
      <c r="AA13" s="367">
        <v>90.668244717261842</v>
      </c>
      <c r="AB13" s="369">
        <v>87.3520560952756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2619.8258678334</v>
      </c>
      <c r="E14" s="90">
        <f t="shared" ref="E14:AB14" si="1">SUM(E11:E13)</f>
        <v>93.407233686296905</v>
      </c>
      <c r="F14" s="164">
        <f t="shared" si="1"/>
        <v>91.771490258823874</v>
      </c>
      <c r="G14" s="164">
        <f t="shared" si="1"/>
        <v>91.029809125526214</v>
      </c>
      <c r="H14" s="164">
        <f t="shared" si="1"/>
        <v>90.395153959116115</v>
      </c>
      <c r="I14" s="164">
        <f t="shared" si="1"/>
        <v>91.693568878658809</v>
      </c>
      <c r="J14" s="166">
        <f t="shared" si="1"/>
        <v>96.700608751345484</v>
      </c>
      <c r="K14" s="48">
        <f t="shared" si="1"/>
        <v>102.90119430381236</v>
      </c>
      <c r="L14" s="164">
        <f t="shared" si="1"/>
        <v>111.17713586494364</v>
      </c>
      <c r="M14" s="164">
        <f t="shared" si="1"/>
        <v>118.46834129986424</v>
      </c>
      <c r="N14" s="164">
        <f t="shared" si="1"/>
        <v>121.71465141251008</v>
      </c>
      <c r="O14" s="164">
        <f t="shared" si="1"/>
        <v>123.9086074839875</v>
      </c>
      <c r="P14" s="164">
        <f t="shared" si="1"/>
        <v>124.27581575829468</v>
      </c>
      <c r="Q14" s="164">
        <f t="shared" si="1"/>
        <v>124.40169593667271</v>
      </c>
      <c r="R14" s="164">
        <f t="shared" si="1"/>
        <v>125.01048565977339</v>
      </c>
      <c r="S14" s="164">
        <f t="shared" si="1"/>
        <v>124.13065260844496</v>
      </c>
      <c r="T14" s="164">
        <f t="shared" si="1"/>
        <v>121.7052971798115</v>
      </c>
      <c r="U14" s="164">
        <f t="shared" si="1"/>
        <v>118.83603057324581</v>
      </c>
      <c r="V14" s="164">
        <f t="shared" si="1"/>
        <v>114.87557486907997</v>
      </c>
      <c r="W14" s="164">
        <f t="shared" si="1"/>
        <v>112.73352625906038</v>
      </c>
      <c r="X14" s="164">
        <f t="shared" si="1"/>
        <v>111.53250852419389</v>
      </c>
      <c r="Y14" s="164">
        <f t="shared" si="1"/>
        <v>108.83225076488026</v>
      </c>
      <c r="Z14" s="165">
        <f t="shared" si="1"/>
        <v>105.02772272431254</v>
      </c>
      <c r="AA14" s="90">
        <f t="shared" si="1"/>
        <v>99.535618696417316</v>
      </c>
      <c r="AB14" s="166">
        <f t="shared" si="1"/>
        <v>95.760893254327129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7664.4379007157249</v>
      </c>
      <c r="E15" s="90">
        <f t="shared" ref="E15:AB15" si="2">SUM(E8:E10)</f>
        <v>265.87908213607409</v>
      </c>
      <c r="F15" s="164">
        <f t="shared" si="2"/>
        <v>260.184005160754</v>
      </c>
      <c r="G15" s="164">
        <f t="shared" si="2"/>
        <v>256.22599654092448</v>
      </c>
      <c r="H15" s="164">
        <f t="shared" si="2"/>
        <v>254.92288390598065</v>
      </c>
      <c r="I15" s="164">
        <f t="shared" si="2"/>
        <v>259.91880005738307</v>
      </c>
      <c r="J15" s="166">
        <f t="shared" si="2"/>
        <v>275.41324640775412</v>
      </c>
      <c r="K15" s="48">
        <f t="shared" si="2"/>
        <v>297.83507855633798</v>
      </c>
      <c r="L15" s="164">
        <f t="shared" si="2"/>
        <v>326.35483387912399</v>
      </c>
      <c r="M15" s="164">
        <f t="shared" si="2"/>
        <v>351.22394445533661</v>
      </c>
      <c r="N15" s="164">
        <f t="shared" si="2"/>
        <v>364.08296291091551</v>
      </c>
      <c r="O15" s="164">
        <f t="shared" si="2"/>
        <v>373.33010732009456</v>
      </c>
      <c r="P15" s="164">
        <f t="shared" si="2"/>
        <v>375.13739813084032</v>
      </c>
      <c r="Q15" s="164">
        <f t="shared" si="2"/>
        <v>374.84435949140618</v>
      </c>
      <c r="R15" s="164">
        <f t="shared" si="2"/>
        <v>377.35591526136091</v>
      </c>
      <c r="S15" s="164">
        <f t="shared" si="2"/>
        <v>374.48776533296461</v>
      </c>
      <c r="T15" s="164">
        <f t="shared" si="2"/>
        <v>366.52732483449273</v>
      </c>
      <c r="U15" s="164">
        <f t="shared" si="2"/>
        <v>354.91800927957905</v>
      </c>
      <c r="V15" s="164">
        <f t="shared" si="2"/>
        <v>337.8315745866102</v>
      </c>
      <c r="W15" s="164">
        <f t="shared" si="2"/>
        <v>327.02233450543503</v>
      </c>
      <c r="X15" s="164">
        <f t="shared" si="2"/>
        <v>322.59386958029273</v>
      </c>
      <c r="Y15" s="164">
        <f t="shared" si="2"/>
        <v>312.54882231694791</v>
      </c>
      <c r="Z15" s="165">
        <f t="shared" si="2"/>
        <v>298.8486293128729</v>
      </c>
      <c r="AA15" s="90">
        <f t="shared" si="2"/>
        <v>284.14710245241923</v>
      </c>
      <c r="AB15" s="166">
        <f t="shared" si="2"/>
        <v>272.80385429982579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10284.263768549125</v>
      </c>
      <c r="E16" s="167">
        <f t="shared" ref="E16:AB16" si="3">E14+E15</f>
        <v>359.28631582237097</v>
      </c>
      <c r="F16" s="168">
        <f t="shared" si="3"/>
        <v>351.95549541957786</v>
      </c>
      <c r="G16" s="168">
        <f t="shared" si="3"/>
        <v>347.25580566645067</v>
      </c>
      <c r="H16" s="168">
        <f t="shared" si="3"/>
        <v>345.31803786509676</v>
      </c>
      <c r="I16" s="168">
        <f t="shared" si="3"/>
        <v>351.61236893604189</v>
      </c>
      <c r="J16" s="170">
        <f t="shared" si="3"/>
        <v>372.11385515909961</v>
      </c>
      <c r="K16" s="203">
        <f t="shared" si="3"/>
        <v>400.73627286015034</v>
      </c>
      <c r="L16" s="200">
        <f t="shared" si="3"/>
        <v>437.53196974406762</v>
      </c>
      <c r="M16" s="200">
        <f t="shared" si="3"/>
        <v>469.69228575520083</v>
      </c>
      <c r="N16" s="200">
        <f t="shared" si="3"/>
        <v>485.79761432342559</v>
      </c>
      <c r="O16" s="200">
        <f t="shared" si="3"/>
        <v>497.23871480408206</v>
      </c>
      <c r="P16" s="200">
        <f t="shared" si="3"/>
        <v>499.41321388913502</v>
      </c>
      <c r="Q16" s="200">
        <f t="shared" si="3"/>
        <v>499.24605542807888</v>
      </c>
      <c r="R16" s="200">
        <f t="shared" si="3"/>
        <v>502.3664009211343</v>
      </c>
      <c r="S16" s="200">
        <f t="shared" si="3"/>
        <v>498.61841794140958</v>
      </c>
      <c r="T16" s="200">
        <f t="shared" si="3"/>
        <v>488.23262201430424</v>
      </c>
      <c r="U16" s="200">
        <f t="shared" si="3"/>
        <v>473.75403985282486</v>
      </c>
      <c r="V16" s="200">
        <f t="shared" si="3"/>
        <v>452.70714945569017</v>
      </c>
      <c r="W16" s="200">
        <f t="shared" si="3"/>
        <v>439.75586076449542</v>
      </c>
      <c r="X16" s="200">
        <f t="shared" si="3"/>
        <v>434.12637810448661</v>
      </c>
      <c r="Y16" s="200">
        <f t="shared" si="3"/>
        <v>421.38107308182816</v>
      </c>
      <c r="Z16" s="201">
        <f t="shared" si="3"/>
        <v>403.87635203718543</v>
      </c>
      <c r="AA16" s="199">
        <f t="shared" si="3"/>
        <v>383.68272114883655</v>
      </c>
      <c r="AB16" s="202">
        <f t="shared" si="3"/>
        <v>368.56474755415292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2.0170773753531379</v>
      </c>
      <c r="AL17" s="538">
        <f>$F11</f>
        <v>1.9868956183356272</v>
      </c>
      <c r="AM17" s="538">
        <f>$G11</f>
        <v>1.9895436716382069</v>
      </c>
      <c r="AN17" s="538">
        <f>$H11</f>
        <v>1.9947096839460514</v>
      </c>
      <c r="AO17" s="538"/>
      <c r="AP17" s="538">
        <f>$E12</f>
        <v>6.0209126841051059</v>
      </c>
      <c r="AQ17" s="538">
        <f>$F12</f>
        <v>5.8861259891421138</v>
      </c>
      <c r="AR17" s="538">
        <f>$G12</f>
        <v>5.8233485016895417</v>
      </c>
      <c r="AS17" s="538">
        <f>$H12</f>
        <v>5.8228080059257428</v>
      </c>
      <c r="AT17" s="538"/>
      <c r="AU17" s="538">
        <f>$E13</f>
        <v>85.369243626838667</v>
      </c>
      <c r="AV17" s="538">
        <f>$F13</f>
        <v>83.898468651346136</v>
      </c>
      <c r="AW17" s="538">
        <f>$G13</f>
        <v>83.21691695219846</v>
      </c>
      <c r="AX17" s="538">
        <f>$H13</f>
        <v>82.577636269244323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2.0360742582055602</v>
      </c>
      <c r="AL18" s="538">
        <f>$J11</f>
        <v>2.1492513940628646</v>
      </c>
      <c r="AM18" s="538">
        <f>$K11</f>
        <v>2.2733028144237797</v>
      </c>
      <c r="AN18" s="538">
        <f>$L11</f>
        <v>2.4550391885342822</v>
      </c>
      <c r="AO18" s="538"/>
      <c r="AP18" s="538">
        <f>$I12</f>
        <v>5.9788946079108642</v>
      </c>
      <c r="AQ18" s="538">
        <f>$J12</f>
        <v>6.4422728553488593</v>
      </c>
      <c r="AR18" s="538">
        <f>$K12</f>
        <v>7.1233777854552827</v>
      </c>
      <c r="AS18" s="538">
        <f>$L12</f>
        <v>7.9848019618157551</v>
      </c>
      <c r="AT18" s="538"/>
      <c r="AU18" s="539">
        <f>$I13</f>
        <v>83.67860001254239</v>
      </c>
      <c r="AV18" s="539">
        <f>$J13</f>
        <v>88.109084501933765</v>
      </c>
      <c r="AW18" s="539">
        <f>$K13</f>
        <v>93.504513703933299</v>
      </c>
      <c r="AX18" s="539">
        <f>$L13</f>
        <v>100.7372947145936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2.6251677613121824</v>
      </c>
      <c r="AL19" s="538">
        <f>$N11</f>
        <v>2.694223081103742</v>
      </c>
      <c r="AM19" s="538">
        <f>$O11</f>
        <v>2.741054080603726</v>
      </c>
      <c r="AN19" s="538">
        <f>$P11</f>
        <v>2.7521691358294951</v>
      </c>
      <c r="AO19" s="538"/>
      <c r="AP19" s="538">
        <f>$M12</f>
        <v>8.700052706163623</v>
      </c>
      <c r="AQ19" s="538">
        <f>$N12</f>
        <v>9.0457799695955323</v>
      </c>
      <c r="AR19" s="538">
        <f>$O12</f>
        <v>9.2837138350502162</v>
      </c>
      <c r="AS19" s="538">
        <f>$P12</f>
        <v>9.3607708107479635</v>
      </c>
      <c r="AT19" s="538"/>
      <c r="AU19" s="538">
        <f>$M13</f>
        <v>107.14312083238843</v>
      </c>
      <c r="AV19" s="538">
        <f>$N13</f>
        <v>109.97464836181081</v>
      </c>
      <c r="AW19" s="538">
        <f>$O13</f>
        <v>111.88383956833356</v>
      </c>
      <c r="AX19" s="538">
        <f>$P13</f>
        <v>112.16287581171723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2.7587195283640962</v>
      </c>
      <c r="AL20" s="538">
        <f>$R11</f>
        <v>2.7666128053403991</v>
      </c>
      <c r="AM20" s="538">
        <f>$S11</f>
        <v>2.7533382000889963</v>
      </c>
      <c r="AN20" s="538">
        <f>$T11</f>
        <v>2.7092181472408199</v>
      </c>
      <c r="AO20" s="538"/>
      <c r="AP20" s="538">
        <f>$Q12</f>
        <v>9.3650986896617496</v>
      </c>
      <c r="AQ20" s="538">
        <f>$R12</f>
        <v>9.4193423693281755</v>
      </c>
      <c r="AR20" s="538">
        <f>$S12</f>
        <v>9.3626298179044731</v>
      </c>
      <c r="AS20" s="538">
        <f>$T12</f>
        <v>9.170776734286175</v>
      </c>
      <c r="AT20" s="538"/>
      <c r="AU20" s="538">
        <f>$Q13</f>
        <v>112.27787771864686</v>
      </c>
      <c r="AV20" s="538">
        <f>$R13</f>
        <v>112.82453048510482</v>
      </c>
      <c r="AW20" s="538">
        <f>$S13</f>
        <v>112.01468459045149</v>
      </c>
      <c r="AX20" s="538">
        <f>$T13</f>
        <v>109.8253022982845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2.6771454836822119</v>
      </c>
      <c r="AL21" s="538">
        <f>$V11</f>
        <v>2.6164940928605076</v>
      </c>
      <c r="AM21" s="538">
        <f>$W11</f>
        <v>2.6088924442734172</v>
      </c>
      <c r="AN21" s="538">
        <f>$X11</f>
        <v>2.5947261996308879</v>
      </c>
      <c r="AO21" s="538"/>
      <c r="AP21" s="538">
        <f>$U12</f>
        <v>8.8862499789120069</v>
      </c>
      <c r="AQ21" s="538">
        <f>$V12</f>
        <v>8.3909068543252285</v>
      </c>
      <c r="AR21" s="538">
        <f>$W12</f>
        <v>7.9436892530235665</v>
      </c>
      <c r="AS21" s="538">
        <f>$X12</f>
        <v>7.7404937801162896</v>
      </c>
      <c r="AT21" s="538"/>
      <c r="AU21" s="538">
        <f>$U13</f>
        <v>107.27263511065159</v>
      </c>
      <c r="AV21" s="538">
        <f>$V13</f>
        <v>103.86817392189423</v>
      </c>
      <c r="AW21" s="538">
        <f>$W13</f>
        <v>102.1809445617634</v>
      </c>
      <c r="AX21" s="538">
        <f>$X13</f>
        <v>101.19728854444671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2.5277444502778699</v>
      </c>
      <c r="AL22" s="538">
        <f>$Z11</f>
        <v>2.4263534942768614</v>
      </c>
      <c r="AM22" s="538">
        <f>$AA11</f>
        <v>2.2446588232145581</v>
      </c>
      <c r="AN22" s="540">
        <f>$AB11</f>
        <v>2.1312280938766874</v>
      </c>
      <c r="AO22" s="538"/>
      <c r="AP22" s="538">
        <f>$Y12</f>
        <v>7.4566904630097799</v>
      </c>
      <c r="AQ22" s="538">
        <f>$Z12</f>
        <v>7.0817475976418134</v>
      </c>
      <c r="AR22" s="538">
        <f>$AA12</f>
        <v>6.6227151559409094</v>
      </c>
      <c r="AS22" s="540">
        <f>$AB12</f>
        <v>6.2776090651748468</v>
      </c>
      <c r="AT22" s="538"/>
      <c r="AU22" s="538">
        <f>$Y13</f>
        <v>98.8478158515926</v>
      </c>
      <c r="AV22" s="538">
        <f>$Z13</f>
        <v>95.519621632393864</v>
      </c>
      <c r="AW22" s="538">
        <f>$AA13</f>
        <v>90.668244717261842</v>
      </c>
      <c r="AX22" s="540">
        <f>$AB13</f>
        <v>87.3520560952756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58.529639826475965</v>
      </c>
      <c r="AO23" s="538"/>
      <c r="AP23" s="538"/>
      <c r="AQ23" s="538"/>
      <c r="AR23" s="538"/>
      <c r="AS23" s="318">
        <f>SUM(AP17:AS22)</f>
        <v>185.19080947227565</v>
      </c>
      <c r="AT23" s="538"/>
      <c r="AU23" s="538"/>
      <c r="AV23" s="538"/>
      <c r="AW23" s="538"/>
      <c r="AX23" s="318">
        <f>SUM(AU17:AX22)</f>
        <v>2376.1054185346484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4091.7362314508755</v>
      </c>
      <c r="E52" s="431">
        <f t="shared" si="4"/>
        <v>115.71368417762903</v>
      </c>
      <c r="F52" s="432">
        <f t="shared" si="4"/>
        <v>123.04450458042214</v>
      </c>
      <c r="G52" s="432">
        <f t="shared" si="4"/>
        <v>127.74419433354933</v>
      </c>
      <c r="H52" s="432">
        <f t="shared" si="4"/>
        <v>129.68196213490324</v>
      </c>
      <c r="I52" s="432">
        <f t="shared" si="4"/>
        <v>123.38763106395811</v>
      </c>
      <c r="J52" s="433">
        <f t="shared" si="4"/>
        <v>102.88614484090039</v>
      </c>
      <c r="K52" s="434">
        <f t="shared" si="4"/>
        <v>260.26372713984966</v>
      </c>
      <c r="L52" s="432">
        <f t="shared" si="4"/>
        <v>223.46803025593238</v>
      </c>
      <c r="M52" s="432">
        <f t="shared" si="4"/>
        <v>191.30771424479917</v>
      </c>
      <c r="N52" s="432">
        <f t="shared" si="4"/>
        <v>175.20238567657441</v>
      </c>
      <c r="O52" s="432">
        <f t="shared" si="4"/>
        <v>163.76128519591794</v>
      </c>
      <c r="P52" s="432">
        <f t="shared" si="4"/>
        <v>161.58678611086498</v>
      </c>
      <c r="Q52" s="432">
        <f t="shared" si="4"/>
        <v>161.75394457192112</v>
      </c>
      <c r="R52" s="432">
        <f t="shared" si="4"/>
        <v>158.6335990788657</v>
      </c>
      <c r="S52" s="432">
        <f t="shared" si="4"/>
        <v>162.38158205859042</v>
      </c>
      <c r="T52" s="432">
        <f t="shared" si="4"/>
        <v>172.76737798569576</v>
      </c>
      <c r="U52" s="432">
        <f t="shared" si="4"/>
        <v>187.24596014717514</v>
      </c>
      <c r="V52" s="432">
        <f t="shared" si="4"/>
        <v>208.29285054430983</v>
      </c>
      <c r="W52" s="432">
        <f t="shared" si="4"/>
        <v>221.24413923550458</v>
      </c>
      <c r="X52" s="432">
        <f t="shared" si="4"/>
        <v>226.87362189551339</v>
      </c>
      <c r="Y52" s="432">
        <f t="shared" si="4"/>
        <v>239.61892691817184</v>
      </c>
      <c r="Z52" s="435">
        <f t="shared" si="4"/>
        <v>257.12364796281457</v>
      </c>
      <c r="AA52" s="431">
        <f t="shared" si="4"/>
        <v>91.317278851163451</v>
      </c>
      <c r="AB52" s="433">
        <f t="shared" si="4"/>
        <v>106.43525244584708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5859.8738591950314</v>
      </c>
      <c r="E57" s="336">
        <v>197.95824311881859</v>
      </c>
      <c r="F57" s="337">
        <v>188.31681624940666</v>
      </c>
      <c r="G57" s="337">
        <v>185.03541055551227</v>
      </c>
      <c r="H57" s="337">
        <v>184.16933567272977</v>
      </c>
      <c r="I57" s="337">
        <v>189.33323649023248</v>
      </c>
      <c r="J57" s="338">
        <v>204.15423661160804</v>
      </c>
      <c r="K57" s="339">
        <v>228.38393002780438</v>
      </c>
      <c r="L57" s="337">
        <v>251.62436040185548</v>
      </c>
      <c r="M57" s="337">
        <v>272.84798707128033</v>
      </c>
      <c r="N57" s="337">
        <v>283.64461702655069</v>
      </c>
      <c r="O57" s="337">
        <v>292.02093632774779</v>
      </c>
      <c r="P57" s="337">
        <v>294.62106801921351</v>
      </c>
      <c r="Q57" s="337">
        <v>295.49548674642745</v>
      </c>
      <c r="R57" s="337">
        <v>298.2749271640302</v>
      </c>
      <c r="S57" s="337">
        <v>294.42391945485866</v>
      </c>
      <c r="T57" s="337">
        <v>285.37070343070116</v>
      </c>
      <c r="U57" s="337">
        <v>273.55658151713538</v>
      </c>
      <c r="V57" s="337">
        <v>260.84535488823184</v>
      </c>
      <c r="W57" s="337">
        <v>253.85945792900878</v>
      </c>
      <c r="X57" s="337">
        <v>247.56686732414465</v>
      </c>
      <c r="Y57" s="337">
        <v>239.00205729486925</v>
      </c>
      <c r="Z57" s="340">
        <v>226.35305134412673</v>
      </c>
      <c r="AA57" s="336">
        <v>212.02231036254062</v>
      </c>
      <c r="AB57" s="338">
        <v>200.99296416619791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3360.5773560460502</v>
      </c>
      <c r="E58" s="449">
        <v>107.93309767793521</v>
      </c>
      <c r="F58" s="450">
        <v>104.28993437201264</v>
      </c>
      <c r="G58" s="450">
        <v>103.99535430478507</v>
      </c>
      <c r="H58" s="450">
        <v>106.2486555474604</v>
      </c>
      <c r="I58" s="450">
        <v>109.98422641702874</v>
      </c>
      <c r="J58" s="451">
        <v>120.54566695424353</v>
      </c>
      <c r="K58" s="452">
        <v>133.23171306313458</v>
      </c>
      <c r="L58" s="450">
        <v>150.29726500854488</v>
      </c>
      <c r="M58" s="450">
        <v>159.99518610325222</v>
      </c>
      <c r="N58" s="450">
        <v>166.01875071466617</v>
      </c>
      <c r="O58" s="450">
        <v>168.31681150822894</v>
      </c>
      <c r="P58" s="450">
        <v>170.73684760397001</v>
      </c>
      <c r="Q58" s="450">
        <v>172.80768130220889</v>
      </c>
      <c r="R58" s="450">
        <v>171.3039380989816</v>
      </c>
      <c r="S58" s="450">
        <v>169.74429009322833</v>
      </c>
      <c r="T58" s="450">
        <v>161.97998024974012</v>
      </c>
      <c r="U58" s="450">
        <v>154.92385672372234</v>
      </c>
      <c r="V58" s="450">
        <v>149.99015185316154</v>
      </c>
      <c r="W58" s="450">
        <v>148.09367285884375</v>
      </c>
      <c r="X58" s="450">
        <v>144.5822290824423</v>
      </c>
      <c r="Y58" s="450">
        <v>134.23167054824594</v>
      </c>
      <c r="Z58" s="453">
        <v>125.75910829348679</v>
      </c>
      <c r="AA58" s="449">
        <v>116.55226601485114</v>
      </c>
      <c r="AB58" s="451">
        <v>109.01500165187571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4295.5165530626791</v>
      </c>
      <c r="E59" s="355">
        <v>132.26743686682221</v>
      </c>
      <c r="F59" s="356">
        <v>121.10812857271762</v>
      </c>
      <c r="G59" s="356">
        <v>117.65108443943795</v>
      </c>
      <c r="H59" s="356">
        <v>117.31672682645112</v>
      </c>
      <c r="I59" s="356">
        <v>121.45472784265814</v>
      </c>
      <c r="J59" s="357">
        <v>135.6787183076836</v>
      </c>
      <c r="K59" s="358">
        <v>160.37402043919477</v>
      </c>
      <c r="L59" s="356">
        <v>183.83019016922367</v>
      </c>
      <c r="M59" s="356">
        <v>208.30868240532951</v>
      </c>
      <c r="N59" s="356">
        <v>219.73059115481098</v>
      </c>
      <c r="O59" s="356">
        <v>226.96204366400545</v>
      </c>
      <c r="P59" s="356">
        <v>230.30551596655729</v>
      </c>
      <c r="Q59" s="356">
        <v>231.03795215774096</v>
      </c>
      <c r="R59" s="356">
        <v>234.1606656952257</v>
      </c>
      <c r="S59" s="356">
        <v>230.81272907405483</v>
      </c>
      <c r="T59" s="356">
        <v>220.66986210087435</v>
      </c>
      <c r="U59" s="356">
        <v>208.29393835390141</v>
      </c>
      <c r="V59" s="356">
        <v>196.56720229901367</v>
      </c>
      <c r="W59" s="356">
        <v>192.56103147210956</v>
      </c>
      <c r="X59" s="356">
        <v>186.64539133654674</v>
      </c>
      <c r="Y59" s="356">
        <v>176.77924481694268</v>
      </c>
      <c r="Z59" s="359">
        <v>162.23325759189657</v>
      </c>
      <c r="AA59" s="355">
        <v>146.41444787134739</v>
      </c>
      <c r="AB59" s="357">
        <v>134.35296363813225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587.16447508822785</v>
      </c>
      <c r="E60" s="367">
        <v>19.243543583524946</v>
      </c>
      <c r="F60" s="368">
        <v>18.768261740127112</v>
      </c>
      <c r="G60" s="368">
        <v>18.729285809399116</v>
      </c>
      <c r="H60" s="368">
        <v>18.935613231851853</v>
      </c>
      <c r="I60" s="368">
        <v>19.811830588768732</v>
      </c>
      <c r="J60" s="369">
        <v>22.01157939749552</v>
      </c>
      <c r="K60" s="370">
        <v>24.722009549739049</v>
      </c>
      <c r="L60" s="368">
        <v>27.288268499582799</v>
      </c>
      <c r="M60" s="368">
        <v>28.373742284349124</v>
      </c>
      <c r="N60" s="368">
        <v>29.604802075008621</v>
      </c>
      <c r="O60" s="368">
        <v>29.792495778870151</v>
      </c>
      <c r="P60" s="368">
        <v>30.129398871938321</v>
      </c>
      <c r="Q60" s="368">
        <v>30.294463017073486</v>
      </c>
      <c r="R60" s="368">
        <v>29.742490184057928</v>
      </c>
      <c r="S60" s="368">
        <v>29.095647554113498</v>
      </c>
      <c r="T60" s="368">
        <v>27.859825777266956</v>
      </c>
      <c r="U60" s="368">
        <v>26.158133377062182</v>
      </c>
      <c r="V60" s="368">
        <v>24.897059553729978</v>
      </c>
      <c r="W60" s="368">
        <v>24.029906304771682</v>
      </c>
      <c r="X60" s="368">
        <v>23.497305428180102</v>
      </c>
      <c r="Y60" s="368">
        <v>22.436026615106869</v>
      </c>
      <c r="Z60" s="371">
        <v>21.528427626342971</v>
      </c>
      <c r="AA60" s="367">
        <v>20.594923714288754</v>
      </c>
      <c r="AB60" s="369">
        <v>19.619434525578125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4882.6810281509061</v>
      </c>
      <c r="E61" s="517">
        <f t="shared" ref="E61:AB61" si="6">SUM(E59:E60)</f>
        <v>151.51098045034715</v>
      </c>
      <c r="F61" s="518">
        <f t="shared" si="6"/>
        <v>139.87639031284473</v>
      </c>
      <c r="G61" s="518">
        <f t="shared" si="6"/>
        <v>136.38037024883707</v>
      </c>
      <c r="H61" s="518">
        <f t="shared" si="6"/>
        <v>136.25234005830296</v>
      </c>
      <c r="I61" s="518">
        <f t="shared" si="6"/>
        <v>141.26655843142689</v>
      </c>
      <c r="J61" s="519">
        <f t="shared" si="6"/>
        <v>157.69029770517912</v>
      </c>
      <c r="K61" s="520">
        <f t="shared" si="6"/>
        <v>185.09602998893382</v>
      </c>
      <c r="L61" s="518">
        <f t="shared" si="6"/>
        <v>211.11845866880645</v>
      </c>
      <c r="M61" s="518">
        <f t="shared" si="6"/>
        <v>236.68242468967864</v>
      </c>
      <c r="N61" s="518">
        <f t="shared" si="6"/>
        <v>249.3353932298196</v>
      </c>
      <c r="O61" s="518">
        <f t="shared" si="6"/>
        <v>256.75453944287563</v>
      </c>
      <c r="P61" s="518">
        <f t="shared" si="6"/>
        <v>260.43491483849562</v>
      </c>
      <c r="Q61" s="518">
        <f t="shared" si="6"/>
        <v>261.33241517481446</v>
      </c>
      <c r="R61" s="518">
        <f t="shared" si="6"/>
        <v>263.90315587928364</v>
      </c>
      <c r="S61" s="518">
        <f t="shared" si="6"/>
        <v>259.9083766281683</v>
      </c>
      <c r="T61" s="518">
        <f t="shared" si="6"/>
        <v>248.52968787814132</v>
      </c>
      <c r="U61" s="518">
        <f t="shared" si="6"/>
        <v>234.45207173096358</v>
      </c>
      <c r="V61" s="518">
        <f t="shared" si="6"/>
        <v>221.46426185274365</v>
      </c>
      <c r="W61" s="518">
        <f t="shared" si="6"/>
        <v>216.59093777688125</v>
      </c>
      <c r="X61" s="518">
        <f t="shared" si="6"/>
        <v>210.14269676472685</v>
      </c>
      <c r="Y61" s="518">
        <f t="shared" si="6"/>
        <v>199.21527143204955</v>
      </c>
      <c r="Z61" s="521">
        <f t="shared" si="6"/>
        <v>183.76168521823953</v>
      </c>
      <c r="AA61" s="517">
        <f t="shared" si="6"/>
        <v>167.00937158563613</v>
      </c>
      <c r="AB61" s="519">
        <f t="shared" si="6"/>
        <v>153.97239816371038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9220.4512152410844</v>
      </c>
      <c r="E62" s="90">
        <f t="shared" ref="E62:AB62" si="7">SUM(E57:E58)</f>
        <v>305.89134079675381</v>
      </c>
      <c r="F62" s="164">
        <f t="shared" si="7"/>
        <v>292.60675062141928</v>
      </c>
      <c r="G62" s="164">
        <f t="shared" si="7"/>
        <v>289.03076486029732</v>
      </c>
      <c r="H62" s="164">
        <f t="shared" si="7"/>
        <v>290.41799122019017</v>
      </c>
      <c r="I62" s="164">
        <f t="shared" si="7"/>
        <v>299.31746290726119</v>
      </c>
      <c r="J62" s="166">
        <f t="shared" si="7"/>
        <v>324.69990356585157</v>
      </c>
      <c r="K62" s="48">
        <f t="shared" si="7"/>
        <v>361.61564309093899</v>
      </c>
      <c r="L62" s="164">
        <f t="shared" si="7"/>
        <v>401.92162541040034</v>
      </c>
      <c r="M62" s="164">
        <f t="shared" si="7"/>
        <v>432.84317317453258</v>
      </c>
      <c r="N62" s="164">
        <f t="shared" si="7"/>
        <v>449.66336774121686</v>
      </c>
      <c r="O62" s="164">
        <f t="shared" si="7"/>
        <v>460.33774783597676</v>
      </c>
      <c r="P62" s="164">
        <f t="shared" si="7"/>
        <v>465.35791562318354</v>
      </c>
      <c r="Q62" s="164">
        <f t="shared" si="7"/>
        <v>468.30316804863634</v>
      </c>
      <c r="R62" s="164">
        <f t="shared" si="7"/>
        <v>469.57886526301183</v>
      </c>
      <c r="S62" s="164">
        <f t="shared" si="7"/>
        <v>464.16820954808702</v>
      </c>
      <c r="T62" s="164">
        <f t="shared" si="7"/>
        <v>447.35068368044131</v>
      </c>
      <c r="U62" s="164">
        <f t="shared" si="7"/>
        <v>428.48043824085772</v>
      </c>
      <c r="V62" s="164">
        <f t="shared" si="7"/>
        <v>410.83550674139337</v>
      </c>
      <c r="W62" s="164">
        <f t="shared" si="7"/>
        <v>401.9531307878525</v>
      </c>
      <c r="X62" s="164">
        <f t="shared" si="7"/>
        <v>392.14909640658698</v>
      </c>
      <c r="Y62" s="164">
        <f t="shared" si="7"/>
        <v>373.23372784311516</v>
      </c>
      <c r="Z62" s="165">
        <f t="shared" si="7"/>
        <v>352.1121596376135</v>
      </c>
      <c r="AA62" s="90">
        <f t="shared" si="7"/>
        <v>328.57457637739174</v>
      </c>
      <c r="AB62" s="166">
        <f t="shared" si="7"/>
        <v>310.00796581807361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14103.132243391989</v>
      </c>
      <c r="E63" s="460">
        <f t="shared" ref="E63:AB63" si="8">E61+E62</f>
        <v>457.40232124710099</v>
      </c>
      <c r="F63" s="461">
        <f t="shared" si="8"/>
        <v>432.48314093426404</v>
      </c>
      <c r="G63" s="461">
        <f t="shared" si="8"/>
        <v>425.41113510913442</v>
      </c>
      <c r="H63" s="461">
        <f t="shared" si="8"/>
        <v>426.67033127849311</v>
      </c>
      <c r="I63" s="461">
        <f t="shared" si="8"/>
        <v>440.5840213386881</v>
      </c>
      <c r="J63" s="462">
        <f t="shared" si="8"/>
        <v>482.39020127103072</v>
      </c>
      <c r="K63" s="463">
        <f t="shared" si="8"/>
        <v>546.71167307987275</v>
      </c>
      <c r="L63" s="461">
        <f t="shared" si="8"/>
        <v>613.04008407920674</v>
      </c>
      <c r="M63" s="461">
        <f t="shared" si="8"/>
        <v>669.52559786421125</v>
      </c>
      <c r="N63" s="461">
        <f t="shared" si="8"/>
        <v>698.99876097103652</v>
      </c>
      <c r="O63" s="461">
        <f t="shared" si="8"/>
        <v>717.09228727885238</v>
      </c>
      <c r="P63" s="461">
        <f t="shared" si="8"/>
        <v>725.79283046167916</v>
      </c>
      <c r="Q63" s="461">
        <f t="shared" si="8"/>
        <v>729.63558322345079</v>
      </c>
      <c r="R63" s="461">
        <f t="shared" si="8"/>
        <v>733.48202114229548</v>
      </c>
      <c r="S63" s="461">
        <f t="shared" si="8"/>
        <v>724.07658617625532</v>
      </c>
      <c r="T63" s="461">
        <f t="shared" si="8"/>
        <v>695.88037155858262</v>
      </c>
      <c r="U63" s="461">
        <f t="shared" si="8"/>
        <v>662.93250997182133</v>
      </c>
      <c r="V63" s="461">
        <f t="shared" si="8"/>
        <v>632.29976859413705</v>
      </c>
      <c r="W63" s="461">
        <f t="shared" si="8"/>
        <v>618.54406856473372</v>
      </c>
      <c r="X63" s="461">
        <f t="shared" si="8"/>
        <v>602.29179317131388</v>
      </c>
      <c r="Y63" s="461">
        <f t="shared" si="8"/>
        <v>572.44899927516474</v>
      </c>
      <c r="Z63" s="464">
        <f t="shared" si="8"/>
        <v>535.87384485585301</v>
      </c>
      <c r="AA63" s="460">
        <f t="shared" si="8"/>
        <v>495.58394796302787</v>
      </c>
      <c r="AB63" s="462">
        <f t="shared" si="8"/>
        <v>463.98036398178397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132.26743686682221</v>
      </c>
      <c r="AL66" s="538">
        <f>$F59</f>
        <v>121.10812857271762</v>
      </c>
      <c r="AM66" s="538">
        <f>$G59</f>
        <v>117.65108443943795</v>
      </c>
      <c r="AN66" s="538">
        <f>$H59</f>
        <v>117.31672682645112</v>
      </c>
      <c r="AO66" s="538"/>
      <c r="AP66" s="538">
        <f>$E60</f>
        <v>19.243543583524946</v>
      </c>
      <c r="AQ66" s="538">
        <f>$F60</f>
        <v>18.768261740127112</v>
      </c>
      <c r="AR66" s="538">
        <f>$G60</f>
        <v>18.729285809399116</v>
      </c>
      <c r="AS66" s="538">
        <f>$H60</f>
        <v>18.935613231851853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121.45472784265814</v>
      </c>
      <c r="AL67" s="538">
        <f>$J59</f>
        <v>135.6787183076836</v>
      </c>
      <c r="AM67" s="538">
        <f>$K59</f>
        <v>160.37402043919477</v>
      </c>
      <c r="AN67" s="538">
        <f>$L59</f>
        <v>183.83019016922367</v>
      </c>
      <c r="AO67" s="538"/>
      <c r="AP67" s="538">
        <f>$I60</f>
        <v>19.811830588768732</v>
      </c>
      <c r="AQ67" s="538">
        <f>$J60</f>
        <v>22.01157939749552</v>
      </c>
      <c r="AR67" s="538">
        <f>$K60</f>
        <v>24.722009549739049</v>
      </c>
      <c r="AS67" s="538">
        <f>$L60</f>
        <v>27.288268499582799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208.30868240532951</v>
      </c>
      <c r="AL68" s="538">
        <f>$N59</f>
        <v>219.73059115481098</v>
      </c>
      <c r="AM68" s="538">
        <f>$O59</f>
        <v>226.96204366400545</v>
      </c>
      <c r="AN68" s="538">
        <f>$P59</f>
        <v>230.30551596655729</v>
      </c>
      <c r="AO68" s="538"/>
      <c r="AP68" s="538">
        <f>$M60</f>
        <v>28.373742284349124</v>
      </c>
      <c r="AQ68" s="538">
        <f>$N60</f>
        <v>29.604802075008621</v>
      </c>
      <c r="AR68" s="538">
        <f>$O60</f>
        <v>29.792495778870151</v>
      </c>
      <c r="AS68" s="538">
        <f>$P60</f>
        <v>30.129398871938321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231.03795215774096</v>
      </c>
      <c r="AL69" s="538">
        <f>$R59</f>
        <v>234.1606656952257</v>
      </c>
      <c r="AM69" s="538">
        <f>$S59</f>
        <v>230.81272907405483</v>
      </c>
      <c r="AN69" s="538">
        <f>$T59</f>
        <v>220.66986210087435</v>
      </c>
      <c r="AO69" s="538"/>
      <c r="AP69" s="538">
        <f>$Q60</f>
        <v>30.294463017073486</v>
      </c>
      <c r="AQ69" s="538">
        <f>$R60</f>
        <v>29.742490184057928</v>
      </c>
      <c r="AR69" s="538">
        <f>$S60</f>
        <v>29.095647554113498</v>
      </c>
      <c r="AS69" s="538">
        <f>$T60</f>
        <v>27.859825777266956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208.29393835390141</v>
      </c>
      <c r="AL70" s="538">
        <f>$V59</f>
        <v>196.56720229901367</v>
      </c>
      <c r="AM70" s="538">
        <f>$W59</f>
        <v>192.56103147210956</v>
      </c>
      <c r="AN70" s="538">
        <f>$X59</f>
        <v>186.64539133654674</v>
      </c>
      <c r="AO70" s="538"/>
      <c r="AP70" s="538">
        <f>$U60</f>
        <v>26.158133377062182</v>
      </c>
      <c r="AQ70" s="538">
        <f>$V60</f>
        <v>24.897059553729978</v>
      </c>
      <c r="AR70" s="538">
        <f>$W60</f>
        <v>24.029906304771682</v>
      </c>
      <c r="AS70" s="538">
        <f>$X60</f>
        <v>23.497305428180102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176.77924481694268</v>
      </c>
      <c r="AL71" s="538">
        <f>$Z59</f>
        <v>162.23325759189657</v>
      </c>
      <c r="AM71" s="538">
        <f>$AA59</f>
        <v>146.41444787134739</v>
      </c>
      <c r="AN71" s="540">
        <f>$AB59</f>
        <v>134.35296363813225</v>
      </c>
      <c r="AO71" s="538"/>
      <c r="AP71" s="538">
        <f>$Y60</f>
        <v>22.436026615106869</v>
      </c>
      <c r="AQ71" s="538">
        <f>$Z60</f>
        <v>21.528427626342971</v>
      </c>
      <c r="AR71" s="538">
        <f>$AA60</f>
        <v>20.594923714288754</v>
      </c>
      <c r="AS71" s="540">
        <f>$AB60</f>
        <v>19.619434525578125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4295.5165530626791</v>
      </c>
      <c r="AO72" s="538"/>
      <c r="AP72" s="538"/>
      <c r="AQ72" s="538"/>
      <c r="AR72" s="538"/>
      <c r="AS72" s="318">
        <f>SUM(AP66:AS71)</f>
        <v>587.16447508822785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-294.1322433919886</v>
      </c>
      <c r="E99" s="431">
        <f t="shared" si="9"/>
        <v>-56.402321247100986</v>
      </c>
      <c r="F99" s="432">
        <f t="shared" si="9"/>
        <v>-31.483140934264043</v>
      </c>
      <c r="G99" s="432">
        <f t="shared" si="9"/>
        <v>-24.41113510913442</v>
      </c>
      <c r="H99" s="432">
        <f t="shared" si="9"/>
        <v>-25.670331278493109</v>
      </c>
      <c r="I99" s="432">
        <f t="shared" si="9"/>
        <v>-39.584021338688103</v>
      </c>
      <c r="J99" s="433">
        <f t="shared" si="9"/>
        <v>-81.390201271030719</v>
      </c>
      <c r="K99" s="434">
        <f t="shared" si="9"/>
        <v>115.28832692012725</v>
      </c>
      <c r="L99" s="432">
        <f t="shared" si="9"/>
        <v>48.959915920793264</v>
      </c>
      <c r="M99" s="432">
        <f t="shared" si="9"/>
        <v>-6.5255978642112495</v>
      </c>
      <c r="N99" s="432">
        <f t="shared" si="9"/>
        <v>-35.998760971036518</v>
      </c>
      <c r="O99" s="432">
        <f t="shared" si="9"/>
        <v>-54.092287278852382</v>
      </c>
      <c r="P99" s="432">
        <f t="shared" si="9"/>
        <v>-62.792830461679159</v>
      </c>
      <c r="Q99" s="432">
        <f t="shared" si="9"/>
        <v>-66.635583223450794</v>
      </c>
      <c r="R99" s="432">
        <f t="shared" si="9"/>
        <v>-70.48202114229548</v>
      </c>
      <c r="S99" s="432">
        <f t="shared" si="9"/>
        <v>-61.076586176255319</v>
      </c>
      <c r="T99" s="432">
        <f t="shared" si="9"/>
        <v>-32.880371558582624</v>
      </c>
      <c r="U99" s="432">
        <f t="shared" si="9"/>
        <v>6.7490028178667671E-2</v>
      </c>
      <c r="V99" s="432">
        <f t="shared" si="9"/>
        <v>29.700231405862951</v>
      </c>
      <c r="W99" s="432">
        <f t="shared" si="9"/>
        <v>43.45593143526628</v>
      </c>
      <c r="X99" s="432">
        <f t="shared" si="9"/>
        <v>59.708206828686116</v>
      </c>
      <c r="Y99" s="432">
        <f t="shared" si="9"/>
        <v>89.551000724835262</v>
      </c>
      <c r="Z99" s="435">
        <f t="shared" si="9"/>
        <v>126.12615514414699</v>
      </c>
      <c r="AA99" s="431">
        <f t="shared" si="9"/>
        <v>-94.583947963027867</v>
      </c>
      <c r="AB99" s="433">
        <f t="shared" si="9"/>
        <v>-62.980363981783967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238.04669957586259</v>
      </c>
      <c r="E104" s="336">
        <v>7.6860239215201105</v>
      </c>
      <c r="F104" s="337">
        <v>7.5065570428568744</v>
      </c>
      <c r="G104" s="337">
        <v>7.3914752676272135</v>
      </c>
      <c r="H104" s="337">
        <v>7.4052511658217526</v>
      </c>
      <c r="I104" s="337">
        <v>7.6370963002298957</v>
      </c>
      <c r="J104" s="338">
        <v>8.2046858301253351</v>
      </c>
      <c r="K104" s="339">
        <v>9.0250115103411019</v>
      </c>
      <c r="L104" s="337">
        <v>10.11471561231531</v>
      </c>
      <c r="M104" s="337">
        <v>11.105842387601474</v>
      </c>
      <c r="N104" s="337">
        <v>11.60541495231166</v>
      </c>
      <c r="O104" s="337">
        <v>11.984479248283028</v>
      </c>
      <c r="P104" s="337">
        <v>12.075748687599333</v>
      </c>
      <c r="Q104" s="337">
        <v>12.049685953748055</v>
      </c>
      <c r="R104" s="337">
        <v>12.142915038558602</v>
      </c>
      <c r="S104" s="337">
        <v>12.04991933223269</v>
      </c>
      <c r="T104" s="337">
        <v>11.781361944616025</v>
      </c>
      <c r="U104" s="337">
        <v>11.354532675513735</v>
      </c>
      <c r="V104" s="337">
        <v>10.688159967052862</v>
      </c>
      <c r="W104" s="337">
        <v>10.361254930003625</v>
      </c>
      <c r="X104" s="337">
        <v>10.200832543634402</v>
      </c>
      <c r="Y104" s="337">
        <v>9.8125839888647253</v>
      </c>
      <c r="Z104" s="340">
        <v>9.2090976652704626</v>
      </c>
      <c r="AA104" s="336">
        <v>8.5574549508896336</v>
      </c>
      <c r="AB104" s="338">
        <v>8.0965986588447212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244.50038064546544</v>
      </c>
      <c r="E105" s="367">
        <v>8.346253701325768</v>
      </c>
      <c r="F105" s="368">
        <v>8.1923014366683624</v>
      </c>
      <c r="G105" s="368">
        <v>8.064366668496719</v>
      </c>
      <c r="H105" s="368">
        <v>8.0371761293537141</v>
      </c>
      <c r="I105" s="368">
        <v>8.2237392524103683</v>
      </c>
      <c r="J105" s="369">
        <v>8.7771036175109245</v>
      </c>
      <c r="K105" s="370">
        <v>9.508798874014067</v>
      </c>
      <c r="L105" s="368">
        <v>10.47793961513479</v>
      </c>
      <c r="M105" s="368">
        <v>11.281364231329084</v>
      </c>
      <c r="N105" s="368">
        <v>11.651623171832608</v>
      </c>
      <c r="O105" s="368">
        <v>11.925501298021361</v>
      </c>
      <c r="P105" s="368">
        <v>11.967891627851163</v>
      </c>
      <c r="Q105" s="368">
        <v>11.961024688759698</v>
      </c>
      <c r="R105" s="368">
        <v>12.033873630263296</v>
      </c>
      <c r="S105" s="368">
        <v>11.926068722985589</v>
      </c>
      <c r="T105" s="368">
        <v>11.651420269780607</v>
      </c>
      <c r="U105" s="368">
        <v>11.285993184684115</v>
      </c>
      <c r="V105" s="368">
        <v>10.797119269270231</v>
      </c>
      <c r="W105" s="368">
        <v>10.524993839695661</v>
      </c>
      <c r="X105" s="368">
        <v>10.398495629591483</v>
      </c>
      <c r="Y105" s="368">
        <v>10.097596611641203</v>
      </c>
      <c r="Z105" s="371">
        <v>9.6691005905864049</v>
      </c>
      <c r="AA105" s="367">
        <v>9.0722547617554525</v>
      </c>
      <c r="AB105" s="369">
        <v>8.6283798225028221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244.50038064546544</v>
      </c>
      <c r="E106" s="454">
        <f t="shared" ref="E106:AB106" si="11">E105</f>
        <v>8.346253701325768</v>
      </c>
      <c r="F106" s="455">
        <f t="shared" si="11"/>
        <v>8.1923014366683624</v>
      </c>
      <c r="G106" s="455">
        <f t="shared" si="11"/>
        <v>8.064366668496719</v>
      </c>
      <c r="H106" s="455">
        <f t="shared" si="11"/>
        <v>8.0371761293537141</v>
      </c>
      <c r="I106" s="455">
        <f t="shared" si="11"/>
        <v>8.2237392524103683</v>
      </c>
      <c r="J106" s="456">
        <f t="shared" si="11"/>
        <v>8.7771036175109245</v>
      </c>
      <c r="K106" s="457">
        <f t="shared" si="11"/>
        <v>9.508798874014067</v>
      </c>
      <c r="L106" s="455">
        <f t="shared" si="11"/>
        <v>10.47793961513479</v>
      </c>
      <c r="M106" s="455">
        <f t="shared" si="11"/>
        <v>11.281364231329084</v>
      </c>
      <c r="N106" s="455">
        <f t="shared" si="11"/>
        <v>11.651623171832608</v>
      </c>
      <c r="O106" s="455">
        <f t="shared" si="11"/>
        <v>11.925501298021361</v>
      </c>
      <c r="P106" s="455">
        <f t="shared" si="11"/>
        <v>11.967891627851163</v>
      </c>
      <c r="Q106" s="455">
        <f t="shared" si="11"/>
        <v>11.961024688759698</v>
      </c>
      <c r="R106" s="455">
        <f t="shared" si="11"/>
        <v>12.033873630263296</v>
      </c>
      <c r="S106" s="455">
        <f t="shared" si="11"/>
        <v>11.926068722985589</v>
      </c>
      <c r="T106" s="455">
        <f t="shared" si="11"/>
        <v>11.651420269780607</v>
      </c>
      <c r="U106" s="455">
        <f t="shared" si="11"/>
        <v>11.285993184684115</v>
      </c>
      <c r="V106" s="455">
        <f t="shared" si="11"/>
        <v>10.797119269270231</v>
      </c>
      <c r="W106" s="455">
        <f t="shared" si="11"/>
        <v>10.524993839695661</v>
      </c>
      <c r="X106" s="455">
        <f t="shared" si="11"/>
        <v>10.398495629591483</v>
      </c>
      <c r="Y106" s="455">
        <f t="shared" si="11"/>
        <v>10.097596611641203</v>
      </c>
      <c r="Z106" s="458">
        <f t="shared" si="11"/>
        <v>9.6691005905864049</v>
      </c>
      <c r="AA106" s="454">
        <f t="shared" si="11"/>
        <v>9.0722547617554525</v>
      </c>
      <c r="AB106" s="456">
        <f t="shared" si="11"/>
        <v>8.6283798225028221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238.04669957586259</v>
      </c>
      <c r="E107" s="90">
        <f t="shared" ref="E107:AB107" si="12">E104</f>
        <v>7.6860239215201105</v>
      </c>
      <c r="F107" s="164">
        <f t="shared" si="12"/>
        <v>7.5065570428568744</v>
      </c>
      <c r="G107" s="164">
        <f t="shared" si="12"/>
        <v>7.3914752676272135</v>
      </c>
      <c r="H107" s="164">
        <f t="shared" si="12"/>
        <v>7.4052511658217526</v>
      </c>
      <c r="I107" s="164">
        <f t="shared" si="12"/>
        <v>7.6370963002298957</v>
      </c>
      <c r="J107" s="166">
        <f t="shared" si="12"/>
        <v>8.2046858301253351</v>
      </c>
      <c r="K107" s="48">
        <f t="shared" si="12"/>
        <v>9.0250115103411019</v>
      </c>
      <c r="L107" s="164">
        <f t="shared" si="12"/>
        <v>10.11471561231531</v>
      </c>
      <c r="M107" s="164">
        <f t="shared" si="12"/>
        <v>11.105842387601474</v>
      </c>
      <c r="N107" s="164">
        <f t="shared" si="12"/>
        <v>11.60541495231166</v>
      </c>
      <c r="O107" s="164">
        <f t="shared" si="12"/>
        <v>11.984479248283028</v>
      </c>
      <c r="P107" s="164">
        <f t="shared" si="12"/>
        <v>12.075748687599333</v>
      </c>
      <c r="Q107" s="164">
        <f t="shared" si="12"/>
        <v>12.049685953748055</v>
      </c>
      <c r="R107" s="164">
        <f t="shared" si="12"/>
        <v>12.142915038558602</v>
      </c>
      <c r="S107" s="164">
        <f t="shared" si="12"/>
        <v>12.04991933223269</v>
      </c>
      <c r="T107" s="164">
        <f t="shared" si="12"/>
        <v>11.781361944616025</v>
      </c>
      <c r="U107" s="164">
        <f t="shared" si="12"/>
        <v>11.354532675513735</v>
      </c>
      <c r="V107" s="164">
        <f t="shared" si="12"/>
        <v>10.688159967052862</v>
      </c>
      <c r="W107" s="164">
        <f t="shared" si="12"/>
        <v>10.361254930003625</v>
      </c>
      <c r="X107" s="164">
        <f t="shared" si="12"/>
        <v>10.200832543634402</v>
      </c>
      <c r="Y107" s="164">
        <f t="shared" si="12"/>
        <v>9.8125839888647253</v>
      </c>
      <c r="Z107" s="165">
        <f t="shared" si="12"/>
        <v>9.2090976652704626</v>
      </c>
      <c r="AA107" s="90">
        <f t="shared" si="12"/>
        <v>8.5574549508896336</v>
      </c>
      <c r="AB107" s="166">
        <f t="shared" si="12"/>
        <v>8.0965986588447212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482.5470802213282</v>
      </c>
      <c r="E108" s="460">
        <f t="shared" ref="E108:AB108" si="13">E106+E107</f>
        <v>16.032277622845879</v>
      </c>
      <c r="F108" s="461">
        <f t="shared" si="13"/>
        <v>15.698858479525237</v>
      </c>
      <c r="G108" s="461">
        <f t="shared" si="13"/>
        <v>15.455841936123932</v>
      </c>
      <c r="H108" s="461">
        <f t="shared" si="13"/>
        <v>15.442427295175467</v>
      </c>
      <c r="I108" s="461">
        <f t="shared" si="13"/>
        <v>15.860835552640264</v>
      </c>
      <c r="J108" s="462">
        <f t="shared" si="13"/>
        <v>16.98178944763626</v>
      </c>
      <c r="K108" s="463">
        <f t="shared" si="13"/>
        <v>18.533810384355171</v>
      </c>
      <c r="L108" s="461">
        <f t="shared" si="13"/>
        <v>20.592655227450102</v>
      </c>
      <c r="M108" s="461">
        <f t="shared" si="13"/>
        <v>22.387206618930556</v>
      </c>
      <c r="N108" s="461">
        <f t="shared" si="13"/>
        <v>23.257038124144266</v>
      </c>
      <c r="O108" s="461">
        <f t="shared" si="13"/>
        <v>23.909980546304389</v>
      </c>
      <c r="P108" s="461">
        <f t="shared" si="13"/>
        <v>24.043640315450496</v>
      </c>
      <c r="Q108" s="461">
        <f t="shared" si="13"/>
        <v>24.010710642507753</v>
      </c>
      <c r="R108" s="461">
        <f t="shared" si="13"/>
        <v>24.176788668821899</v>
      </c>
      <c r="S108" s="461">
        <f t="shared" si="13"/>
        <v>23.975988055218281</v>
      </c>
      <c r="T108" s="461">
        <f t="shared" si="13"/>
        <v>23.432782214396632</v>
      </c>
      <c r="U108" s="461">
        <f t="shared" si="13"/>
        <v>22.640525860197847</v>
      </c>
      <c r="V108" s="461">
        <f t="shared" si="13"/>
        <v>21.485279236323095</v>
      </c>
      <c r="W108" s="461">
        <f t="shared" si="13"/>
        <v>20.886248769699286</v>
      </c>
      <c r="X108" s="461">
        <f t="shared" si="13"/>
        <v>20.599328173225885</v>
      </c>
      <c r="Y108" s="461">
        <f t="shared" si="13"/>
        <v>19.910180600505928</v>
      </c>
      <c r="Z108" s="464">
        <f t="shared" si="13"/>
        <v>18.878198255856866</v>
      </c>
      <c r="AA108" s="460">
        <f t="shared" si="13"/>
        <v>17.629709712645088</v>
      </c>
      <c r="AB108" s="462">
        <f t="shared" si="13"/>
        <v>16.724978481347542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-482.5470802213282</v>
      </c>
      <c r="E130" s="431">
        <f t="shared" si="14"/>
        <v>-16.032277622845879</v>
      </c>
      <c r="F130" s="432">
        <f t="shared" si="14"/>
        <v>-15.698858479525237</v>
      </c>
      <c r="G130" s="432">
        <f t="shared" si="14"/>
        <v>-15.455841936123932</v>
      </c>
      <c r="H130" s="432">
        <f t="shared" si="14"/>
        <v>-15.442427295175467</v>
      </c>
      <c r="I130" s="432">
        <f t="shared" si="14"/>
        <v>-15.860835552640264</v>
      </c>
      <c r="J130" s="433">
        <f t="shared" si="14"/>
        <v>-16.98178944763626</v>
      </c>
      <c r="K130" s="434">
        <f t="shared" si="14"/>
        <v>-18.533810384355171</v>
      </c>
      <c r="L130" s="432">
        <f t="shared" si="14"/>
        <v>-20.592655227450102</v>
      </c>
      <c r="M130" s="432">
        <f t="shared" si="14"/>
        <v>-22.387206618930556</v>
      </c>
      <c r="N130" s="432">
        <f t="shared" si="14"/>
        <v>-23.257038124144266</v>
      </c>
      <c r="O130" s="432">
        <f t="shared" si="14"/>
        <v>-23.909980546304389</v>
      </c>
      <c r="P130" s="432">
        <f t="shared" si="14"/>
        <v>-24.043640315450496</v>
      </c>
      <c r="Q130" s="432">
        <f t="shared" si="14"/>
        <v>-24.010710642507753</v>
      </c>
      <c r="R130" s="432">
        <f t="shared" si="14"/>
        <v>-24.176788668821899</v>
      </c>
      <c r="S130" s="432">
        <f t="shared" si="14"/>
        <v>-23.975988055218281</v>
      </c>
      <c r="T130" s="432">
        <f t="shared" si="14"/>
        <v>-23.432782214396632</v>
      </c>
      <c r="U130" s="432">
        <f t="shared" si="14"/>
        <v>-22.640525860197847</v>
      </c>
      <c r="V130" s="432">
        <f t="shared" si="14"/>
        <v>-21.485279236323095</v>
      </c>
      <c r="W130" s="432">
        <f t="shared" si="14"/>
        <v>-20.886248769699286</v>
      </c>
      <c r="X130" s="432">
        <f t="shared" si="14"/>
        <v>-20.599328173225885</v>
      </c>
      <c r="Y130" s="432">
        <f t="shared" si="14"/>
        <v>-19.910180600505928</v>
      </c>
      <c r="Z130" s="435">
        <f t="shared" si="14"/>
        <v>-18.878198255856866</v>
      </c>
      <c r="AA130" s="431">
        <f t="shared" si="14"/>
        <v>-17.629709712645088</v>
      </c>
      <c r="AB130" s="433">
        <f t="shared" si="14"/>
        <v>-16.724978481347542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37350</v>
      </c>
      <c r="C133" s="557" t="s">
        <v>56</v>
      </c>
      <c r="D133" s="558">
        <f>D108</f>
        <v>482.5470802213282</v>
      </c>
      <c r="E133" s="558">
        <f t="shared" ref="E133:AB133" si="15">E108</f>
        <v>16.032277622845879</v>
      </c>
      <c r="F133" s="558">
        <f t="shared" si="15"/>
        <v>15.698858479525237</v>
      </c>
      <c r="G133" s="558">
        <f t="shared" si="15"/>
        <v>15.455841936123932</v>
      </c>
      <c r="H133" s="558">
        <f t="shared" si="15"/>
        <v>15.442427295175467</v>
      </c>
      <c r="I133" s="558">
        <f t="shared" si="15"/>
        <v>15.860835552640264</v>
      </c>
      <c r="J133" s="558">
        <f t="shared" si="15"/>
        <v>16.98178944763626</v>
      </c>
      <c r="K133" s="558">
        <f t="shared" si="15"/>
        <v>18.533810384355171</v>
      </c>
      <c r="L133" s="558">
        <f t="shared" si="15"/>
        <v>20.592655227450102</v>
      </c>
      <c r="M133" s="558">
        <f t="shared" si="15"/>
        <v>22.387206618930556</v>
      </c>
      <c r="N133" s="558">
        <f t="shared" si="15"/>
        <v>23.257038124144266</v>
      </c>
      <c r="O133" s="558">
        <f t="shared" si="15"/>
        <v>23.909980546304389</v>
      </c>
      <c r="P133" s="558">
        <f t="shared" si="15"/>
        <v>24.043640315450496</v>
      </c>
      <c r="Q133" s="558">
        <f t="shared" si="15"/>
        <v>24.010710642507753</v>
      </c>
      <c r="R133" s="558">
        <f t="shared" si="15"/>
        <v>24.176788668821899</v>
      </c>
      <c r="S133" s="558">
        <f t="shared" si="15"/>
        <v>23.975988055218281</v>
      </c>
      <c r="T133" s="558">
        <f t="shared" si="15"/>
        <v>23.432782214396632</v>
      </c>
      <c r="U133" s="558">
        <f t="shared" si="15"/>
        <v>22.640525860197847</v>
      </c>
      <c r="V133" s="558">
        <f t="shared" si="15"/>
        <v>21.485279236323095</v>
      </c>
      <c r="W133" s="558">
        <f t="shared" si="15"/>
        <v>20.886248769699286</v>
      </c>
      <c r="X133" s="558">
        <f t="shared" si="15"/>
        <v>20.599328173225885</v>
      </c>
      <c r="Y133" s="558">
        <f t="shared" si="15"/>
        <v>19.910180600505928</v>
      </c>
      <c r="Z133" s="558">
        <f t="shared" si="15"/>
        <v>18.878198255856866</v>
      </c>
      <c r="AA133" s="558">
        <f t="shared" si="15"/>
        <v>17.629709712645088</v>
      </c>
      <c r="AB133" s="558">
        <f t="shared" si="15"/>
        <v>16.724978481347542</v>
      </c>
    </row>
    <row r="134" spans="1:56" x14ac:dyDescent="0.3">
      <c r="A134" s="555" t="str">
        <f>VLOOKUP(WEEKDAY(B134,2),$B$148:$C$154,2,FALSE)</f>
        <v>Thu</v>
      </c>
      <c r="B134" s="556">
        <f>A3</f>
        <v>37350</v>
      </c>
      <c r="C134" s="557" t="s">
        <v>26</v>
      </c>
      <c r="D134" s="558">
        <f>SUM(D16)</f>
        <v>10284.263768549125</v>
      </c>
      <c r="E134" s="558">
        <f t="shared" ref="E134:AB134" si="16">SUM(E16)</f>
        <v>359.28631582237097</v>
      </c>
      <c r="F134" s="558">
        <f t="shared" si="16"/>
        <v>351.95549541957786</v>
      </c>
      <c r="G134" s="558">
        <f t="shared" si="16"/>
        <v>347.25580566645067</v>
      </c>
      <c r="H134" s="558">
        <f t="shared" si="16"/>
        <v>345.31803786509676</v>
      </c>
      <c r="I134" s="558">
        <f t="shared" si="16"/>
        <v>351.61236893604189</v>
      </c>
      <c r="J134" s="558">
        <f t="shared" si="16"/>
        <v>372.11385515909961</v>
      </c>
      <c r="K134" s="558">
        <f t="shared" si="16"/>
        <v>400.73627286015034</v>
      </c>
      <c r="L134" s="558">
        <f t="shared" si="16"/>
        <v>437.53196974406762</v>
      </c>
      <c r="M134" s="558">
        <f t="shared" si="16"/>
        <v>469.69228575520083</v>
      </c>
      <c r="N134" s="558">
        <f t="shared" si="16"/>
        <v>485.79761432342559</v>
      </c>
      <c r="O134" s="558">
        <f t="shared" si="16"/>
        <v>497.23871480408206</v>
      </c>
      <c r="P134" s="558">
        <f t="shared" si="16"/>
        <v>499.41321388913502</v>
      </c>
      <c r="Q134" s="558">
        <f t="shared" si="16"/>
        <v>499.24605542807888</v>
      </c>
      <c r="R134" s="558">
        <f t="shared" si="16"/>
        <v>502.3664009211343</v>
      </c>
      <c r="S134" s="558">
        <f t="shared" si="16"/>
        <v>498.61841794140958</v>
      </c>
      <c r="T134" s="558">
        <f t="shared" si="16"/>
        <v>488.23262201430424</v>
      </c>
      <c r="U134" s="558">
        <f t="shared" si="16"/>
        <v>473.75403985282486</v>
      </c>
      <c r="V134" s="558">
        <f t="shared" si="16"/>
        <v>452.70714945569017</v>
      </c>
      <c r="W134" s="558">
        <f t="shared" si="16"/>
        <v>439.75586076449542</v>
      </c>
      <c r="X134" s="558">
        <f t="shared" si="16"/>
        <v>434.12637810448661</v>
      </c>
      <c r="Y134" s="558">
        <f t="shared" si="16"/>
        <v>421.38107308182816</v>
      </c>
      <c r="Z134" s="558">
        <f t="shared" si="16"/>
        <v>403.87635203718543</v>
      </c>
      <c r="AA134" s="558">
        <f t="shared" si="16"/>
        <v>383.68272114883655</v>
      </c>
      <c r="AB134" s="558">
        <f t="shared" si="16"/>
        <v>368.56474755415292</v>
      </c>
    </row>
    <row r="135" spans="1:56" x14ac:dyDescent="0.3">
      <c r="A135" s="555" t="str">
        <f>VLOOKUP(WEEKDAY(B135,2),$B$148:$C$154,2,FALSE)</f>
        <v>Thu</v>
      </c>
      <c r="B135" s="556">
        <f>B134</f>
        <v>37350</v>
      </c>
      <c r="C135" s="557" t="s">
        <v>47</v>
      </c>
      <c r="D135" s="558">
        <f>D63</f>
        <v>14103.132243391989</v>
      </c>
      <c r="E135" s="558">
        <f t="shared" ref="E135:AB135" si="17">E63</f>
        <v>457.40232124710099</v>
      </c>
      <c r="F135" s="558">
        <f t="shared" si="17"/>
        <v>432.48314093426404</v>
      </c>
      <c r="G135" s="558">
        <f t="shared" si="17"/>
        <v>425.41113510913442</v>
      </c>
      <c r="H135" s="558">
        <f t="shared" si="17"/>
        <v>426.67033127849311</v>
      </c>
      <c r="I135" s="558">
        <f t="shared" si="17"/>
        <v>440.5840213386881</v>
      </c>
      <c r="J135" s="558">
        <f t="shared" si="17"/>
        <v>482.39020127103072</v>
      </c>
      <c r="K135" s="558">
        <f t="shared" si="17"/>
        <v>546.71167307987275</v>
      </c>
      <c r="L135" s="558">
        <f t="shared" si="17"/>
        <v>613.04008407920674</v>
      </c>
      <c r="M135" s="558">
        <f t="shared" si="17"/>
        <v>669.52559786421125</v>
      </c>
      <c r="N135" s="558">
        <f t="shared" si="17"/>
        <v>698.99876097103652</v>
      </c>
      <c r="O135" s="558">
        <f t="shared" si="17"/>
        <v>717.09228727885238</v>
      </c>
      <c r="P135" s="558">
        <f t="shared" si="17"/>
        <v>725.79283046167916</v>
      </c>
      <c r="Q135" s="558">
        <f t="shared" si="17"/>
        <v>729.63558322345079</v>
      </c>
      <c r="R135" s="558">
        <f t="shared" si="17"/>
        <v>733.48202114229548</v>
      </c>
      <c r="S135" s="558">
        <f t="shared" si="17"/>
        <v>724.07658617625532</v>
      </c>
      <c r="T135" s="558">
        <f t="shared" si="17"/>
        <v>695.88037155858262</v>
      </c>
      <c r="U135" s="558">
        <f t="shared" si="17"/>
        <v>662.93250997182133</v>
      </c>
      <c r="V135" s="558">
        <f t="shared" si="17"/>
        <v>632.29976859413705</v>
      </c>
      <c r="W135" s="558">
        <f t="shared" si="17"/>
        <v>618.54406856473372</v>
      </c>
      <c r="X135" s="558">
        <f t="shared" si="17"/>
        <v>602.29179317131388</v>
      </c>
      <c r="Y135" s="558">
        <f t="shared" si="17"/>
        <v>572.44899927516474</v>
      </c>
      <c r="Z135" s="558">
        <f t="shared" si="17"/>
        <v>535.87384485585301</v>
      </c>
      <c r="AA135" s="558">
        <f t="shared" si="17"/>
        <v>495.58394796302787</v>
      </c>
      <c r="AB135" s="558">
        <f t="shared" si="17"/>
        <v>463.98036398178397</v>
      </c>
    </row>
    <row r="136" spans="1:56" ht="15" thickBot="1" x14ac:dyDescent="0.35">
      <c r="B136" s="557"/>
      <c r="C136" s="557" t="s">
        <v>84</v>
      </c>
      <c r="D136" s="559">
        <f>SUM(D134:D135)</f>
        <v>24387.396011941113</v>
      </c>
      <c r="E136" s="559">
        <f t="shared" ref="E136:AB136" si="18">SUM(E134:E135)</f>
        <v>816.68863706947195</v>
      </c>
      <c r="F136" s="559">
        <f t="shared" si="18"/>
        <v>784.43863635384196</v>
      </c>
      <c r="G136" s="559">
        <f t="shared" si="18"/>
        <v>772.66694077558509</v>
      </c>
      <c r="H136" s="559">
        <f t="shared" si="18"/>
        <v>771.98836914358981</v>
      </c>
      <c r="I136" s="559">
        <f t="shared" si="18"/>
        <v>792.19639027472999</v>
      </c>
      <c r="J136" s="559">
        <f t="shared" si="18"/>
        <v>854.50405643013028</v>
      </c>
      <c r="K136" s="559">
        <f t="shared" si="18"/>
        <v>947.44794594002315</v>
      </c>
      <c r="L136" s="559">
        <f t="shared" si="18"/>
        <v>1050.5720538232745</v>
      </c>
      <c r="M136" s="559">
        <f t="shared" si="18"/>
        <v>1139.2178836194121</v>
      </c>
      <c r="N136" s="559">
        <f t="shared" si="18"/>
        <v>1184.796375294462</v>
      </c>
      <c r="O136" s="559">
        <f t="shared" si="18"/>
        <v>1214.3310020829344</v>
      </c>
      <c r="P136" s="559">
        <f t="shared" si="18"/>
        <v>1225.2060443508142</v>
      </c>
      <c r="Q136" s="559">
        <f t="shared" si="18"/>
        <v>1228.8816386515296</v>
      </c>
      <c r="R136" s="559">
        <f t="shared" si="18"/>
        <v>1235.8484220634298</v>
      </c>
      <c r="S136" s="559">
        <f t="shared" si="18"/>
        <v>1222.6950041176649</v>
      </c>
      <c r="T136" s="559">
        <f t="shared" si="18"/>
        <v>1184.1129935728868</v>
      </c>
      <c r="U136" s="559">
        <f t="shared" si="18"/>
        <v>1136.6865498246461</v>
      </c>
      <c r="V136" s="559">
        <f t="shared" si="18"/>
        <v>1085.0069180498272</v>
      </c>
      <c r="W136" s="559">
        <f t="shared" si="18"/>
        <v>1058.2999293292291</v>
      </c>
      <c r="X136" s="559">
        <f t="shared" si="18"/>
        <v>1036.4181712758004</v>
      </c>
      <c r="Y136" s="559">
        <f t="shared" si="18"/>
        <v>993.8300723569929</v>
      </c>
      <c r="Z136" s="559">
        <f t="shared" si="18"/>
        <v>939.75019689303849</v>
      </c>
      <c r="AA136" s="559">
        <f t="shared" si="18"/>
        <v>879.26666911186442</v>
      </c>
      <c r="AB136" s="559">
        <f t="shared" si="18"/>
        <v>832.54511153593694</v>
      </c>
    </row>
    <row r="137" spans="1:56" ht="15" thickTop="1" x14ac:dyDescent="0.3">
      <c r="D137" s="320" t="s">
        <v>92</v>
      </c>
      <c r="E137" s="321">
        <f>AVERAGE(E134:J134,AA134:AB134)</f>
        <v>359.97366844645342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A136" s="555"/>
      <c r="B136" s="556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2023-09-15T17:39:33Z</dcterms:modified>
</cp:coreProperties>
</file>