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A46A15D-CB89-464F-B938-3CB8831FA484}" xr6:coauthVersionLast="47" xr6:coauthVersionMax="47" xr10:uidLastSave="{00000000-0000-0000-0000-000000000000}"/>
  <bookViews>
    <workbookView xWindow="-120" yWindow="-120" windowWidth="38640" windowHeight="15720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8" i="1162" l="1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E137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133" i="1"/>
  <c r="B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134" i="1"/>
  <c r="B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135" i="1"/>
  <c r="B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</calcChain>
</file>

<file path=xl/sharedStrings.xml><?xml version="1.0" encoding="utf-8"?>
<sst xmlns="http://schemas.openxmlformats.org/spreadsheetml/2006/main" count="338" uniqueCount="93">
  <si>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</si>
  <si>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</si>
  <si>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</si>
  <si>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</si>
  <si>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</si>
  <si>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</si>
  <si>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</si>
  <si>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</si>
  <si>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</si>
  <si>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</si>
  <si>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</si>
  <si>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</si>
  <si>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</si>
  <si>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</si>
  <si>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</si>
  <si>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</si>
  <si>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</si>
  <si>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</si>
  <si>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</si>
  <si>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</si>
  <si>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</si>
  <si>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</si>
  <si>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</si>
  <si>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</si>
  <si>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</si>
  <si>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</si>
  <si>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</si>
  <si>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</si>
  <si>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</si>
  <si>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</si>
  <si>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</si>
  <si>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</si>
  <si>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</si>
  <si>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</si>
  <si>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</si>
  <si>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</si>
  <si>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</si>
  <si>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</si>
  <si>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</si>
  <si>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</si>
  <si>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</si>
  <si>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</si>
  <si>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</si>
  <si>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</si>
  <si>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</si>
  <si>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</si>
  <si>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</si>
  <si>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</si>
  <si>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</si>
  <si>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</si>
  <si>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</si>
  <si>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</si>
  <si>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</si>
  <si>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</si>
  <si>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</si>
  <si>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</si>
  <si>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</si>
  <si>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</si>
  <si>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</si>
  <si>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</si>
  <si>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</si>
  <si>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</si>
  <si>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</si>
  <si>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</si>
  <si>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</si>
  <si>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</si>
  <si>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</si>
  <si>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</si>
  <si>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</si>
  <si>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</si>
  <si>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</si>
  <si>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</si>
  <si>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</si>
  <si>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</si>
  <si>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</si>
  <si>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</si>
  <si>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</si>
  <si>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</si>
  <si>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</si>
  <si>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</si>
  <si>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</si>
  <si>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</si>
  <si>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</si>
  <si>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</si>
  <si>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Total</t>
  </si>
  <si>
    <t>Mon</t>
  </si>
  <si>
    <t>Tue</t>
  </si>
  <si>
    <t>Wed</t>
  </si>
  <si>
    <t>Thu</t>
  </si>
  <si>
    <t>Fri</t>
  </si>
  <si>
    <t>Sat</t>
  </si>
  <si>
    <t>Sun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</si>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</sst>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1089" name="Picture 2">
          <a:extLst>
            <a:ext uri="{FF2B5EF4-FFF2-40B4-BE49-F238E27FC236}">
              <a16:creationId xmlns:a16="http://schemas.microsoft.com/office/drawing/2014/main" id="{79FB11E7-419A-8438-0D1A-5DFF4D3172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1090" name="Picture 2">
          <a:extLst>
            <a:ext uri="{FF2B5EF4-FFF2-40B4-BE49-F238E27FC236}">
              <a16:creationId xmlns:a16="http://schemas.microsoft.com/office/drawing/2014/main" id="{E2E5C791-F795-8D82-F8AC-943F2311A3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514350</xdr:colOff>
      <xdr:row>5</xdr:row>
      <xdr:rowOff>180975</xdr:rowOff>
    </xdr:to>
    <xdr:pic>
      <xdr:nvPicPr>
        <xdr:cNvPr id="1091" name="Picture 2">
          <a:extLst>
            <a:ext uri="{FF2B5EF4-FFF2-40B4-BE49-F238E27FC236}">
              <a16:creationId xmlns:a16="http://schemas.microsoft.com/office/drawing/2014/main" id="{DCED0017-EA8F-5BCC-B5AF-E1F9D0A2D1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37348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Tuesday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26.03707735098277</v>
      </c>
      <c r="E8" s="336">
        <v>0.93248688677751967</v>
      </c>
      <c r="F8" s="337">
        <v>0.91068330210303372</v>
      </c>
      <c r="G8" s="337">
        <v>0.89794015690067241</v>
      </c>
      <c r="H8" s="337">
        <v>0.89502128157001237</v>
      </c>
      <c r="I8" s="337">
        <v>0.91176257873658284</v>
      </c>
      <c r="J8" s="338">
        <v>0.96452497577032048</v>
      </c>
      <c r="K8" s="339">
        <v>1.0265327607115788</v>
      </c>
      <c r="L8" s="337">
        <v>1.1073238146067348</v>
      </c>
      <c r="M8" s="337">
        <v>1.1688744460304961</v>
      </c>
      <c r="N8" s="337">
        <v>1.1999250442979994</v>
      </c>
      <c r="O8" s="337">
        <v>1.2270147515669547</v>
      </c>
      <c r="P8" s="337">
        <v>1.2319127203083904</v>
      </c>
      <c r="Q8" s="337">
        <v>1.2288249682252306</v>
      </c>
      <c r="R8" s="337">
        <v>1.2344965368935947</v>
      </c>
      <c r="S8" s="337">
        <v>1.2232352301711373</v>
      </c>
      <c r="T8" s="337">
        <v>1.2000087552669145</v>
      </c>
      <c r="U8" s="337">
        <v>1.167117436464771</v>
      </c>
      <c r="V8" s="337">
        <v>1.1294144173957481</v>
      </c>
      <c r="W8" s="337">
        <v>1.1222119762865161</v>
      </c>
      <c r="X8" s="337">
        <v>1.1172242311514013</v>
      </c>
      <c r="Y8" s="337">
        <v>1.0903010547950238</v>
      </c>
      <c r="Z8" s="340">
        <v>1.056788910086284</v>
      </c>
      <c r="AA8" s="336">
        <v>1.0135403774896841</v>
      </c>
      <c r="AB8" s="338">
        <v>0.97991073737617485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860.62897027045449</v>
      </c>
      <c r="E9" s="342">
        <v>28.563327090030199</v>
      </c>
      <c r="F9" s="343">
        <v>27.889577407761834</v>
      </c>
      <c r="G9" s="343">
        <v>27.435863826610731</v>
      </c>
      <c r="H9" s="343">
        <v>27.313475069403552</v>
      </c>
      <c r="I9" s="343">
        <v>28.034209716276479</v>
      </c>
      <c r="J9" s="344">
        <v>30.206993082187093</v>
      </c>
      <c r="K9" s="345">
        <v>33.471349809165559</v>
      </c>
      <c r="L9" s="343">
        <v>37.527054118804301</v>
      </c>
      <c r="M9" s="343">
        <v>40.399362308400583</v>
      </c>
      <c r="N9" s="343">
        <v>41.790352776803324</v>
      </c>
      <c r="O9" s="343">
        <v>42.874823814634951</v>
      </c>
      <c r="P9" s="343">
        <v>43.084120624681375</v>
      </c>
      <c r="Q9" s="343">
        <v>43.056096358397383</v>
      </c>
      <c r="R9" s="343">
        <v>43.186629455209996</v>
      </c>
      <c r="S9" s="343">
        <v>42.82874803662402</v>
      </c>
      <c r="T9" s="343">
        <v>42.037748220787286</v>
      </c>
      <c r="U9" s="343">
        <v>40.723008059114427</v>
      </c>
      <c r="V9" s="343">
        <v>38.679312300355299</v>
      </c>
      <c r="W9" s="343">
        <v>36.630275017000841</v>
      </c>
      <c r="X9" s="343">
        <v>35.710793631505929</v>
      </c>
      <c r="Y9" s="343">
        <v>34.541899356378437</v>
      </c>
      <c r="Z9" s="346">
        <v>33.036555902414428</v>
      </c>
      <c r="AA9" s="342">
        <v>31.45984335823227</v>
      </c>
      <c r="AB9" s="344">
        <v>30.147550929674136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6706.2554376182707</v>
      </c>
      <c r="E10" s="349">
        <v>231.79178138889748</v>
      </c>
      <c r="F10" s="350">
        <v>227.32210543245822</v>
      </c>
      <c r="G10" s="350">
        <v>224.33132508622558</v>
      </c>
      <c r="H10" s="350">
        <v>222.01571139595103</v>
      </c>
      <c r="I10" s="350">
        <v>226.98440016091442</v>
      </c>
      <c r="J10" s="351">
        <v>240.73169139655116</v>
      </c>
      <c r="K10" s="352">
        <v>260.74382388280026</v>
      </c>
      <c r="L10" s="350">
        <v>287.09703227494612</v>
      </c>
      <c r="M10" s="350">
        <v>307.49944047994757</v>
      </c>
      <c r="N10" s="350">
        <v>317.77381733165248</v>
      </c>
      <c r="O10" s="350">
        <v>325.78923608974009</v>
      </c>
      <c r="P10" s="350">
        <v>327.57265025838961</v>
      </c>
      <c r="Q10" s="350">
        <v>327.0995562964975</v>
      </c>
      <c r="R10" s="350">
        <v>328.7372266484723</v>
      </c>
      <c r="S10" s="350">
        <v>325.5270471395682</v>
      </c>
      <c r="T10" s="350">
        <v>319.36501004957529</v>
      </c>
      <c r="U10" s="350">
        <v>308.36656486494104</v>
      </c>
      <c r="V10" s="350">
        <v>295.11617144280194</v>
      </c>
      <c r="W10" s="350">
        <v>288.19801079604565</v>
      </c>
      <c r="X10" s="350">
        <v>282.78377582069106</v>
      </c>
      <c r="Y10" s="350">
        <v>274.04921479851504</v>
      </c>
      <c r="Z10" s="353">
        <v>263.50938197316657</v>
      </c>
      <c r="AA10" s="349">
        <v>251.55956711680753</v>
      </c>
      <c r="AB10" s="351">
        <v>242.29089549271646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57.816504472284279</v>
      </c>
      <c r="E11" s="355">
        <v>2.0337322018082058</v>
      </c>
      <c r="F11" s="356">
        <v>1.9832051062161731</v>
      </c>
      <c r="G11" s="356">
        <v>1.9654545669018419</v>
      </c>
      <c r="H11" s="356">
        <v>1.9699010999668101</v>
      </c>
      <c r="I11" s="356">
        <v>2.013765602311381</v>
      </c>
      <c r="J11" s="357">
        <v>2.1435533263856432</v>
      </c>
      <c r="K11" s="358">
        <v>2.280803391923877</v>
      </c>
      <c r="L11" s="356">
        <v>2.434311200981587</v>
      </c>
      <c r="M11" s="356">
        <v>2.5981581595212768</v>
      </c>
      <c r="N11" s="356">
        <v>2.6525721401624494</v>
      </c>
      <c r="O11" s="356">
        <v>2.7031982145976929</v>
      </c>
      <c r="P11" s="356">
        <v>2.719142410778665</v>
      </c>
      <c r="Q11" s="356">
        <v>2.7038283068648874</v>
      </c>
      <c r="R11" s="356">
        <v>2.7011501420662141</v>
      </c>
      <c r="S11" s="356">
        <v>2.6811902009535764</v>
      </c>
      <c r="T11" s="356">
        <v>2.6539233850736328</v>
      </c>
      <c r="U11" s="356">
        <v>2.6178447805910863</v>
      </c>
      <c r="V11" s="356">
        <v>2.5577965910081519</v>
      </c>
      <c r="W11" s="356">
        <v>2.5720314918253253</v>
      </c>
      <c r="X11" s="356">
        <v>2.5568875045308244</v>
      </c>
      <c r="Y11" s="356">
        <v>2.4945300611769587</v>
      </c>
      <c r="Z11" s="359">
        <v>2.3950032085392658</v>
      </c>
      <c r="AA11" s="355">
        <v>2.2352245991668096</v>
      </c>
      <c r="AB11" s="357">
        <v>2.1492967789319311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182.41799138317032</v>
      </c>
      <c r="E12" s="362">
        <v>5.9703520167555917</v>
      </c>
      <c r="F12" s="363">
        <v>5.8174092733763212</v>
      </c>
      <c r="G12" s="363">
        <v>5.7377272398267598</v>
      </c>
      <c r="H12" s="363">
        <v>5.7272758074592964</v>
      </c>
      <c r="I12" s="363">
        <v>5.8871097964604449</v>
      </c>
      <c r="J12" s="364">
        <v>6.3606146433000799</v>
      </c>
      <c r="K12" s="365">
        <v>7.0451074173359896</v>
      </c>
      <c r="L12" s="363">
        <v>7.9101212032740662</v>
      </c>
      <c r="M12" s="363">
        <v>8.5855771314212248</v>
      </c>
      <c r="N12" s="363">
        <v>8.8770137294924769</v>
      </c>
      <c r="O12" s="363">
        <v>9.1070364609192485</v>
      </c>
      <c r="P12" s="363">
        <v>9.17409236700286</v>
      </c>
      <c r="Q12" s="363">
        <v>9.1413226315685403</v>
      </c>
      <c r="R12" s="363">
        <v>9.1523927680447503</v>
      </c>
      <c r="S12" s="363">
        <v>9.075963525869259</v>
      </c>
      <c r="T12" s="363">
        <v>8.9454368156768158</v>
      </c>
      <c r="U12" s="363">
        <v>8.6856964516460451</v>
      </c>
      <c r="V12" s="363">
        <v>8.2472395615230187</v>
      </c>
      <c r="W12" s="363">
        <v>7.87117556480983</v>
      </c>
      <c r="X12" s="363">
        <v>7.6772086743467796</v>
      </c>
      <c r="Y12" s="363">
        <v>7.4108699902243815</v>
      </c>
      <c r="Z12" s="366">
        <v>7.0511114472993688</v>
      </c>
      <c r="AA12" s="362">
        <v>6.6310435060830653</v>
      </c>
      <c r="AB12" s="364">
        <v>6.3290933594540917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2344.9493089055277</v>
      </c>
      <c r="E13" s="367">
        <v>83.870649872917042</v>
      </c>
      <c r="F13" s="368">
        <v>82.532333298091075</v>
      </c>
      <c r="G13" s="368">
        <v>81.579979581331528</v>
      </c>
      <c r="H13" s="368">
        <v>80.842043613312498</v>
      </c>
      <c r="I13" s="368">
        <v>82.385720769972366</v>
      </c>
      <c r="J13" s="369">
        <v>86.880491154200556</v>
      </c>
      <c r="K13" s="370">
        <v>92.876261702623296</v>
      </c>
      <c r="L13" s="368">
        <v>100.01218934615002</v>
      </c>
      <c r="M13" s="368">
        <v>106.18431956862943</v>
      </c>
      <c r="N13" s="368">
        <v>108.64723448300455</v>
      </c>
      <c r="O13" s="368">
        <v>110.66328027442098</v>
      </c>
      <c r="P13" s="368">
        <v>110.7756923479257</v>
      </c>
      <c r="Q13" s="368">
        <v>110.50683223569254</v>
      </c>
      <c r="R13" s="368">
        <v>110.93446730771954</v>
      </c>
      <c r="S13" s="368">
        <v>109.8401451481368</v>
      </c>
      <c r="T13" s="368">
        <v>107.96621127839778</v>
      </c>
      <c r="U13" s="368">
        <v>105.34912262128783</v>
      </c>
      <c r="V13" s="368">
        <v>102.1228436886847</v>
      </c>
      <c r="W13" s="368">
        <v>101.21634762356639</v>
      </c>
      <c r="X13" s="368">
        <v>99.836850104325464</v>
      </c>
      <c r="Y13" s="368">
        <v>97.526178555207835</v>
      </c>
      <c r="Z13" s="371">
        <v>94.526991778312123</v>
      </c>
      <c r="AA13" s="367">
        <v>90.351982850206653</v>
      </c>
      <c r="AB13" s="369">
        <v>87.521139701410675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2585.1838047609822</v>
      </c>
      <c r="E14" s="90">
        <f t="shared" ref="E14:AB14" si="1">SUM(E11:E13)</f>
        <v>91.874734091480832</v>
      </c>
      <c r="F14" s="164">
        <f t="shared" si="1"/>
        <v>90.332947677683563</v>
      </c>
      <c r="G14" s="164">
        <f t="shared" si="1"/>
        <v>89.283161388060137</v>
      </c>
      <c r="H14" s="164">
        <f t="shared" si="1"/>
        <v>88.53922052073861</v>
      </c>
      <c r="I14" s="164">
        <f t="shared" si="1"/>
        <v>90.286596168744197</v>
      </c>
      <c r="J14" s="166">
        <f t="shared" si="1"/>
        <v>95.38465912388628</v>
      </c>
      <c r="K14" s="48">
        <f t="shared" si="1"/>
        <v>102.20217251188316</v>
      </c>
      <c r="L14" s="164">
        <f t="shared" si="1"/>
        <v>110.35662175040568</v>
      </c>
      <c r="M14" s="164">
        <f t="shared" si="1"/>
        <v>117.36805485957194</v>
      </c>
      <c r="N14" s="164">
        <f t="shared" si="1"/>
        <v>120.17682035265948</v>
      </c>
      <c r="O14" s="164">
        <f t="shared" si="1"/>
        <v>122.47351494993792</v>
      </c>
      <c r="P14" s="164">
        <f t="shared" si="1"/>
        <v>122.66892712570723</v>
      </c>
      <c r="Q14" s="164">
        <f t="shared" si="1"/>
        <v>122.35198317412596</v>
      </c>
      <c r="R14" s="164">
        <f t="shared" si="1"/>
        <v>122.7880102178305</v>
      </c>
      <c r="S14" s="164">
        <f t="shared" si="1"/>
        <v>121.59729887495963</v>
      </c>
      <c r="T14" s="164">
        <f t="shared" si="1"/>
        <v>119.56557147914823</v>
      </c>
      <c r="U14" s="164">
        <f t="shared" si="1"/>
        <v>116.65266385352497</v>
      </c>
      <c r="V14" s="164">
        <f t="shared" si="1"/>
        <v>112.92787984121587</v>
      </c>
      <c r="W14" s="164">
        <f t="shared" si="1"/>
        <v>111.65955468020155</v>
      </c>
      <c r="X14" s="164">
        <f t="shared" si="1"/>
        <v>110.07094628320307</v>
      </c>
      <c r="Y14" s="164">
        <f t="shared" si="1"/>
        <v>107.43157860660918</v>
      </c>
      <c r="Z14" s="165">
        <f t="shared" si="1"/>
        <v>103.97310643415076</v>
      </c>
      <c r="AA14" s="90">
        <f t="shared" si="1"/>
        <v>99.218250955456526</v>
      </c>
      <c r="AB14" s="166">
        <f t="shared" si="1"/>
        <v>95.999529839796693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7592.9214852397099</v>
      </c>
      <c r="E15" s="90">
        <f t="shared" ref="E15:AB15" si="2">SUM(E8:E10)</f>
        <v>261.28759536570522</v>
      </c>
      <c r="F15" s="164">
        <f t="shared" si="2"/>
        <v>256.12236614232307</v>
      </c>
      <c r="G15" s="164">
        <f t="shared" si="2"/>
        <v>252.66512906973699</v>
      </c>
      <c r="H15" s="164">
        <f t="shared" si="2"/>
        <v>250.22420774692461</v>
      </c>
      <c r="I15" s="164">
        <f t="shared" si="2"/>
        <v>255.93037245592748</v>
      </c>
      <c r="J15" s="166">
        <f t="shared" si="2"/>
        <v>271.90320945450856</v>
      </c>
      <c r="K15" s="48">
        <f t="shared" si="2"/>
        <v>295.24170645267742</v>
      </c>
      <c r="L15" s="164">
        <f t="shared" si="2"/>
        <v>325.73141020835715</v>
      </c>
      <c r="M15" s="164">
        <f t="shared" si="2"/>
        <v>349.06767723437866</v>
      </c>
      <c r="N15" s="164">
        <f t="shared" si="2"/>
        <v>360.76409515275378</v>
      </c>
      <c r="O15" s="164">
        <f t="shared" si="2"/>
        <v>369.89107465594202</v>
      </c>
      <c r="P15" s="164">
        <f t="shared" si="2"/>
        <v>371.88868360337938</v>
      </c>
      <c r="Q15" s="164">
        <f t="shared" si="2"/>
        <v>371.38447762312012</v>
      </c>
      <c r="R15" s="164">
        <f t="shared" si="2"/>
        <v>373.15835264057591</v>
      </c>
      <c r="S15" s="164">
        <f t="shared" si="2"/>
        <v>369.57903040636336</v>
      </c>
      <c r="T15" s="164">
        <f t="shared" si="2"/>
        <v>362.60276702562948</v>
      </c>
      <c r="U15" s="164">
        <f t="shared" si="2"/>
        <v>350.25669036052022</v>
      </c>
      <c r="V15" s="164">
        <f t="shared" si="2"/>
        <v>334.92489816055297</v>
      </c>
      <c r="W15" s="164">
        <f t="shared" si="2"/>
        <v>325.95049778933299</v>
      </c>
      <c r="X15" s="164">
        <f t="shared" si="2"/>
        <v>319.61179368334842</v>
      </c>
      <c r="Y15" s="164">
        <f t="shared" si="2"/>
        <v>309.68141520968851</v>
      </c>
      <c r="Z15" s="165">
        <f t="shared" si="2"/>
        <v>297.6027267856673</v>
      </c>
      <c r="AA15" s="90">
        <f t="shared" si="2"/>
        <v>284.0329508525295</v>
      </c>
      <c r="AB15" s="166">
        <f t="shared" si="2"/>
        <v>273.41835715976674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10178.105290000691</v>
      </c>
      <c r="E16" s="167">
        <f t="shared" ref="E16:AB16" si="3">E14+E15</f>
        <v>353.16232945718605</v>
      </c>
      <c r="F16" s="168">
        <f t="shared" si="3"/>
        <v>346.45531382000661</v>
      </c>
      <c r="G16" s="168">
        <f t="shared" si="3"/>
        <v>341.94829045779716</v>
      </c>
      <c r="H16" s="168">
        <f t="shared" si="3"/>
        <v>338.76342826766324</v>
      </c>
      <c r="I16" s="168">
        <f t="shared" si="3"/>
        <v>346.21696862467167</v>
      </c>
      <c r="J16" s="170">
        <f t="shared" si="3"/>
        <v>367.28786857839486</v>
      </c>
      <c r="K16" s="203">
        <f t="shared" si="3"/>
        <v>397.44387896456055</v>
      </c>
      <c r="L16" s="200">
        <f t="shared" si="3"/>
        <v>436.08803195876283</v>
      </c>
      <c r="M16" s="200">
        <f t="shared" si="3"/>
        <v>466.43573209395061</v>
      </c>
      <c r="N16" s="200">
        <f t="shared" si="3"/>
        <v>480.94091550541327</v>
      </c>
      <c r="O16" s="200">
        <f t="shared" si="3"/>
        <v>492.36458960587993</v>
      </c>
      <c r="P16" s="200">
        <f t="shared" si="3"/>
        <v>494.5576107290866</v>
      </c>
      <c r="Q16" s="200">
        <f t="shared" si="3"/>
        <v>493.73646079724608</v>
      </c>
      <c r="R16" s="200">
        <f t="shared" si="3"/>
        <v>495.94636285840642</v>
      </c>
      <c r="S16" s="200">
        <f t="shared" si="3"/>
        <v>491.17632928132298</v>
      </c>
      <c r="T16" s="200">
        <f t="shared" si="3"/>
        <v>482.16833850477769</v>
      </c>
      <c r="U16" s="200">
        <f t="shared" si="3"/>
        <v>466.90935421404521</v>
      </c>
      <c r="V16" s="200">
        <f t="shared" si="3"/>
        <v>447.85277800176885</v>
      </c>
      <c r="W16" s="200">
        <f t="shared" si="3"/>
        <v>437.61005246953454</v>
      </c>
      <c r="X16" s="200">
        <f t="shared" si="3"/>
        <v>429.68273996655148</v>
      </c>
      <c r="Y16" s="200">
        <f t="shared" si="3"/>
        <v>417.11299381629772</v>
      </c>
      <c r="Z16" s="201">
        <f t="shared" si="3"/>
        <v>401.57583321981804</v>
      </c>
      <c r="AA16" s="199">
        <f t="shared" si="3"/>
        <v>383.25120180798604</v>
      </c>
      <c r="AB16" s="202">
        <f t="shared" si="3"/>
        <v>369.41788699956345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2.0337322018082058</v>
      </c>
      <c r="AL17" s="538">
        <f>$F11</f>
        <v>1.9832051062161731</v>
      </c>
      <c r="AM17" s="538">
        <f>$G11</f>
        <v>1.9654545669018419</v>
      </c>
      <c r="AN17" s="538">
        <f>$H11</f>
        <v>1.9699010999668101</v>
      </c>
      <c r="AO17" s="538"/>
      <c r="AP17" s="538">
        <f>$E12</f>
        <v>5.9703520167555917</v>
      </c>
      <c r="AQ17" s="538">
        <f>$F12</f>
        <v>5.8174092733763212</v>
      </c>
      <c r="AR17" s="538">
        <f>$G12</f>
        <v>5.7377272398267598</v>
      </c>
      <c r="AS17" s="538">
        <f>$H12</f>
        <v>5.7272758074592964</v>
      </c>
      <c r="AT17" s="538"/>
      <c r="AU17" s="538">
        <f>$E13</f>
        <v>83.870649872917042</v>
      </c>
      <c r="AV17" s="538">
        <f>$F13</f>
        <v>82.532333298091075</v>
      </c>
      <c r="AW17" s="538">
        <f>$G13</f>
        <v>81.579979581331528</v>
      </c>
      <c r="AX17" s="538">
        <f>$H13</f>
        <v>80.842043613312498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2.013765602311381</v>
      </c>
      <c r="AL18" s="538">
        <f>$J11</f>
        <v>2.1435533263856432</v>
      </c>
      <c r="AM18" s="538">
        <f>$K11</f>
        <v>2.280803391923877</v>
      </c>
      <c r="AN18" s="538">
        <f>$L11</f>
        <v>2.434311200981587</v>
      </c>
      <c r="AO18" s="538"/>
      <c r="AP18" s="538">
        <f>$I12</f>
        <v>5.8871097964604449</v>
      </c>
      <c r="AQ18" s="538">
        <f>$J12</f>
        <v>6.3606146433000799</v>
      </c>
      <c r="AR18" s="538">
        <f>$K12</f>
        <v>7.0451074173359896</v>
      </c>
      <c r="AS18" s="538">
        <f>$L12</f>
        <v>7.9101212032740662</v>
      </c>
      <c r="AT18" s="538"/>
      <c r="AU18" s="539">
        <f>$I13</f>
        <v>82.385720769972366</v>
      </c>
      <c r="AV18" s="539">
        <f>$J13</f>
        <v>86.880491154200556</v>
      </c>
      <c r="AW18" s="539">
        <f>$K13</f>
        <v>92.876261702623296</v>
      </c>
      <c r="AX18" s="539">
        <f>$L13</f>
        <v>100.01218934615002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2.5981581595212768</v>
      </c>
      <c r="AL19" s="538">
        <f>$N11</f>
        <v>2.6525721401624494</v>
      </c>
      <c r="AM19" s="538">
        <f>$O11</f>
        <v>2.7031982145976929</v>
      </c>
      <c r="AN19" s="538">
        <f>$P11</f>
        <v>2.719142410778665</v>
      </c>
      <c r="AO19" s="538"/>
      <c r="AP19" s="538">
        <f>$M12</f>
        <v>8.5855771314212248</v>
      </c>
      <c r="AQ19" s="538">
        <f>$N12</f>
        <v>8.8770137294924769</v>
      </c>
      <c r="AR19" s="538">
        <f>$O12</f>
        <v>9.1070364609192485</v>
      </c>
      <c r="AS19" s="538">
        <f>$P12</f>
        <v>9.17409236700286</v>
      </c>
      <c r="AT19" s="538"/>
      <c r="AU19" s="538">
        <f>$M13</f>
        <v>106.18431956862943</v>
      </c>
      <c r="AV19" s="538">
        <f>$N13</f>
        <v>108.64723448300455</v>
      </c>
      <c r="AW19" s="538">
        <f>$O13</f>
        <v>110.66328027442098</v>
      </c>
      <c r="AX19" s="538">
        <f>$P13</f>
        <v>110.7756923479257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2.7038283068648874</v>
      </c>
      <c r="AL20" s="538">
        <f>$R11</f>
        <v>2.7011501420662141</v>
      </c>
      <c r="AM20" s="538">
        <f>$S11</f>
        <v>2.6811902009535764</v>
      </c>
      <c r="AN20" s="538">
        <f>$T11</f>
        <v>2.6539233850736328</v>
      </c>
      <c r="AO20" s="538"/>
      <c r="AP20" s="538">
        <f>$Q12</f>
        <v>9.1413226315685403</v>
      </c>
      <c r="AQ20" s="538">
        <f>$R12</f>
        <v>9.1523927680447503</v>
      </c>
      <c r="AR20" s="538">
        <f>$S12</f>
        <v>9.075963525869259</v>
      </c>
      <c r="AS20" s="538">
        <f>$T12</f>
        <v>8.9454368156768158</v>
      </c>
      <c r="AT20" s="538"/>
      <c r="AU20" s="538">
        <f>$Q13</f>
        <v>110.50683223569254</v>
      </c>
      <c r="AV20" s="538">
        <f>$R13</f>
        <v>110.93446730771954</v>
      </c>
      <c r="AW20" s="538">
        <f>$S13</f>
        <v>109.8401451481368</v>
      </c>
      <c r="AX20" s="538">
        <f>$T13</f>
        <v>107.96621127839778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2.6178447805910863</v>
      </c>
      <c r="AL21" s="538">
        <f>$V11</f>
        <v>2.5577965910081519</v>
      </c>
      <c r="AM21" s="538">
        <f>$W11</f>
        <v>2.5720314918253253</v>
      </c>
      <c r="AN21" s="538">
        <f>$X11</f>
        <v>2.5568875045308244</v>
      </c>
      <c r="AO21" s="538"/>
      <c r="AP21" s="538">
        <f>$U12</f>
        <v>8.6856964516460451</v>
      </c>
      <c r="AQ21" s="538">
        <f>$V12</f>
        <v>8.2472395615230187</v>
      </c>
      <c r="AR21" s="538">
        <f>$W12</f>
        <v>7.87117556480983</v>
      </c>
      <c r="AS21" s="538">
        <f>$X12</f>
        <v>7.6772086743467796</v>
      </c>
      <c r="AT21" s="538"/>
      <c r="AU21" s="538">
        <f>$U13</f>
        <v>105.34912262128783</v>
      </c>
      <c r="AV21" s="538">
        <f>$V13</f>
        <v>102.1228436886847</v>
      </c>
      <c r="AW21" s="538">
        <f>$W13</f>
        <v>101.21634762356639</v>
      </c>
      <c r="AX21" s="538">
        <f>$X13</f>
        <v>99.836850104325464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2.4945300611769587</v>
      </c>
      <c r="AL22" s="538">
        <f>$Z11</f>
        <v>2.3950032085392658</v>
      </c>
      <c r="AM22" s="538">
        <f>$AA11</f>
        <v>2.2352245991668096</v>
      </c>
      <c r="AN22" s="540">
        <f>$AB11</f>
        <v>2.1492967789319311</v>
      </c>
      <c r="AO22" s="538"/>
      <c r="AP22" s="538">
        <f>$Y12</f>
        <v>7.4108699902243815</v>
      </c>
      <c r="AQ22" s="538">
        <f>$Z12</f>
        <v>7.0511114472993688</v>
      </c>
      <c r="AR22" s="538">
        <f>$AA12</f>
        <v>6.6310435060830653</v>
      </c>
      <c r="AS22" s="540">
        <f>$AB12</f>
        <v>6.3290933594540917</v>
      </c>
      <c r="AT22" s="538"/>
      <c r="AU22" s="538">
        <f>$Y13</f>
        <v>97.526178555207835</v>
      </c>
      <c r="AV22" s="538">
        <f>$Z13</f>
        <v>94.526991778312123</v>
      </c>
      <c r="AW22" s="538">
        <f>$AA13</f>
        <v>90.351982850206653</v>
      </c>
      <c r="AX22" s="540">
        <f>$AB13</f>
        <v>87.521139701410675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57.816504472284279</v>
      </c>
      <c r="AO23" s="538"/>
      <c r="AP23" s="538"/>
      <c r="AQ23" s="538"/>
      <c r="AR23" s="538"/>
      <c r="AS23" s="318">
        <f>SUM(AP17:AS22)</f>
        <v>182.41799138317032</v>
      </c>
      <c r="AT23" s="538"/>
      <c r="AU23" s="538"/>
      <c r="AV23" s="538"/>
      <c r="AW23" s="538"/>
      <c r="AX23" s="318">
        <f>SUM(AU17:AX22)</f>
        <v>2344.9493089055277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4197.8947099993093</v>
      </c>
      <c r="E52" s="431">
        <f t="shared" si="4"/>
        <v>121.83767054281395</v>
      </c>
      <c r="F52" s="432">
        <f t="shared" si="4"/>
        <v>128.54468617999339</v>
      </c>
      <c r="G52" s="432">
        <f t="shared" si="4"/>
        <v>133.05170954220284</v>
      </c>
      <c r="H52" s="432">
        <f t="shared" si="4"/>
        <v>136.23657173233676</v>
      </c>
      <c r="I52" s="432">
        <f t="shared" si="4"/>
        <v>128.78303137532833</v>
      </c>
      <c r="J52" s="433">
        <f t="shared" si="4"/>
        <v>107.71213142160514</v>
      </c>
      <c r="K52" s="434">
        <f t="shared" si="4"/>
        <v>263.55612103543945</v>
      </c>
      <c r="L52" s="432">
        <f t="shared" si="4"/>
        <v>224.91196804123717</v>
      </c>
      <c r="M52" s="432">
        <f t="shared" si="4"/>
        <v>194.56426790604939</v>
      </c>
      <c r="N52" s="432">
        <f t="shared" si="4"/>
        <v>180.05908449458673</v>
      </c>
      <c r="O52" s="432">
        <f t="shared" si="4"/>
        <v>168.63541039412007</v>
      </c>
      <c r="P52" s="432">
        <f t="shared" si="4"/>
        <v>166.4423892709134</v>
      </c>
      <c r="Q52" s="432">
        <f t="shared" si="4"/>
        <v>167.26353920275392</v>
      </c>
      <c r="R52" s="432">
        <f t="shared" si="4"/>
        <v>165.05363714159358</v>
      </c>
      <c r="S52" s="432">
        <f t="shared" si="4"/>
        <v>169.82367071867702</v>
      </c>
      <c r="T52" s="432">
        <f t="shared" si="4"/>
        <v>178.83166149522231</v>
      </c>
      <c r="U52" s="432">
        <f t="shared" si="4"/>
        <v>194.09064578595479</v>
      </c>
      <c r="V52" s="432">
        <f t="shared" si="4"/>
        <v>213.14722199823115</v>
      </c>
      <c r="W52" s="432">
        <f t="shared" si="4"/>
        <v>223.38994753046546</v>
      </c>
      <c r="X52" s="432">
        <f t="shared" si="4"/>
        <v>231.31726003344852</v>
      </c>
      <c r="Y52" s="432">
        <f t="shared" si="4"/>
        <v>243.88700618370228</v>
      </c>
      <c r="Z52" s="435">
        <f t="shared" si="4"/>
        <v>259.42416678018196</v>
      </c>
      <c r="AA52" s="431">
        <f t="shared" si="4"/>
        <v>91.748798192013965</v>
      </c>
      <c r="AB52" s="433">
        <f t="shared" si="4"/>
        <v>105.58211300043655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5907.9569485569991</v>
      </c>
      <c r="E57" s="336">
        <v>196.08762831081899</v>
      </c>
      <c r="F57" s="337">
        <v>187.07266245306337</v>
      </c>
      <c r="G57" s="337">
        <v>183.69778267500706</v>
      </c>
      <c r="H57" s="337">
        <v>183.06928077923456</v>
      </c>
      <c r="I57" s="337">
        <v>188.11155588602998</v>
      </c>
      <c r="J57" s="338">
        <v>203.21556318158937</v>
      </c>
      <c r="K57" s="339">
        <v>228.45900703085408</v>
      </c>
      <c r="L57" s="337">
        <v>253.25722215728709</v>
      </c>
      <c r="M57" s="337">
        <v>275.45374107037924</v>
      </c>
      <c r="N57" s="337">
        <v>288.04650152798354</v>
      </c>
      <c r="O57" s="337">
        <v>297.03219288257458</v>
      </c>
      <c r="P57" s="337">
        <v>299.38473832367492</v>
      </c>
      <c r="Q57" s="337">
        <v>300.9755292692771</v>
      </c>
      <c r="R57" s="337">
        <v>304.47263184435053</v>
      </c>
      <c r="S57" s="337">
        <v>300.36279134425985</v>
      </c>
      <c r="T57" s="337">
        <v>291.31644998757184</v>
      </c>
      <c r="U57" s="337">
        <v>278.38342435547958</v>
      </c>
      <c r="V57" s="337">
        <v>264.40635195917139</v>
      </c>
      <c r="W57" s="337">
        <v>255.49153265148479</v>
      </c>
      <c r="X57" s="337">
        <v>249.06037636355904</v>
      </c>
      <c r="Y57" s="337">
        <v>239.73543241365368</v>
      </c>
      <c r="Z57" s="340">
        <v>226.38070409413194</v>
      </c>
      <c r="AA57" s="336">
        <v>212.73692785088011</v>
      </c>
      <c r="AB57" s="338">
        <v>201.7469201446817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3773.9487524535548</v>
      </c>
      <c r="E58" s="449">
        <v>116.72491421635952</v>
      </c>
      <c r="F58" s="450">
        <v>114.38149328554816</v>
      </c>
      <c r="G58" s="450">
        <v>114.08810533331599</v>
      </c>
      <c r="H58" s="450">
        <v>115.13836709287541</v>
      </c>
      <c r="I58" s="450">
        <v>121.03480219118369</v>
      </c>
      <c r="J58" s="451">
        <v>133.30494542626087</v>
      </c>
      <c r="K58" s="452">
        <v>147.33375226931557</v>
      </c>
      <c r="L58" s="450">
        <v>165.08201143751268</v>
      </c>
      <c r="M58" s="450">
        <v>179.2511465847588</v>
      </c>
      <c r="N58" s="450">
        <v>183.8937131469296</v>
      </c>
      <c r="O58" s="450">
        <v>191.54906883104269</v>
      </c>
      <c r="P58" s="450">
        <v>197.33050186832367</v>
      </c>
      <c r="Q58" s="450">
        <v>199.18290332918892</v>
      </c>
      <c r="R58" s="450">
        <v>197.40203465809719</v>
      </c>
      <c r="S58" s="450">
        <v>196.93091926720848</v>
      </c>
      <c r="T58" s="450">
        <v>188.3375887366451</v>
      </c>
      <c r="U58" s="450">
        <v>181.84983415118685</v>
      </c>
      <c r="V58" s="450">
        <v>174.67300758668827</v>
      </c>
      <c r="W58" s="450">
        <v>165.73261473280095</v>
      </c>
      <c r="X58" s="450">
        <v>160.29944829608388</v>
      </c>
      <c r="Y58" s="450">
        <v>149.36584927277872</v>
      </c>
      <c r="Z58" s="453">
        <v>137.75771141990003</v>
      </c>
      <c r="AA58" s="449">
        <v>125.5552890938753</v>
      </c>
      <c r="AB58" s="451">
        <v>117.74873022567438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4461.5336183633799</v>
      </c>
      <c r="E59" s="355">
        <v>132.90501882606088</v>
      </c>
      <c r="F59" s="356">
        <v>121.89252980969661</v>
      </c>
      <c r="G59" s="356">
        <v>118.79738513189528</v>
      </c>
      <c r="H59" s="356">
        <v>118.68555079370395</v>
      </c>
      <c r="I59" s="356">
        <v>123.27989078049721</v>
      </c>
      <c r="J59" s="357">
        <v>137.22391894143644</v>
      </c>
      <c r="K59" s="358">
        <v>163.94705302185727</v>
      </c>
      <c r="L59" s="356">
        <v>189.54237747469477</v>
      </c>
      <c r="M59" s="356">
        <v>215.56890916505031</v>
      </c>
      <c r="N59" s="356">
        <v>229.21963382591053</v>
      </c>
      <c r="O59" s="356">
        <v>238.69040927141177</v>
      </c>
      <c r="P59" s="356">
        <v>243.12670151960458</v>
      </c>
      <c r="Q59" s="356">
        <v>245.02508296503603</v>
      </c>
      <c r="R59" s="356">
        <v>249.60933733665701</v>
      </c>
      <c r="S59" s="356">
        <v>246.51339776008112</v>
      </c>
      <c r="T59" s="356">
        <v>236.13393144981396</v>
      </c>
      <c r="U59" s="356">
        <v>221.81160489851391</v>
      </c>
      <c r="V59" s="356">
        <v>206.95587047255378</v>
      </c>
      <c r="W59" s="356">
        <v>199.12048069478871</v>
      </c>
      <c r="X59" s="356">
        <v>192.57729035132701</v>
      </c>
      <c r="Y59" s="356">
        <v>181.16195234079174</v>
      </c>
      <c r="Z59" s="359">
        <v>164.52383610708736</v>
      </c>
      <c r="AA59" s="355">
        <v>148.78516484894013</v>
      </c>
      <c r="AB59" s="357">
        <v>136.43629057597002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640.45896082439845</v>
      </c>
      <c r="E60" s="367">
        <v>19.651344151650864</v>
      </c>
      <c r="F60" s="368">
        <v>19.332173576552673</v>
      </c>
      <c r="G60" s="368">
        <v>19.225072697111955</v>
      </c>
      <c r="H60" s="368">
        <v>19.642706285645971</v>
      </c>
      <c r="I60" s="368">
        <v>21.007127508086729</v>
      </c>
      <c r="J60" s="369">
        <v>23.954237430528622</v>
      </c>
      <c r="K60" s="370">
        <v>27.172832840567608</v>
      </c>
      <c r="L60" s="368">
        <v>30.028076510475852</v>
      </c>
      <c r="M60" s="368">
        <v>31.49696990715908</v>
      </c>
      <c r="N60" s="368">
        <v>32.72076568481625</v>
      </c>
      <c r="O60" s="368">
        <v>33.254787661755692</v>
      </c>
      <c r="P60" s="368">
        <v>33.628384162329013</v>
      </c>
      <c r="Q60" s="368">
        <v>33.90329818218256</v>
      </c>
      <c r="R60" s="368">
        <v>33.220105499420633</v>
      </c>
      <c r="S60" s="368">
        <v>32.433318839365093</v>
      </c>
      <c r="T60" s="368">
        <v>31.169943837131108</v>
      </c>
      <c r="U60" s="368">
        <v>29.769027884609276</v>
      </c>
      <c r="V60" s="368">
        <v>28.02588100470944</v>
      </c>
      <c r="W60" s="368">
        <v>26.525952226042705</v>
      </c>
      <c r="X60" s="368">
        <v>25.981960157912425</v>
      </c>
      <c r="Y60" s="368">
        <v>24.320295324805279</v>
      </c>
      <c r="Z60" s="371">
        <v>22.485604498767472</v>
      </c>
      <c r="AA60" s="367">
        <v>21.257510090403365</v>
      </c>
      <c r="AB60" s="369">
        <v>20.251584862368929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5101.9925791877795</v>
      </c>
      <c r="E61" s="517">
        <f t="shared" ref="E61:AB61" si="6">SUM(E59:E60)</f>
        <v>152.55636297771176</v>
      </c>
      <c r="F61" s="518">
        <f t="shared" si="6"/>
        <v>141.22470338624927</v>
      </c>
      <c r="G61" s="518">
        <f t="shared" si="6"/>
        <v>138.02245782900724</v>
      </c>
      <c r="H61" s="518">
        <f t="shared" si="6"/>
        <v>138.32825707934992</v>
      </c>
      <c r="I61" s="518">
        <f t="shared" si="6"/>
        <v>144.28701828858394</v>
      </c>
      <c r="J61" s="519">
        <f t="shared" si="6"/>
        <v>161.17815637196506</v>
      </c>
      <c r="K61" s="520">
        <f t="shared" si="6"/>
        <v>191.11988586242489</v>
      </c>
      <c r="L61" s="518">
        <f t="shared" si="6"/>
        <v>219.57045398517062</v>
      </c>
      <c r="M61" s="518">
        <f t="shared" si="6"/>
        <v>247.06587907220938</v>
      </c>
      <c r="N61" s="518">
        <f t="shared" si="6"/>
        <v>261.94039951072676</v>
      </c>
      <c r="O61" s="518">
        <f t="shared" si="6"/>
        <v>271.94519693316744</v>
      </c>
      <c r="P61" s="518">
        <f t="shared" si="6"/>
        <v>276.75508568193356</v>
      </c>
      <c r="Q61" s="518">
        <f t="shared" si="6"/>
        <v>278.9283811472186</v>
      </c>
      <c r="R61" s="518">
        <f t="shared" si="6"/>
        <v>282.82944283607765</v>
      </c>
      <c r="S61" s="518">
        <f t="shared" si="6"/>
        <v>278.94671659944623</v>
      </c>
      <c r="T61" s="518">
        <f t="shared" si="6"/>
        <v>267.30387528694507</v>
      </c>
      <c r="U61" s="518">
        <f t="shared" si="6"/>
        <v>251.58063278312318</v>
      </c>
      <c r="V61" s="518">
        <f t="shared" si="6"/>
        <v>234.98175147726323</v>
      </c>
      <c r="W61" s="518">
        <f t="shared" si="6"/>
        <v>225.64643292083142</v>
      </c>
      <c r="X61" s="518">
        <f t="shared" si="6"/>
        <v>218.55925050923943</v>
      </c>
      <c r="Y61" s="518">
        <f t="shared" si="6"/>
        <v>205.48224766559701</v>
      </c>
      <c r="Z61" s="521">
        <f t="shared" si="6"/>
        <v>187.00944060585482</v>
      </c>
      <c r="AA61" s="517">
        <f t="shared" si="6"/>
        <v>170.0426749393435</v>
      </c>
      <c r="AB61" s="519">
        <f t="shared" si="6"/>
        <v>156.68787543833895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9681.9057010105516</v>
      </c>
      <c r="E62" s="90">
        <f t="shared" ref="E62:AB62" si="7">SUM(E57:E58)</f>
        <v>312.81254252717849</v>
      </c>
      <c r="F62" s="164">
        <f t="shared" si="7"/>
        <v>301.45415573861152</v>
      </c>
      <c r="G62" s="164">
        <f t="shared" si="7"/>
        <v>297.78588800832307</v>
      </c>
      <c r="H62" s="164">
        <f t="shared" si="7"/>
        <v>298.20764787210999</v>
      </c>
      <c r="I62" s="164">
        <f t="shared" si="7"/>
        <v>309.14635807721368</v>
      </c>
      <c r="J62" s="166">
        <f t="shared" si="7"/>
        <v>336.52050860785027</v>
      </c>
      <c r="K62" s="48">
        <f t="shared" si="7"/>
        <v>375.79275930016968</v>
      </c>
      <c r="L62" s="164">
        <f t="shared" si="7"/>
        <v>418.33923359479979</v>
      </c>
      <c r="M62" s="164">
        <f t="shared" si="7"/>
        <v>454.70488765513801</v>
      </c>
      <c r="N62" s="164">
        <f t="shared" si="7"/>
        <v>471.94021467491314</v>
      </c>
      <c r="O62" s="164">
        <f t="shared" si="7"/>
        <v>488.58126171361727</v>
      </c>
      <c r="P62" s="164">
        <f t="shared" si="7"/>
        <v>496.71524019199859</v>
      </c>
      <c r="Q62" s="164">
        <f t="shared" si="7"/>
        <v>500.15843259846599</v>
      </c>
      <c r="R62" s="164">
        <f t="shared" si="7"/>
        <v>501.87466650244772</v>
      </c>
      <c r="S62" s="164">
        <f t="shared" si="7"/>
        <v>497.29371061146833</v>
      </c>
      <c r="T62" s="164">
        <f t="shared" si="7"/>
        <v>479.65403872421695</v>
      </c>
      <c r="U62" s="164">
        <f t="shared" si="7"/>
        <v>460.2332585066664</v>
      </c>
      <c r="V62" s="164">
        <f t="shared" si="7"/>
        <v>439.07935954585969</v>
      </c>
      <c r="W62" s="164">
        <f t="shared" si="7"/>
        <v>421.22414738428574</v>
      </c>
      <c r="X62" s="164">
        <f t="shared" si="7"/>
        <v>409.35982465964292</v>
      </c>
      <c r="Y62" s="164">
        <f t="shared" si="7"/>
        <v>389.1012816864324</v>
      </c>
      <c r="Z62" s="165">
        <f t="shared" si="7"/>
        <v>364.13841551403198</v>
      </c>
      <c r="AA62" s="90">
        <f t="shared" si="7"/>
        <v>338.29221694475541</v>
      </c>
      <c r="AB62" s="166">
        <f t="shared" si="7"/>
        <v>319.49565037035609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14783.898280198331</v>
      </c>
      <c r="E63" s="460">
        <f t="shared" ref="E63:AB63" si="8">E61+E62</f>
        <v>465.36890550489022</v>
      </c>
      <c r="F63" s="461">
        <f t="shared" si="8"/>
        <v>442.67885912486076</v>
      </c>
      <c r="G63" s="461">
        <f t="shared" si="8"/>
        <v>435.80834583733031</v>
      </c>
      <c r="H63" s="461">
        <f t="shared" si="8"/>
        <v>436.53590495145988</v>
      </c>
      <c r="I63" s="461">
        <f t="shared" si="8"/>
        <v>453.43337636579759</v>
      </c>
      <c r="J63" s="462">
        <f t="shared" si="8"/>
        <v>497.69866497981536</v>
      </c>
      <c r="K63" s="463">
        <f t="shared" si="8"/>
        <v>566.91264516259457</v>
      </c>
      <c r="L63" s="461">
        <f t="shared" si="8"/>
        <v>637.90968757997041</v>
      </c>
      <c r="M63" s="461">
        <f t="shared" si="8"/>
        <v>701.77076672734734</v>
      </c>
      <c r="N63" s="461">
        <f t="shared" si="8"/>
        <v>733.88061418563984</v>
      </c>
      <c r="O63" s="461">
        <f t="shared" si="8"/>
        <v>760.5264586467847</v>
      </c>
      <c r="P63" s="461">
        <f t="shared" si="8"/>
        <v>773.4703258739321</v>
      </c>
      <c r="Q63" s="461">
        <f t="shared" si="8"/>
        <v>779.08681374568459</v>
      </c>
      <c r="R63" s="461">
        <f t="shared" si="8"/>
        <v>784.70410933852531</v>
      </c>
      <c r="S63" s="461">
        <f t="shared" si="8"/>
        <v>776.2404272109145</v>
      </c>
      <c r="T63" s="461">
        <f t="shared" si="8"/>
        <v>746.95791401116207</v>
      </c>
      <c r="U63" s="461">
        <f t="shared" si="8"/>
        <v>711.81389128978958</v>
      </c>
      <c r="V63" s="461">
        <f t="shared" si="8"/>
        <v>674.06111102312298</v>
      </c>
      <c r="W63" s="461">
        <f t="shared" si="8"/>
        <v>646.87058030511719</v>
      </c>
      <c r="X63" s="461">
        <f t="shared" si="8"/>
        <v>627.91907516888239</v>
      </c>
      <c r="Y63" s="461">
        <f t="shared" si="8"/>
        <v>594.58352935202947</v>
      </c>
      <c r="Z63" s="464">
        <f t="shared" si="8"/>
        <v>551.1478561198868</v>
      </c>
      <c r="AA63" s="460">
        <f t="shared" si="8"/>
        <v>508.33489188409891</v>
      </c>
      <c r="AB63" s="462">
        <f t="shared" si="8"/>
        <v>476.18352580869504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132.90501882606088</v>
      </c>
      <c r="AL66" s="538">
        <f>$F59</f>
        <v>121.89252980969661</v>
      </c>
      <c r="AM66" s="538">
        <f>$G59</f>
        <v>118.79738513189528</v>
      </c>
      <c r="AN66" s="538">
        <f>$H59</f>
        <v>118.68555079370395</v>
      </c>
      <c r="AO66" s="538"/>
      <c r="AP66" s="538">
        <f>$E60</f>
        <v>19.651344151650864</v>
      </c>
      <c r="AQ66" s="538">
        <f>$F60</f>
        <v>19.332173576552673</v>
      </c>
      <c r="AR66" s="538">
        <f>$G60</f>
        <v>19.225072697111955</v>
      </c>
      <c r="AS66" s="538">
        <f>$H60</f>
        <v>19.642706285645971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123.27989078049721</v>
      </c>
      <c r="AL67" s="538">
        <f>$J59</f>
        <v>137.22391894143644</v>
      </c>
      <c r="AM67" s="538">
        <f>$K59</f>
        <v>163.94705302185727</v>
      </c>
      <c r="AN67" s="538">
        <f>$L59</f>
        <v>189.54237747469477</v>
      </c>
      <c r="AO67" s="538"/>
      <c r="AP67" s="538">
        <f>$I60</f>
        <v>21.007127508086729</v>
      </c>
      <c r="AQ67" s="538">
        <f>$J60</f>
        <v>23.954237430528622</v>
      </c>
      <c r="AR67" s="538">
        <f>$K60</f>
        <v>27.172832840567608</v>
      </c>
      <c r="AS67" s="538">
        <f>$L60</f>
        <v>30.028076510475852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215.56890916505031</v>
      </c>
      <c r="AL68" s="538">
        <f>$N59</f>
        <v>229.21963382591053</v>
      </c>
      <c r="AM68" s="538">
        <f>$O59</f>
        <v>238.69040927141177</v>
      </c>
      <c r="AN68" s="538">
        <f>$P59</f>
        <v>243.12670151960458</v>
      </c>
      <c r="AO68" s="538"/>
      <c r="AP68" s="538">
        <f>$M60</f>
        <v>31.49696990715908</v>
      </c>
      <c r="AQ68" s="538">
        <f>$N60</f>
        <v>32.72076568481625</v>
      </c>
      <c r="AR68" s="538">
        <f>$O60</f>
        <v>33.254787661755692</v>
      </c>
      <c r="AS68" s="538">
        <f>$P60</f>
        <v>33.628384162329013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245.02508296503603</v>
      </c>
      <c r="AL69" s="538">
        <f>$R59</f>
        <v>249.60933733665701</v>
      </c>
      <c r="AM69" s="538">
        <f>$S59</f>
        <v>246.51339776008112</v>
      </c>
      <c r="AN69" s="538">
        <f>$T59</f>
        <v>236.13393144981396</v>
      </c>
      <c r="AO69" s="538"/>
      <c r="AP69" s="538">
        <f>$Q60</f>
        <v>33.90329818218256</v>
      </c>
      <c r="AQ69" s="538">
        <f>$R60</f>
        <v>33.220105499420633</v>
      </c>
      <c r="AR69" s="538">
        <f>$S60</f>
        <v>32.433318839365093</v>
      </c>
      <c r="AS69" s="538">
        <f>$T60</f>
        <v>31.169943837131108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221.81160489851391</v>
      </c>
      <c r="AL70" s="538">
        <f>$V59</f>
        <v>206.95587047255378</v>
      </c>
      <c r="AM70" s="538">
        <f>$W59</f>
        <v>199.12048069478871</v>
      </c>
      <c r="AN70" s="538">
        <f>$X59</f>
        <v>192.57729035132701</v>
      </c>
      <c r="AO70" s="538"/>
      <c r="AP70" s="538">
        <f>$U60</f>
        <v>29.769027884609276</v>
      </c>
      <c r="AQ70" s="538">
        <f>$V60</f>
        <v>28.02588100470944</v>
      </c>
      <c r="AR70" s="538">
        <f>$W60</f>
        <v>26.525952226042705</v>
      </c>
      <c r="AS70" s="538">
        <f>$X60</f>
        <v>25.981960157912425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181.16195234079174</v>
      </c>
      <c r="AL71" s="538">
        <f>$Z59</f>
        <v>164.52383610708736</v>
      </c>
      <c r="AM71" s="538">
        <f>$AA59</f>
        <v>148.78516484894013</v>
      </c>
      <c r="AN71" s="540">
        <f>$AB59</f>
        <v>136.43629057597002</v>
      </c>
      <c r="AO71" s="538"/>
      <c r="AP71" s="538">
        <f>$Y60</f>
        <v>24.320295324805279</v>
      </c>
      <c r="AQ71" s="538">
        <f>$Z60</f>
        <v>22.485604498767472</v>
      </c>
      <c r="AR71" s="538">
        <f>$AA60</f>
        <v>21.257510090403365</v>
      </c>
      <c r="AS71" s="540">
        <f>$AB60</f>
        <v>20.251584862368929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4461.5336183633799</v>
      </c>
      <c r="AO72" s="538"/>
      <c r="AP72" s="538"/>
      <c r="AQ72" s="538"/>
      <c r="AR72" s="538"/>
      <c r="AS72" s="318">
        <f>SUM(AP66:AS71)</f>
        <v>640.45896082439845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-974.89828019833112</v>
      </c>
      <c r="E99" s="431">
        <f t="shared" si="9"/>
        <v>-64.368905504890222</v>
      </c>
      <c r="F99" s="432">
        <f t="shared" si="9"/>
        <v>-41.678859124860764</v>
      </c>
      <c r="G99" s="432">
        <f t="shared" si="9"/>
        <v>-34.808345837330307</v>
      </c>
      <c r="H99" s="432">
        <f t="shared" si="9"/>
        <v>-35.535904951459884</v>
      </c>
      <c r="I99" s="432">
        <f t="shared" si="9"/>
        <v>-52.433376365797585</v>
      </c>
      <c r="J99" s="433">
        <f t="shared" si="9"/>
        <v>-96.698664979815362</v>
      </c>
      <c r="K99" s="434">
        <f t="shared" si="9"/>
        <v>95.087354837405428</v>
      </c>
      <c r="L99" s="432">
        <f t="shared" si="9"/>
        <v>24.090312420029591</v>
      </c>
      <c r="M99" s="432">
        <f t="shared" si="9"/>
        <v>-38.770766727347336</v>
      </c>
      <c r="N99" s="432">
        <f t="shared" si="9"/>
        <v>-70.880614185639843</v>
      </c>
      <c r="O99" s="432">
        <f t="shared" si="9"/>
        <v>-97.526458646784704</v>
      </c>
      <c r="P99" s="432">
        <f t="shared" si="9"/>
        <v>-110.4703258739321</v>
      </c>
      <c r="Q99" s="432">
        <f t="shared" si="9"/>
        <v>-116.08681374568459</v>
      </c>
      <c r="R99" s="432">
        <f t="shared" si="9"/>
        <v>-121.70410933852531</v>
      </c>
      <c r="S99" s="432">
        <f t="shared" si="9"/>
        <v>-113.2404272109145</v>
      </c>
      <c r="T99" s="432">
        <f t="shared" si="9"/>
        <v>-83.957914011162075</v>
      </c>
      <c r="U99" s="432">
        <f t="shared" si="9"/>
        <v>-48.813891289789581</v>
      </c>
      <c r="V99" s="432">
        <f t="shared" si="9"/>
        <v>-12.061111023122976</v>
      </c>
      <c r="W99" s="432">
        <f t="shared" si="9"/>
        <v>15.129419694882813</v>
      </c>
      <c r="X99" s="432">
        <f t="shared" si="9"/>
        <v>34.080924831117613</v>
      </c>
      <c r="Y99" s="432">
        <f t="shared" si="9"/>
        <v>67.416470647970527</v>
      </c>
      <c r="Z99" s="435">
        <f t="shared" si="9"/>
        <v>110.8521438801132</v>
      </c>
      <c r="AA99" s="431">
        <f t="shared" si="9"/>
        <v>-107.33489188409891</v>
      </c>
      <c r="AB99" s="433">
        <f t="shared" si="9"/>
        <v>-75.183525808695038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235.96974726448457</v>
      </c>
      <c r="E104" s="336">
        <v>7.662052839613418</v>
      </c>
      <c r="F104" s="337">
        <v>7.4448659561796058</v>
      </c>
      <c r="G104" s="337">
        <v>7.3584943148222202</v>
      </c>
      <c r="H104" s="337">
        <v>7.3269346097670054</v>
      </c>
      <c r="I104" s="337">
        <v>7.5457491459677106</v>
      </c>
      <c r="J104" s="338">
        <v>8.1356622679152988</v>
      </c>
      <c r="K104" s="339">
        <v>8.9683517974258073</v>
      </c>
      <c r="L104" s="337">
        <v>10.09341040087722</v>
      </c>
      <c r="M104" s="337">
        <v>11.003129848670389</v>
      </c>
      <c r="N104" s="337">
        <v>11.481140639055583</v>
      </c>
      <c r="O104" s="337">
        <v>11.855759401870797</v>
      </c>
      <c r="P104" s="337">
        <v>11.972374136148966</v>
      </c>
      <c r="Q104" s="337">
        <v>11.938059506005221</v>
      </c>
      <c r="R104" s="337">
        <v>11.990537297753503</v>
      </c>
      <c r="S104" s="337">
        <v>11.873834591610219</v>
      </c>
      <c r="T104" s="337">
        <v>11.642666036734745</v>
      </c>
      <c r="U104" s="337">
        <v>11.183315487386967</v>
      </c>
      <c r="V104" s="337">
        <v>10.591214717326764</v>
      </c>
      <c r="W104" s="337">
        <v>10.302411187668751</v>
      </c>
      <c r="X104" s="337">
        <v>10.087160502027585</v>
      </c>
      <c r="Y104" s="337">
        <v>9.7026298303366723</v>
      </c>
      <c r="Z104" s="340">
        <v>9.1484649091092383</v>
      </c>
      <c r="AA104" s="336">
        <v>8.5419820102062065</v>
      </c>
      <c r="AB104" s="338">
        <v>8.1195458300046877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239.98029694809048</v>
      </c>
      <c r="E105" s="367">
        <v>8.1931013480072661</v>
      </c>
      <c r="F105" s="368">
        <v>7.9946334496038958</v>
      </c>
      <c r="G105" s="368">
        <v>7.8863794885349536</v>
      </c>
      <c r="H105" s="368">
        <v>7.8595499238829811</v>
      </c>
      <c r="I105" s="368">
        <v>8.0470514732673539</v>
      </c>
      <c r="J105" s="369">
        <v>8.6139903496326777</v>
      </c>
      <c r="K105" s="370">
        <v>9.3612724608177587</v>
      </c>
      <c r="L105" s="368">
        <v>10.296667714495776</v>
      </c>
      <c r="M105" s="368">
        <v>11.049812916286729</v>
      </c>
      <c r="N105" s="368">
        <v>11.402952834379843</v>
      </c>
      <c r="O105" s="368">
        <v>11.683016472480311</v>
      </c>
      <c r="P105" s="368">
        <v>11.718255934745425</v>
      </c>
      <c r="Q105" s="368">
        <v>11.679625906318389</v>
      </c>
      <c r="R105" s="368">
        <v>11.731805401751391</v>
      </c>
      <c r="S105" s="368">
        <v>11.60867187863353</v>
      </c>
      <c r="T105" s="368">
        <v>11.375966249010563</v>
      </c>
      <c r="U105" s="368">
        <v>11.029561173429697</v>
      </c>
      <c r="V105" s="368">
        <v>10.580873799145238</v>
      </c>
      <c r="W105" s="368">
        <v>10.388704544893836</v>
      </c>
      <c r="X105" s="368">
        <v>10.260977587613734</v>
      </c>
      <c r="Y105" s="368">
        <v>9.9803191524017123</v>
      </c>
      <c r="Z105" s="371">
        <v>9.5433737295444878</v>
      </c>
      <c r="AA105" s="367">
        <v>9.0303006178416467</v>
      </c>
      <c r="AB105" s="369">
        <v>8.6634325413713071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239.98029694809048</v>
      </c>
      <c r="E106" s="454">
        <f t="shared" ref="E106:AB106" si="11">E105</f>
        <v>8.1931013480072661</v>
      </c>
      <c r="F106" s="455">
        <f t="shared" si="11"/>
        <v>7.9946334496038958</v>
      </c>
      <c r="G106" s="455">
        <f t="shared" si="11"/>
        <v>7.8863794885349536</v>
      </c>
      <c r="H106" s="455">
        <f t="shared" si="11"/>
        <v>7.8595499238829811</v>
      </c>
      <c r="I106" s="455">
        <f t="shared" si="11"/>
        <v>8.0470514732673539</v>
      </c>
      <c r="J106" s="456">
        <f t="shared" si="11"/>
        <v>8.6139903496326777</v>
      </c>
      <c r="K106" s="457">
        <f t="shared" si="11"/>
        <v>9.3612724608177587</v>
      </c>
      <c r="L106" s="455">
        <f t="shared" si="11"/>
        <v>10.296667714495776</v>
      </c>
      <c r="M106" s="455">
        <f t="shared" si="11"/>
        <v>11.049812916286729</v>
      </c>
      <c r="N106" s="455">
        <f t="shared" si="11"/>
        <v>11.402952834379843</v>
      </c>
      <c r="O106" s="455">
        <f t="shared" si="11"/>
        <v>11.683016472480311</v>
      </c>
      <c r="P106" s="455">
        <f t="shared" si="11"/>
        <v>11.718255934745425</v>
      </c>
      <c r="Q106" s="455">
        <f t="shared" si="11"/>
        <v>11.679625906318389</v>
      </c>
      <c r="R106" s="455">
        <f t="shared" si="11"/>
        <v>11.731805401751391</v>
      </c>
      <c r="S106" s="455">
        <f t="shared" si="11"/>
        <v>11.60867187863353</v>
      </c>
      <c r="T106" s="455">
        <f t="shared" si="11"/>
        <v>11.375966249010563</v>
      </c>
      <c r="U106" s="455">
        <f t="shared" si="11"/>
        <v>11.029561173429697</v>
      </c>
      <c r="V106" s="455">
        <f t="shared" si="11"/>
        <v>10.580873799145238</v>
      </c>
      <c r="W106" s="455">
        <f t="shared" si="11"/>
        <v>10.388704544893836</v>
      </c>
      <c r="X106" s="455">
        <f t="shared" si="11"/>
        <v>10.260977587613734</v>
      </c>
      <c r="Y106" s="455">
        <f t="shared" si="11"/>
        <v>9.9803191524017123</v>
      </c>
      <c r="Z106" s="458">
        <f t="shared" si="11"/>
        <v>9.5433737295444878</v>
      </c>
      <c r="AA106" s="454">
        <f t="shared" si="11"/>
        <v>9.0303006178416467</v>
      </c>
      <c r="AB106" s="456">
        <f t="shared" si="11"/>
        <v>8.6634325413713071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235.96974726448457</v>
      </c>
      <c r="E107" s="90">
        <f t="shared" ref="E107:AB107" si="12">E104</f>
        <v>7.662052839613418</v>
      </c>
      <c r="F107" s="164">
        <f t="shared" si="12"/>
        <v>7.4448659561796058</v>
      </c>
      <c r="G107" s="164">
        <f t="shared" si="12"/>
        <v>7.3584943148222202</v>
      </c>
      <c r="H107" s="164">
        <f t="shared" si="12"/>
        <v>7.3269346097670054</v>
      </c>
      <c r="I107" s="164">
        <f t="shared" si="12"/>
        <v>7.5457491459677106</v>
      </c>
      <c r="J107" s="166">
        <f t="shared" si="12"/>
        <v>8.1356622679152988</v>
      </c>
      <c r="K107" s="48">
        <f t="shared" si="12"/>
        <v>8.9683517974258073</v>
      </c>
      <c r="L107" s="164">
        <f t="shared" si="12"/>
        <v>10.09341040087722</v>
      </c>
      <c r="M107" s="164">
        <f t="shared" si="12"/>
        <v>11.003129848670389</v>
      </c>
      <c r="N107" s="164">
        <f t="shared" si="12"/>
        <v>11.481140639055583</v>
      </c>
      <c r="O107" s="164">
        <f t="shared" si="12"/>
        <v>11.855759401870797</v>
      </c>
      <c r="P107" s="164">
        <f t="shared" si="12"/>
        <v>11.972374136148966</v>
      </c>
      <c r="Q107" s="164">
        <f t="shared" si="12"/>
        <v>11.938059506005221</v>
      </c>
      <c r="R107" s="164">
        <f t="shared" si="12"/>
        <v>11.990537297753503</v>
      </c>
      <c r="S107" s="164">
        <f t="shared" si="12"/>
        <v>11.873834591610219</v>
      </c>
      <c r="T107" s="164">
        <f t="shared" si="12"/>
        <v>11.642666036734745</v>
      </c>
      <c r="U107" s="164">
        <f t="shared" si="12"/>
        <v>11.183315487386967</v>
      </c>
      <c r="V107" s="164">
        <f t="shared" si="12"/>
        <v>10.591214717326764</v>
      </c>
      <c r="W107" s="164">
        <f t="shared" si="12"/>
        <v>10.302411187668751</v>
      </c>
      <c r="X107" s="164">
        <f t="shared" si="12"/>
        <v>10.087160502027585</v>
      </c>
      <c r="Y107" s="164">
        <f t="shared" si="12"/>
        <v>9.7026298303366723</v>
      </c>
      <c r="Z107" s="165">
        <f t="shared" si="12"/>
        <v>9.1484649091092383</v>
      </c>
      <c r="AA107" s="90">
        <f t="shared" si="12"/>
        <v>8.5419820102062065</v>
      </c>
      <c r="AB107" s="166">
        <f t="shared" si="12"/>
        <v>8.1195458300046877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475.95004421257505</v>
      </c>
      <c r="E108" s="460">
        <f t="shared" ref="E108:AB108" si="13">E106+E107</f>
        <v>15.855154187620684</v>
      </c>
      <c r="F108" s="461">
        <f t="shared" si="13"/>
        <v>15.439499405783501</v>
      </c>
      <c r="G108" s="461">
        <f t="shared" si="13"/>
        <v>15.244873803357173</v>
      </c>
      <c r="H108" s="461">
        <f t="shared" si="13"/>
        <v>15.186484533649987</v>
      </c>
      <c r="I108" s="461">
        <f t="shared" si="13"/>
        <v>15.592800619235064</v>
      </c>
      <c r="J108" s="462">
        <f t="shared" si="13"/>
        <v>16.749652617547977</v>
      </c>
      <c r="K108" s="463">
        <f t="shared" si="13"/>
        <v>18.329624258243566</v>
      </c>
      <c r="L108" s="461">
        <f t="shared" si="13"/>
        <v>20.390078115372994</v>
      </c>
      <c r="M108" s="461">
        <f t="shared" si="13"/>
        <v>22.052942764957116</v>
      </c>
      <c r="N108" s="461">
        <f t="shared" si="13"/>
        <v>22.884093473435428</v>
      </c>
      <c r="O108" s="461">
        <f t="shared" si="13"/>
        <v>23.53877587435111</v>
      </c>
      <c r="P108" s="461">
        <f t="shared" si="13"/>
        <v>23.690630070894393</v>
      </c>
      <c r="Q108" s="461">
        <f t="shared" si="13"/>
        <v>23.61768541232361</v>
      </c>
      <c r="R108" s="461">
        <f t="shared" si="13"/>
        <v>23.722342699504892</v>
      </c>
      <c r="S108" s="461">
        <f t="shared" si="13"/>
        <v>23.482506470243749</v>
      </c>
      <c r="T108" s="461">
        <f t="shared" si="13"/>
        <v>23.018632285745309</v>
      </c>
      <c r="U108" s="461">
        <f t="shared" si="13"/>
        <v>22.212876660816661</v>
      </c>
      <c r="V108" s="461">
        <f t="shared" si="13"/>
        <v>21.172088516472002</v>
      </c>
      <c r="W108" s="461">
        <f t="shared" si="13"/>
        <v>20.691115732562587</v>
      </c>
      <c r="X108" s="461">
        <f t="shared" si="13"/>
        <v>20.348138089641317</v>
      </c>
      <c r="Y108" s="461">
        <f t="shared" si="13"/>
        <v>19.682948982738385</v>
      </c>
      <c r="Z108" s="464">
        <f t="shared" si="13"/>
        <v>18.691838638653728</v>
      </c>
      <c r="AA108" s="460">
        <f t="shared" si="13"/>
        <v>17.572282628047851</v>
      </c>
      <c r="AB108" s="462">
        <f t="shared" si="13"/>
        <v>16.782978371375997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-475.95004421257505</v>
      </c>
      <c r="E130" s="431">
        <f t="shared" si="14"/>
        <v>-15.855154187620684</v>
      </c>
      <c r="F130" s="432">
        <f t="shared" si="14"/>
        <v>-15.439499405783501</v>
      </c>
      <c r="G130" s="432">
        <f t="shared" si="14"/>
        <v>-15.244873803357173</v>
      </c>
      <c r="H130" s="432">
        <f t="shared" si="14"/>
        <v>-15.186484533649987</v>
      </c>
      <c r="I130" s="432">
        <f t="shared" si="14"/>
        <v>-15.592800619235064</v>
      </c>
      <c r="J130" s="433">
        <f t="shared" si="14"/>
        <v>-16.749652617547977</v>
      </c>
      <c r="K130" s="434">
        <f t="shared" si="14"/>
        <v>-18.329624258243566</v>
      </c>
      <c r="L130" s="432">
        <f t="shared" si="14"/>
        <v>-20.390078115372994</v>
      </c>
      <c r="M130" s="432">
        <f t="shared" si="14"/>
        <v>-22.052942764957116</v>
      </c>
      <c r="N130" s="432">
        <f t="shared" si="14"/>
        <v>-22.884093473435428</v>
      </c>
      <c r="O130" s="432">
        <f t="shared" si="14"/>
        <v>-23.53877587435111</v>
      </c>
      <c r="P130" s="432">
        <f t="shared" si="14"/>
        <v>-23.690630070894393</v>
      </c>
      <c r="Q130" s="432">
        <f t="shared" si="14"/>
        <v>-23.61768541232361</v>
      </c>
      <c r="R130" s="432">
        <f t="shared" si="14"/>
        <v>-23.722342699504892</v>
      </c>
      <c r="S130" s="432">
        <f t="shared" si="14"/>
        <v>-23.482506470243749</v>
      </c>
      <c r="T130" s="432">
        <f t="shared" si="14"/>
        <v>-23.018632285745309</v>
      </c>
      <c r="U130" s="432">
        <f t="shared" si="14"/>
        <v>-22.212876660816661</v>
      </c>
      <c r="V130" s="432">
        <f t="shared" si="14"/>
        <v>-21.172088516472002</v>
      </c>
      <c r="W130" s="432">
        <f t="shared" si="14"/>
        <v>-20.691115732562587</v>
      </c>
      <c r="X130" s="432">
        <f t="shared" si="14"/>
        <v>-20.348138089641317</v>
      </c>
      <c r="Y130" s="432">
        <f t="shared" si="14"/>
        <v>-19.682948982738385</v>
      </c>
      <c r="Z130" s="435">
        <f t="shared" si="14"/>
        <v>-18.691838638653728</v>
      </c>
      <c r="AA130" s="431">
        <f t="shared" si="14"/>
        <v>-17.572282628047851</v>
      </c>
      <c r="AB130" s="433">
        <f t="shared" si="14"/>
        <v>-16.782978371375997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Tue</v>
      </c>
      <c r="B133" s="556">
        <f>B134</f>
        <v>37348</v>
      </c>
      <c r="C133" s="557" t="s">
        <v>56</v>
      </c>
      <c r="D133" s="558">
        <f>D108</f>
        <v>475.95004421257505</v>
      </c>
      <c r="E133" s="558">
        <f t="shared" ref="E133:AB133" si="15">E108</f>
        <v>15.855154187620684</v>
      </c>
      <c r="F133" s="558">
        <f t="shared" si="15"/>
        <v>15.439499405783501</v>
      </c>
      <c r="G133" s="558">
        <f t="shared" si="15"/>
        <v>15.244873803357173</v>
      </c>
      <c r="H133" s="558">
        <f t="shared" si="15"/>
        <v>15.186484533649987</v>
      </c>
      <c r="I133" s="558">
        <f t="shared" si="15"/>
        <v>15.592800619235064</v>
      </c>
      <c r="J133" s="558">
        <f t="shared" si="15"/>
        <v>16.749652617547977</v>
      </c>
      <c r="K133" s="558">
        <f t="shared" si="15"/>
        <v>18.329624258243566</v>
      </c>
      <c r="L133" s="558">
        <f t="shared" si="15"/>
        <v>20.390078115372994</v>
      </c>
      <c r="M133" s="558">
        <f t="shared" si="15"/>
        <v>22.052942764957116</v>
      </c>
      <c r="N133" s="558">
        <f t="shared" si="15"/>
        <v>22.884093473435428</v>
      </c>
      <c r="O133" s="558">
        <f t="shared" si="15"/>
        <v>23.53877587435111</v>
      </c>
      <c r="P133" s="558">
        <f t="shared" si="15"/>
        <v>23.690630070894393</v>
      </c>
      <c r="Q133" s="558">
        <f t="shared" si="15"/>
        <v>23.61768541232361</v>
      </c>
      <c r="R133" s="558">
        <f t="shared" si="15"/>
        <v>23.722342699504892</v>
      </c>
      <c r="S133" s="558">
        <f t="shared" si="15"/>
        <v>23.482506470243749</v>
      </c>
      <c r="T133" s="558">
        <f t="shared" si="15"/>
        <v>23.018632285745309</v>
      </c>
      <c r="U133" s="558">
        <f t="shared" si="15"/>
        <v>22.212876660816661</v>
      </c>
      <c r="V133" s="558">
        <f t="shared" si="15"/>
        <v>21.172088516472002</v>
      </c>
      <c r="W133" s="558">
        <f t="shared" si="15"/>
        <v>20.691115732562587</v>
      </c>
      <c r="X133" s="558">
        <f t="shared" si="15"/>
        <v>20.348138089641317</v>
      </c>
      <c r="Y133" s="558">
        <f t="shared" si="15"/>
        <v>19.682948982738385</v>
      </c>
      <c r="Z133" s="558">
        <f t="shared" si="15"/>
        <v>18.691838638653728</v>
      </c>
      <c r="AA133" s="558">
        <f t="shared" si="15"/>
        <v>17.572282628047851</v>
      </c>
      <c r="AB133" s="558">
        <f t="shared" si="15"/>
        <v>16.782978371375997</v>
      </c>
    </row>
    <row r="134" spans="1:56" x14ac:dyDescent="0.3">
      <c r="A134" s="555" t="str">
        <f>VLOOKUP(WEEKDAY(B134,2),$B$148:$C$154,2,FALSE)</f>
        <v>Tue</v>
      </c>
      <c r="B134" s="556">
        <f>A3</f>
        <v>37348</v>
      </c>
      <c r="C134" s="557" t="s">
        <v>26</v>
      </c>
      <c r="D134" s="558">
        <f>SUM(D16)</f>
        <v>10178.105290000691</v>
      </c>
      <c r="E134" s="558">
        <f t="shared" ref="E134:AB134" si="16">SUM(E16)</f>
        <v>353.16232945718605</v>
      </c>
      <c r="F134" s="558">
        <f t="shared" si="16"/>
        <v>346.45531382000661</v>
      </c>
      <c r="G134" s="558">
        <f t="shared" si="16"/>
        <v>341.94829045779716</v>
      </c>
      <c r="H134" s="558">
        <f t="shared" si="16"/>
        <v>338.76342826766324</v>
      </c>
      <c r="I134" s="558">
        <f t="shared" si="16"/>
        <v>346.21696862467167</v>
      </c>
      <c r="J134" s="558">
        <f t="shared" si="16"/>
        <v>367.28786857839486</v>
      </c>
      <c r="K134" s="558">
        <f t="shared" si="16"/>
        <v>397.44387896456055</v>
      </c>
      <c r="L134" s="558">
        <f t="shared" si="16"/>
        <v>436.08803195876283</v>
      </c>
      <c r="M134" s="558">
        <f t="shared" si="16"/>
        <v>466.43573209395061</v>
      </c>
      <c r="N134" s="558">
        <f t="shared" si="16"/>
        <v>480.94091550541327</v>
      </c>
      <c r="O134" s="558">
        <f t="shared" si="16"/>
        <v>492.36458960587993</v>
      </c>
      <c r="P134" s="558">
        <f t="shared" si="16"/>
        <v>494.5576107290866</v>
      </c>
      <c r="Q134" s="558">
        <f t="shared" si="16"/>
        <v>493.73646079724608</v>
      </c>
      <c r="R134" s="558">
        <f t="shared" si="16"/>
        <v>495.94636285840642</v>
      </c>
      <c r="S134" s="558">
        <f t="shared" si="16"/>
        <v>491.17632928132298</v>
      </c>
      <c r="T134" s="558">
        <f t="shared" si="16"/>
        <v>482.16833850477769</v>
      </c>
      <c r="U134" s="558">
        <f t="shared" si="16"/>
        <v>466.90935421404521</v>
      </c>
      <c r="V134" s="558">
        <f t="shared" si="16"/>
        <v>447.85277800176885</v>
      </c>
      <c r="W134" s="558">
        <f t="shared" si="16"/>
        <v>437.61005246953454</v>
      </c>
      <c r="X134" s="558">
        <f t="shared" si="16"/>
        <v>429.68273996655148</v>
      </c>
      <c r="Y134" s="558">
        <f t="shared" si="16"/>
        <v>417.11299381629772</v>
      </c>
      <c r="Z134" s="558">
        <f t="shared" si="16"/>
        <v>401.57583321981804</v>
      </c>
      <c r="AA134" s="558">
        <f t="shared" si="16"/>
        <v>383.25120180798604</v>
      </c>
      <c r="AB134" s="558">
        <f t="shared" si="16"/>
        <v>369.41788699956345</v>
      </c>
    </row>
    <row r="135" spans="1:56" x14ac:dyDescent="0.3">
      <c r="A135" s="555" t="str">
        <f>VLOOKUP(WEEKDAY(B135,2),$B$148:$C$154,2,FALSE)</f>
        <v>Tue</v>
      </c>
      <c r="B135" s="556">
        <f>B134</f>
        <v>37348</v>
      </c>
      <c r="C135" s="557" t="s">
        <v>47</v>
      </c>
      <c r="D135" s="558">
        <f>D63</f>
        <v>14783.898280198331</v>
      </c>
      <c r="E135" s="558">
        <f t="shared" ref="E135:AB135" si="17">E63</f>
        <v>465.36890550489022</v>
      </c>
      <c r="F135" s="558">
        <f t="shared" si="17"/>
        <v>442.67885912486076</v>
      </c>
      <c r="G135" s="558">
        <f t="shared" si="17"/>
        <v>435.80834583733031</v>
      </c>
      <c r="H135" s="558">
        <f t="shared" si="17"/>
        <v>436.53590495145988</v>
      </c>
      <c r="I135" s="558">
        <f t="shared" si="17"/>
        <v>453.43337636579759</v>
      </c>
      <c r="J135" s="558">
        <f t="shared" si="17"/>
        <v>497.69866497981536</v>
      </c>
      <c r="K135" s="558">
        <f t="shared" si="17"/>
        <v>566.91264516259457</v>
      </c>
      <c r="L135" s="558">
        <f t="shared" si="17"/>
        <v>637.90968757997041</v>
      </c>
      <c r="M135" s="558">
        <f t="shared" si="17"/>
        <v>701.77076672734734</v>
      </c>
      <c r="N135" s="558">
        <f t="shared" si="17"/>
        <v>733.88061418563984</v>
      </c>
      <c r="O135" s="558">
        <f t="shared" si="17"/>
        <v>760.5264586467847</v>
      </c>
      <c r="P135" s="558">
        <f t="shared" si="17"/>
        <v>773.4703258739321</v>
      </c>
      <c r="Q135" s="558">
        <f t="shared" si="17"/>
        <v>779.08681374568459</v>
      </c>
      <c r="R135" s="558">
        <f t="shared" si="17"/>
        <v>784.70410933852531</v>
      </c>
      <c r="S135" s="558">
        <f t="shared" si="17"/>
        <v>776.2404272109145</v>
      </c>
      <c r="T135" s="558">
        <f t="shared" si="17"/>
        <v>746.95791401116207</v>
      </c>
      <c r="U135" s="558">
        <f t="shared" si="17"/>
        <v>711.81389128978958</v>
      </c>
      <c r="V135" s="558">
        <f t="shared" si="17"/>
        <v>674.06111102312298</v>
      </c>
      <c r="W135" s="558">
        <f t="shared" si="17"/>
        <v>646.87058030511719</v>
      </c>
      <c r="X135" s="558">
        <f t="shared" si="17"/>
        <v>627.91907516888239</v>
      </c>
      <c r="Y135" s="558">
        <f t="shared" si="17"/>
        <v>594.58352935202947</v>
      </c>
      <c r="Z135" s="558">
        <f t="shared" si="17"/>
        <v>551.1478561198868</v>
      </c>
      <c r="AA135" s="558">
        <f t="shared" si="17"/>
        <v>508.33489188409891</v>
      </c>
      <c r="AB135" s="558">
        <f t="shared" si="17"/>
        <v>476.18352580869504</v>
      </c>
    </row>
    <row r="136" spans="1:56" ht="15" thickBot="1" x14ac:dyDescent="0.35">
      <c r="B136" s="557"/>
      <c r="C136" s="557" t="s">
        <v>84</v>
      </c>
      <c r="D136" s="559">
        <f>SUM(D134:D135)</f>
        <v>24962.00357019902</v>
      </c>
      <c r="E136" s="559">
        <f t="shared" ref="E136:AB136" si="18">SUM(E134:E135)</f>
        <v>818.53123496207627</v>
      </c>
      <c r="F136" s="559">
        <f t="shared" si="18"/>
        <v>789.13417294486737</v>
      </c>
      <c r="G136" s="559">
        <f t="shared" si="18"/>
        <v>777.75663629512746</v>
      </c>
      <c r="H136" s="559">
        <f t="shared" si="18"/>
        <v>775.29933321912313</v>
      </c>
      <c r="I136" s="559">
        <f t="shared" si="18"/>
        <v>799.65034499046919</v>
      </c>
      <c r="J136" s="559">
        <f t="shared" si="18"/>
        <v>864.98653355821023</v>
      </c>
      <c r="K136" s="559">
        <f t="shared" si="18"/>
        <v>964.35652412715513</v>
      </c>
      <c r="L136" s="559">
        <f t="shared" si="18"/>
        <v>1073.9977195387332</v>
      </c>
      <c r="M136" s="559">
        <f t="shared" si="18"/>
        <v>1168.2064988212978</v>
      </c>
      <c r="N136" s="559">
        <f t="shared" si="18"/>
        <v>1214.821529691053</v>
      </c>
      <c r="O136" s="559">
        <f t="shared" si="18"/>
        <v>1252.8910482526646</v>
      </c>
      <c r="P136" s="559">
        <f t="shared" si="18"/>
        <v>1268.0279366030186</v>
      </c>
      <c r="Q136" s="559">
        <f t="shared" si="18"/>
        <v>1272.8232745429307</v>
      </c>
      <c r="R136" s="559">
        <f t="shared" si="18"/>
        <v>1280.6504721969318</v>
      </c>
      <c r="S136" s="559">
        <f t="shared" si="18"/>
        <v>1267.4167564922375</v>
      </c>
      <c r="T136" s="559">
        <f t="shared" si="18"/>
        <v>1229.1262525159398</v>
      </c>
      <c r="U136" s="559">
        <f t="shared" si="18"/>
        <v>1178.7232455038347</v>
      </c>
      <c r="V136" s="559">
        <f t="shared" si="18"/>
        <v>1121.9138890248919</v>
      </c>
      <c r="W136" s="559">
        <f t="shared" si="18"/>
        <v>1084.4806327746517</v>
      </c>
      <c r="X136" s="559">
        <f t="shared" si="18"/>
        <v>1057.6018151354338</v>
      </c>
      <c r="Y136" s="559">
        <f t="shared" si="18"/>
        <v>1011.6965231683272</v>
      </c>
      <c r="Z136" s="559">
        <f t="shared" si="18"/>
        <v>952.72368933970483</v>
      </c>
      <c r="AA136" s="559">
        <f t="shared" si="18"/>
        <v>891.58609369208489</v>
      </c>
      <c r="AB136" s="559">
        <f t="shared" si="18"/>
        <v>845.60141280825849</v>
      </c>
    </row>
    <row r="137" spans="1:56" ht="15" thickTop="1" x14ac:dyDescent="0.3"/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A136" s="555"/>
      <c r="B136" s="556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9.425781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471"/>
      <c r="L17" s="471"/>
      <c r="M17" s="471"/>
      <c r="N17" s="471"/>
      <c r="O17" s="471"/>
      <c r="P17" s="471"/>
      <c r="Q17" s="471"/>
      <c r="R17" s="471"/>
      <c r="S17" s="471"/>
      <c r="T17" s="471"/>
      <c r="U17" s="471"/>
      <c r="V17" s="471"/>
      <c r="W17" s="471"/>
      <c r="X17" s="471"/>
      <c r="Y17" s="471"/>
      <c r="Z17" s="471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382"/>
      <c r="L64" s="382"/>
      <c r="M64" s="382"/>
      <c r="N64" s="382"/>
      <c r="O64" s="382"/>
      <c r="P64" s="382"/>
      <c r="Q64" s="382"/>
      <c r="R64" s="382"/>
      <c r="S64" s="382"/>
      <c r="T64" s="382"/>
      <c r="U64" s="382"/>
      <c r="V64" s="382"/>
      <c r="W64" s="382"/>
      <c r="X64" s="382"/>
      <c r="Y64" s="382"/>
      <c r="Z64" s="382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92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Jan Havlíček</cp:lastModifiedBy>
  <cp:lastPrinted>2001-12-20T00:47:14Z</cp:lastPrinted>
  <dcterms:created xsi:type="dcterms:W3CDTF">2000-03-20T23:24:44Z</dcterms:created>
  <dcterms:modified xsi:type="dcterms:W3CDTF">2023-09-15T17:40:24Z</dcterms:modified>
</cp:coreProperties>
</file>