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4DA338-8B81-4DAC-8589-3D7E706FF467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<sst xmlns="http://schemas.openxmlformats.org/spreadsheetml/2006/main" count="339" uniqueCount="93">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</sst>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086" name="Picture 2">
          <a:extLst>
            <a:ext uri="{FF2B5EF4-FFF2-40B4-BE49-F238E27FC236}">
              <a16:creationId xmlns:a16="http://schemas.microsoft.com/office/drawing/2014/main" id="{A40C895E-D9DF-2270-9401-C6D7FCB0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087" name="Picture 2">
          <a:extLst>
            <a:ext uri="{FF2B5EF4-FFF2-40B4-BE49-F238E27FC236}">
              <a16:creationId xmlns:a16="http://schemas.microsoft.com/office/drawing/2014/main" id="{FD771F1C-9486-A521-17C5-C95AB214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088" name="Picture 2">
          <a:extLst>
            <a:ext uri="{FF2B5EF4-FFF2-40B4-BE49-F238E27FC236}">
              <a16:creationId xmlns:a16="http://schemas.microsoft.com/office/drawing/2014/main" id="{D4EC0220-A246-CCD7-3F37-DBFD96672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26.558295345238992</v>
      </c>
      <c r="E8" s="336">
        <v>0.94951138665776458</v>
      </c>
      <c r="F8" s="337">
        <v>0.93512811493302106</v>
      </c>
      <c r="G8" s="337">
        <v>0.91802122024620658</v>
      </c>
      <c r="H8" s="337">
        <v>0.91625817976875157</v>
      </c>
      <c r="I8" s="337">
        <v>0.93584695245434357</v>
      </c>
      <c r="J8" s="338">
        <v>0.98543321434095887</v>
      </c>
      <c r="K8" s="339">
        <v>1.041548490952305</v>
      </c>
      <c r="L8" s="337">
        <v>1.1201375872398913</v>
      </c>
      <c r="M8" s="337">
        <v>1.1973428479191448</v>
      </c>
      <c r="N8" s="337">
        <v>1.2330073382313655</v>
      </c>
      <c r="O8" s="337">
        <v>1.2626994878243547</v>
      </c>
      <c r="P8" s="337">
        <v>1.2693151509539591</v>
      </c>
      <c r="Q8" s="337">
        <v>1.2722133069240076</v>
      </c>
      <c r="R8" s="337">
        <v>1.277930416111553</v>
      </c>
      <c r="S8" s="337">
        <v>1.2668451958994329</v>
      </c>
      <c r="T8" s="337">
        <v>1.23656627301777</v>
      </c>
      <c r="U8" s="337">
        <v>1.1976468050927205</v>
      </c>
      <c r="V8" s="337">
        <v>1.1442488881796917</v>
      </c>
      <c r="W8" s="337">
        <v>1.1302498540858874</v>
      </c>
      <c r="X8" s="337">
        <v>1.1264763944665133</v>
      </c>
      <c r="Y8" s="337">
        <v>1.0977966034909703</v>
      </c>
      <c r="Z8" s="340">
        <v>1.0614174896692148</v>
      </c>
      <c r="AA8" s="336">
        <v>1.0104172406975431</v>
      </c>
      <c r="AB8" s="338">
        <v>0.97223690608161761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888.39320060514387</v>
      </c>
      <c r="E9" s="342">
        <v>29.513405924906554</v>
      </c>
      <c r="F9" s="343">
        <v>28.80284362125429</v>
      </c>
      <c r="G9" s="343">
        <v>28.196680139559177</v>
      </c>
      <c r="H9" s="343">
        <v>28.030499405218695</v>
      </c>
      <c r="I9" s="343">
        <v>28.810068571598073</v>
      </c>
      <c r="J9" s="344">
        <v>31.039004385243242</v>
      </c>
      <c r="K9" s="345">
        <v>34.247141673287267</v>
      </c>
      <c r="L9" s="343">
        <v>38.205487142427764</v>
      </c>
      <c r="M9" s="343">
        <v>41.528002218820333</v>
      </c>
      <c r="N9" s="343">
        <v>43.411719207821363</v>
      </c>
      <c r="O9" s="343">
        <v>44.870438249047439</v>
      </c>
      <c r="P9" s="343">
        <v>45.397405730036411</v>
      </c>
      <c r="Q9" s="343">
        <v>45.542641450681415</v>
      </c>
      <c r="R9" s="343">
        <v>45.698192335947951</v>
      </c>
      <c r="S9" s="343">
        <v>45.298454220459547</v>
      </c>
      <c r="T9" s="343">
        <v>43.976046580344516</v>
      </c>
      <c r="U9" s="343">
        <v>42.285334237248037</v>
      </c>
      <c r="V9" s="343">
        <v>39.60193843553018</v>
      </c>
      <c r="W9" s="343">
        <v>37.208825967814136</v>
      </c>
      <c r="X9" s="343">
        <v>36.329454970187626</v>
      </c>
      <c r="Y9" s="343">
        <v>35.094435933368025</v>
      </c>
      <c r="Z9" s="346">
        <v>33.390555365464209</v>
      </c>
      <c r="AA9" s="342">
        <v>31.651698046035698</v>
      </c>
      <c r="AB9" s="344">
        <v>30.262926792841917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7491.9992430095854</v>
      </c>
      <c r="E10" s="349">
        <v>261.71866807115487</v>
      </c>
      <c r="F10" s="350">
        <v>257.81714483395416</v>
      </c>
      <c r="G10" s="350">
        <v>253.84728487545101</v>
      </c>
      <c r="H10" s="350">
        <v>253.22506654485284</v>
      </c>
      <c r="I10" s="350">
        <v>258.22647279805318</v>
      </c>
      <c r="J10" s="351">
        <v>271.42802806685205</v>
      </c>
      <c r="K10" s="352">
        <v>290.01668498849767</v>
      </c>
      <c r="L10" s="350">
        <v>316.16653352810295</v>
      </c>
      <c r="M10" s="350">
        <v>338.96387637392706</v>
      </c>
      <c r="N10" s="350">
        <v>352.86436647324592</v>
      </c>
      <c r="O10" s="350">
        <v>363.05638815047445</v>
      </c>
      <c r="P10" s="350">
        <v>366.7704242874417</v>
      </c>
      <c r="Q10" s="350">
        <v>367.65181416311043</v>
      </c>
      <c r="R10" s="350">
        <v>369.55081957792578</v>
      </c>
      <c r="S10" s="350">
        <v>366.36867525613479</v>
      </c>
      <c r="T10" s="350">
        <v>357.77938026958464</v>
      </c>
      <c r="U10" s="350">
        <v>345.35373627713665</v>
      </c>
      <c r="V10" s="350">
        <v>326.75437682055139</v>
      </c>
      <c r="W10" s="350">
        <v>317.21621820640109</v>
      </c>
      <c r="X10" s="350">
        <v>313.46037256481731</v>
      </c>
      <c r="Y10" s="350">
        <v>304.694618279655</v>
      </c>
      <c r="Z10" s="353">
        <v>292.18748199607347</v>
      </c>
      <c r="AA10" s="349">
        <v>278.24072523788431</v>
      </c>
      <c r="AB10" s="351">
        <v>268.6400853683021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58.95525862623591</v>
      </c>
      <c r="E11" s="355">
        <v>2.0126216329074182</v>
      </c>
      <c r="F11" s="356">
        <v>2.0050332518140634</v>
      </c>
      <c r="G11" s="356">
        <v>1.9910823655161765</v>
      </c>
      <c r="H11" s="356">
        <v>1.9999357078969437</v>
      </c>
      <c r="I11" s="356">
        <v>2.0505604009343332</v>
      </c>
      <c r="J11" s="357">
        <v>2.1720502741885244</v>
      </c>
      <c r="K11" s="358">
        <v>2.2792899303102074</v>
      </c>
      <c r="L11" s="356">
        <v>2.4256732663734102</v>
      </c>
      <c r="M11" s="356">
        <v>2.6249330287023307</v>
      </c>
      <c r="N11" s="356">
        <v>2.7040673999355707</v>
      </c>
      <c r="O11" s="356">
        <v>2.7837919662901855</v>
      </c>
      <c r="P11" s="356">
        <v>2.8311658594855502</v>
      </c>
      <c r="Q11" s="356">
        <v>2.8310458261894293</v>
      </c>
      <c r="R11" s="356">
        <v>2.8303830101298715</v>
      </c>
      <c r="S11" s="356">
        <v>2.8220071272342104</v>
      </c>
      <c r="T11" s="356">
        <v>2.7661520799375348</v>
      </c>
      <c r="U11" s="356">
        <v>2.7096699766859906</v>
      </c>
      <c r="V11" s="356">
        <v>2.6122414387610222</v>
      </c>
      <c r="W11" s="356">
        <v>2.6056508755918779</v>
      </c>
      <c r="X11" s="356">
        <v>2.6046659021463157</v>
      </c>
      <c r="Y11" s="356">
        <v>2.527068236647064</v>
      </c>
      <c r="Z11" s="359">
        <v>2.4003010833587721</v>
      </c>
      <c r="AA11" s="355">
        <v>2.2377106439734047</v>
      </c>
      <c r="AB11" s="357">
        <v>2.1281573412257102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187.27274292566139</v>
      </c>
      <c r="E12" s="362">
        <v>6.0703412362976206</v>
      </c>
      <c r="F12" s="363">
        <v>5.9526847867394297</v>
      </c>
      <c r="G12" s="363">
        <v>5.8513431765294515</v>
      </c>
      <c r="H12" s="363">
        <v>5.8387432268196635</v>
      </c>
      <c r="I12" s="363">
        <v>6.0075218749413875</v>
      </c>
      <c r="J12" s="364">
        <v>6.4843386756220678</v>
      </c>
      <c r="K12" s="365">
        <v>7.1279907523489268</v>
      </c>
      <c r="L12" s="363">
        <v>7.9668780159943715</v>
      </c>
      <c r="M12" s="363">
        <v>8.7349990838458638</v>
      </c>
      <c r="N12" s="363">
        <v>9.1351026037306742</v>
      </c>
      <c r="O12" s="363">
        <v>9.4612425337117561</v>
      </c>
      <c r="P12" s="363">
        <v>9.6181383946434487</v>
      </c>
      <c r="Q12" s="363">
        <v>9.6269336873280391</v>
      </c>
      <c r="R12" s="363">
        <v>9.6568065948286854</v>
      </c>
      <c r="S12" s="363">
        <v>9.6015788358127772</v>
      </c>
      <c r="T12" s="363">
        <v>9.3455319722886472</v>
      </c>
      <c r="U12" s="363">
        <v>8.9983275986989391</v>
      </c>
      <c r="V12" s="363">
        <v>8.4137784715158048</v>
      </c>
      <c r="W12" s="363">
        <v>7.970073601518977</v>
      </c>
      <c r="X12" s="363">
        <v>7.802294426967145</v>
      </c>
      <c r="Y12" s="363">
        <v>7.5218488035268249</v>
      </c>
      <c r="Z12" s="366">
        <v>7.0991701468447159</v>
      </c>
      <c r="AA12" s="362">
        <v>6.659378023585468</v>
      </c>
      <c r="AB12" s="364">
        <v>6.3276964015206927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2367.0926350786945</v>
      </c>
      <c r="E13" s="367">
        <v>83.783935394844704</v>
      </c>
      <c r="F13" s="368">
        <v>82.889632566314361</v>
      </c>
      <c r="G13" s="368">
        <v>81.744965846629484</v>
      </c>
      <c r="H13" s="368">
        <v>81.437651698554674</v>
      </c>
      <c r="I13" s="368">
        <v>82.930737317448958</v>
      </c>
      <c r="J13" s="369">
        <v>87.262852454800196</v>
      </c>
      <c r="K13" s="370">
        <v>92.584632907173855</v>
      </c>
      <c r="L13" s="368">
        <v>99.357338197932989</v>
      </c>
      <c r="M13" s="368">
        <v>105.87433715687372</v>
      </c>
      <c r="N13" s="368">
        <v>109.43882459311587</v>
      </c>
      <c r="O13" s="368">
        <v>112.24096832589643</v>
      </c>
      <c r="P13" s="368">
        <v>113.40871113056869</v>
      </c>
      <c r="Q13" s="368">
        <v>113.75319177831865</v>
      </c>
      <c r="R13" s="368">
        <v>114.12188989140724</v>
      </c>
      <c r="S13" s="368">
        <v>113.18423282262108</v>
      </c>
      <c r="T13" s="368">
        <v>110.73707100246331</v>
      </c>
      <c r="U13" s="368">
        <v>107.58714971632942</v>
      </c>
      <c r="V13" s="368">
        <v>103.18715839782574</v>
      </c>
      <c r="W13" s="368">
        <v>101.56674114811939</v>
      </c>
      <c r="X13" s="368">
        <v>100.94586103772149</v>
      </c>
      <c r="Y13" s="368">
        <v>98.261982284595149</v>
      </c>
      <c r="Z13" s="371">
        <v>94.52818834489949</v>
      </c>
      <c r="AA13" s="367">
        <v>89.751592013039996</v>
      </c>
      <c r="AB13" s="369">
        <v>86.512989051199213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2613.3206366305917</v>
      </c>
      <c r="E14" s="90">
        <f t="shared" ref="E14:AB14" si="1">SUM(E11:E13)</f>
        <v>91.866898264049738</v>
      </c>
      <c r="F14" s="164">
        <f t="shared" si="1"/>
        <v>90.847350604867856</v>
      </c>
      <c r="G14" s="164">
        <f t="shared" si="1"/>
        <v>89.587391388675115</v>
      </c>
      <c r="H14" s="164">
        <f t="shared" si="1"/>
        <v>89.276330633271286</v>
      </c>
      <c r="I14" s="164">
        <f t="shared" si="1"/>
        <v>90.988819593324678</v>
      </c>
      <c r="J14" s="166">
        <f t="shared" si="1"/>
        <v>95.919241404610787</v>
      </c>
      <c r="K14" s="48">
        <f t="shared" si="1"/>
        <v>101.99191358983299</v>
      </c>
      <c r="L14" s="164">
        <f t="shared" si="1"/>
        <v>109.74988948030077</v>
      </c>
      <c r="M14" s="164">
        <f t="shared" si="1"/>
        <v>117.23426926942192</v>
      </c>
      <c r="N14" s="164">
        <f t="shared" si="1"/>
        <v>121.27799459678211</v>
      </c>
      <c r="O14" s="164">
        <f t="shared" si="1"/>
        <v>124.48600282589837</v>
      </c>
      <c r="P14" s="164">
        <f t="shared" si="1"/>
        <v>125.85801538469769</v>
      </c>
      <c r="Q14" s="164">
        <f t="shared" si="1"/>
        <v>126.21117129183612</v>
      </c>
      <c r="R14" s="164">
        <f t="shared" si="1"/>
        <v>126.60907949636579</v>
      </c>
      <c r="S14" s="164">
        <f t="shared" si="1"/>
        <v>125.60781878566807</v>
      </c>
      <c r="T14" s="164">
        <f t="shared" si="1"/>
        <v>122.84875505468949</v>
      </c>
      <c r="U14" s="164">
        <f t="shared" si="1"/>
        <v>119.29514729171436</v>
      </c>
      <c r="V14" s="164">
        <f t="shared" si="1"/>
        <v>114.21317830810257</v>
      </c>
      <c r="W14" s="164">
        <f t="shared" si="1"/>
        <v>112.14246562523024</v>
      </c>
      <c r="X14" s="164">
        <f t="shared" si="1"/>
        <v>111.35282136683495</v>
      </c>
      <c r="Y14" s="164">
        <f t="shared" si="1"/>
        <v>108.31089932476904</v>
      </c>
      <c r="Z14" s="165">
        <f t="shared" si="1"/>
        <v>104.02765957510297</v>
      </c>
      <c r="AA14" s="90">
        <f t="shared" si="1"/>
        <v>98.648680680598872</v>
      </c>
      <c r="AB14" s="166">
        <f t="shared" si="1"/>
        <v>94.968842793945612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8406.9507389599676</v>
      </c>
      <c r="E15" s="90">
        <f t="shared" ref="E15:AB15" si="2">SUM(E8:E10)</f>
        <v>292.18158538271916</v>
      </c>
      <c r="F15" s="164">
        <f t="shared" si="2"/>
        <v>287.55511657014148</v>
      </c>
      <c r="G15" s="164">
        <f t="shared" si="2"/>
        <v>282.9619862352564</v>
      </c>
      <c r="H15" s="164">
        <f t="shared" si="2"/>
        <v>282.17182412984027</v>
      </c>
      <c r="I15" s="164">
        <f t="shared" si="2"/>
        <v>287.97238832210559</v>
      </c>
      <c r="J15" s="166">
        <f t="shared" si="2"/>
        <v>303.45246566643624</v>
      </c>
      <c r="K15" s="48">
        <f t="shared" si="2"/>
        <v>325.30537515273727</v>
      </c>
      <c r="L15" s="164">
        <f t="shared" si="2"/>
        <v>355.4921582577706</v>
      </c>
      <c r="M15" s="164">
        <f t="shared" si="2"/>
        <v>381.68922144066653</v>
      </c>
      <c r="N15" s="164">
        <f t="shared" si="2"/>
        <v>397.50909301929863</v>
      </c>
      <c r="O15" s="164">
        <f t="shared" si="2"/>
        <v>409.18952588734624</v>
      </c>
      <c r="P15" s="164">
        <f t="shared" si="2"/>
        <v>413.43714516843204</v>
      </c>
      <c r="Q15" s="164">
        <f t="shared" si="2"/>
        <v>414.46666892071585</v>
      </c>
      <c r="R15" s="164">
        <f t="shared" si="2"/>
        <v>416.52694232998527</v>
      </c>
      <c r="S15" s="164">
        <f t="shared" si="2"/>
        <v>412.93397467249378</v>
      </c>
      <c r="T15" s="164">
        <f t="shared" si="2"/>
        <v>402.99199312294695</v>
      </c>
      <c r="U15" s="164">
        <f t="shared" si="2"/>
        <v>388.83671731947743</v>
      </c>
      <c r="V15" s="164">
        <f t="shared" si="2"/>
        <v>367.50056414426126</v>
      </c>
      <c r="W15" s="164">
        <f t="shared" si="2"/>
        <v>355.55529402830109</v>
      </c>
      <c r="X15" s="164">
        <f t="shared" si="2"/>
        <v>350.91630392947144</v>
      </c>
      <c r="Y15" s="164">
        <f t="shared" si="2"/>
        <v>340.88685081651397</v>
      </c>
      <c r="Z15" s="165">
        <f t="shared" si="2"/>
        <v>326.63945485120689</v>
      </c>
      <c r="AA15" s="90">
        <f t="shared" si="2"/>
        <v>310.90284052461755</v>
      </c>
      <c r="AB15" s="166">
        <f t="shared" si="2"/>
        <v>299.87524906722564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11020.271375590557</v>
      </c>
      <c r="E16" s="167">
        <f t="shared" ref="E16:AB16" si="3">E14+E15</f>
        <v>384.04848364676889</v>
      </c>
      <c r="F16" s="168">
        <f t="shared" si="3"/>
        <v>378.40246717500935</v>
      </c>
      <c r="G16" s="168">
        <f t="shared" si="3"/>
        <v>372.54937762393149</v>
      </c>
      <c r="H16" s="168">
        <f t="shared" si="3"/>
        <v>371.44815476311157</v>
      </c>
      <c r="I16" s="168">
        <f t="shared" si="3"/>
        <v>378.96120791543024</v>
      </c>
      <c r="J16" s="170">
        <f t="shared" si="3"/>
        <v>399.37170707104701</v>
      </c>
      <c r="K16" s="203">
        <f t="shared" si="3"/>
        <v>427.29728874257023</v>
      </c>
      <c r="L16" s="200">
        <f t="shared" si="3"/>
        <v>465.24204773807139</v>
      </c>
      <c r="M16" s="200">
        <f t="shared" si="3"/>
        <v>498.92349071008846</v>
      </c>
      <c r="N16" s="200">
        <f t="shared" si="3"/>
        <v>518.78708761608073</v>
      </c>
      <c r="O16" s="200">
        <f t="shared" si="3"/>
        <v>533.6755287132446</v>
      </c>
      <c r="P16" s="200">
        <f t="shared" si="3"/>
        <v>539.29516055312979</v>
      </c>
      <c r="Q16" s="200">
        <f t="shared" si="3"/>
        <v>540.67784021255193</v>
      </c>
      <c r="R16" s="200">
        <f t="shared" si="3"/>
        <v>543.13602182635111</v>
      </c>
      <c r="S16" s="200">
        <f t="shared" si="3"/>
        <v>538.54179345816181</v>
      </c>
      <c r="T16" s="200">
        <f t="shared" si="3"/>
        <v>525.84074817763644</v>
      </c>
      <c r="U16" s="200">
        <f t="shared" si="3"/>
        <v>508.13186461119176</v>
      </c>
      <c r="V16" s="200">
        <f t="shared" si="3"/>
        <v>481.71374245236382</v>
      </c>
      <c r="W16" s="200">
        <f t="shared" si="3"/>
        <v>467.69775965353131</v>
      </c>
      <c r="X16" s="200">
        <f t="shared" si="3"/>
        <v>462.26912529630636</v>
      </c>
      <c r="Y16" s="200">
        <f t="shared" si="3"/>
        <v>449.197750141283</v>
      </c>
      <c r="Z16" s="201">
        <f t="shared" si="3"/>
        <v>430.66711442630987</v>
      </c>
      <c r="AA16" s="199">
        <f t="shared" si="3"/>
        <v>409.55152120521643</v>
      </c>
      <c r="AB16" s="202">
        <f t="shared" si="3"/>
        <v>394.84409186117125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2.0126216329074182</v>
      </c>
      <c r="AL17" s="538">
        <f>$F11</f>
        <v>2.0050332518140634</v>
      </c>
      <c r="AM17" s="538">
        <f>$G11</f>
        <v>1.9910823655161765</v>
      </c>
      <c r="AN17" s="538">
        <f>$H11</f>
        <v>1.9999357078969437</v>
      </c>
      <c r="AO17" s="538"/>
      <c r="AP17" s="538">
        <f>$E12</f>
        <v>6.0703412362976206</v>
      </c>
      <c r="AQ17" s="538">
        <f>$F12</f>
        <v>5.9526847867394297</v>
      </c>
      <c r="AR17" s="538">
        <f>$G12</f>
        <v>5.8513431765294515</v>
      </c>
      <c r="AS17" s="538">
        <f>$H12</f>
        <v>5.8387432268196635</v>
      </c>
      <c r="AT17" s="538"/>
      <c r="AU17" s="538">
        <f>$E13</f>
        <v>83.783935394844704</v>
      </c>
      <c r="AV17" s="538">
        <f>$F13</f>
        <v>82.889632566314361</v>
      </c>
      <c r="AW17" s="538">
        <f>$G13</f>
        <v>81.744965846629484</v>
      </c>
      <c r="AX17" s="538">
        <f>$H13</f>
        <v>81.437651698554674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2.0505604009343332</v>
      </c>
      <c r="AL18" s="538">
        <f>$J11</f>
        <v>2.1720502741885244</v>
      </c>
      <c r="AM18" s="538">
        <f>$K11</f>
        <v>2.2792899303102074</v>
      </c>
      <c r="AN18" s="538">
        <f>$L11</f>
        <v>2.4256732663734102</v>
      </c>
      <c r="AO18" s="538"/>
      <c r="AP18" s="538">
        <f>$I12</f>
        <v>6.0075218749413875</v>
      </c>
      <c r="AQ18" s="538">
        <f>$J12</f>
        <v>6.4843386756220678</v>
      </c>
      <c r="AR18" s="538">
        <f>$K12</f>
        <v>7.1279907523489268</v>
      </c>
      <c r="AS18" s="538">
        <f>$L12</f>
        <v>7.9668780159943715</v>
      </c>
      <c r="AT18" s="538"/>
      <c r="AU18" s="539">
        <f>$I13</f>
        <v>82.930737317448958</v>
      </c>
      <c r="AV18" s="539">
        <f>$J13</f>
        <v>87.262852454800196</v>
      </c>
      <c r="AW18" s="539">
        <f>$K13</f>
        <v>92.584632907173855</v>
      </c>
      <c r="AX18" s="539">
        <f>$L13</f>
        <v>99.357338197932989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2.6249330287023307</v>
      </c>
      <c r="AL19" s="538">
        <f>$N11</f>
        <v>2.7040673999355707</v>
      </c>
      <c r="AM19" s="538">
        <f>$O11</f>
        <v>2.7837919662901855</v>
      </c>
      <c r="AN19" s="538">
        <f>$P11</f>
        <v>2.8311658594855502</v>
      </c>
      <c r="AO19" s="538"/>
      <c r="AP19" s="538">
        <f>$M12</f>
        <v>8.7349990838458638</v>
      </c>
      <c r="AQ19" s="538">
        <f>$N12</f>
        <v>9.1351026037306742</v>
      </c>
      <c r="AR19" s="538">
        <f>$O12</f>
        <v>9.4612425337117561</v>
      </c>
      <c r="AS19" s="538">
        <f>$P12</f>
        <v>9.6181383946434487</v>
      </c>
      <c r="AT19" s="538"/>
      <c r="AU19" s="538">
        <f>$M13</f>
        <v>105.87433715687372</v>
      </c>
      <c r="AV19" s="538">
        <f>$N13</f>
        <v>109.43882459311587</v>
      </c>
      <c r="AW19" s="538">
        <f>$O13</f>
        <v>112.24096832589643</v>
      </c>
      <c r="AX19" s="538">
        <f>$P13</f>
        <v>113.40871113056869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2.8310458261894293</v>
      </c>
      <c r="AL20" s="538">
        <f>$R11</f>
        <v>2.8303830101298715</v>
      </c>
      <c r="AM20" s="538">
        <f>$S11</f>
        <v>2.8220071272342104</v>
      </c>
      <c r="AN20" s="538">
        <f>$T11</f>
        <v>2.7661520799375348</v>
      </c>
      <c r="AO20" s="538"/>
      <c r="AP20" s="538">
        <f>$Q12</f>
        <v>9.6269336873280391</v>
      </c>
      <c r="AQ20" s="538">
        <f>$R12</f>
        <v>9.6568065948286854</v>
      </c>
      <c r="AR20" s="538">
        <f>$S12</f>
        <v>9.6015788358127772</v>
      </c>
      <c r="AS20" s="538">
        <f>$T12</f>
        <v>9.3455319722886472</v>
      </c>
      <c r="AT20" s="538"/>
      <c r="AU20" s="538">
        <f>$Q13</f>
        <v>113.75319177831865</v>
      </c>
      <c r="AV20" s="538">
        <f>$R13</f>
        <v>114.12188989140724</v>
      </c>
      <c r="AW20" s="538">
        <f>$S13</f>
        <v>113.18423282262108</v>
      </c>
      <c r="AX20" s="538">
        <f>$T13</f>
        <v>110.73707100246331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2.7096699766859906</v>
      </c>
      <c r="AL21" s="538">
        <f>$V11</f>
        <v>2.6122414387610222</v>
      </c>
      <c r="AM21" s="538">
        <f>$W11</f>
        <v>2.6056508755918779</v>
      </c>
      <c r="AN21" s="538">
        <f>$X11</f>
        <v>2.6046659021463157</v>
      </c>
      <c r="AO21" s="538"/>
      <c r="AP21" s="538">
        <f>$U12</f>
        <v>8.9983275986989391</v>
      </c>
      <c r="AQ21" s="538">
        <f>$V12</f>
        <v>8.4137784715158048</v>
      </c>
      <c r="AR21" s="538">
        <f>$W12</f>
        <v>7.970073601518977</v>
      </c>
      <c r="AS21" s="538">
        <f>$X12</f>
        <v>7.802294426967145</v>
      </c>
      <c r="AT21" s="538"/>
      <c r="AU21" s="538">
        <f>$U13</f>
        <v>107.58714971632942</v>
      </c>
      <c r="AV21" s="538">
        <f>$V13</f>
        <v>103.18715839782574</v>
      </c>
      <c r="AW21" s="538">
        <f>$W13</f>
        <v>101.56674114811939</v>
      </c>
      <c r="AX21" s="538">
        <f>$X13</f>
        <v>100.94586103772149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2.527068236647064</v>
      </c>
      <c r="AL22" s="538">
        <f>$Z11</f>
        <v>2.4003010833587721</v>
      </c>
      <c r="AM22" s="538">
        <f>$AA11</f>
        <v>2.2377106439734047</v>
      </c>
      <c r="AN22" s="540">
        <f>$AB11</f>
        <v>2.1281573412257102</v>
      </c>
      <c r="AO22" s="538"/>
      <c r="AP22" s="538">
        <f>$Y12</f>
        <v>7.5218488035268249</v>
      </c>
      <c r="AQ22" s="538">
        <f>$Z12</f>
        <v>7.0991701468447159</v>
      </c>
      <c r="AR22" s="538">
        <f>$AA12</f>
        <v>6.659378023585468</v>
      </c>
      <c r="AS22" s="540">
        <f>$AB12</f>
        <v>6.3276964015206927</v>
      </c>
      <c r="AT22" s="538"/>
      <c r="AU22" s="538">
        <f>$Y13</f>
        <v>98.261982284595149</v>
      </c>
      <c r="AV22" s="538">
        <f>$Z13</f>
        <v>94.52818834489949</v>
      </c>
      <c r="AW22" s="538">
        <f>$AA13</f>
        <v>89.751592013039996</v>
      </c>
      <c r="AX22" s="540">
        <f>$AB13</f>
        <v>86.512989051199213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58.95525862623591</v>
      </c>
      <c r="AO23" s="538"/>
      <c r="AP23" s="538"/>
      <c r="AQ23" s="538"/>
      <c r="AR23" s="538"/>
      <c r="AS23" s="318">
        <f>SUM(AP17:AS22)</f>
        <v>187.27274292566139</v>
      </c>
      <c r="AT23" s="538"/>
      <c r="AU23" s="538"/>
      <c r="AV23" s="538"/>
      <c r="AW23" s="538"/>
      <c r="AX23" s="318">
        <f>SUM(AU17:AX22)</f>
        <v>2367.0926350786945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3355.728624409443</v>
      </c>
      <c r="E52" s="431">
        <f t="shared" si="4"/>
        <v>90.951516353231113</v>
      </c>
      <c r="F52" s="432">
        <f t="shared" si="4"/>
        <v>96.597532824990651</v>
      </c>
      <c r="G52" s="432">
        <f t="shared" si="4"/>
        <v>102.45062237606851</v>
      </c>
      <c r="H52" s="432">
        <f t="shared" si="4"/>
        <v>103.55184523688843</v>
      </c>
      <c r="I52" s="432">
        <f t="shared" si="4"/>
        <v>96.038792084569764</v>
      </c>
      <c r="J52" s="433">
        <f t="shared" si="4"/>
        <v>75.628292928952987</v>
      </c>
      <c r="K52" s="434">
        <f t="shared" si="4"/>
        <v>233.70271125742977</v>
      </c>
      <c r="L52" s="432">
        <f t="shared" si="4"/>
        <v>195.75795226192861</v>
      </c>
      <c r="M52" s="432">
        <f t="shared" si="4"/>
        <v>162.07650928991154</v>
      </c>
      <c r="N52" s="432">
        <f t="shared" si="4"/>
        <v>142.21291238391927</v>
      </c>
      <c r="O52" s="432">
        <f t="shared" si="4"/>
        <v>127.3244712867554</v>
      </c>
      <c r="P52" s="432">
        <f t="shared" si="4"/>
        <v>121.70483944687021</v>
      </c>
      <c r="Q52" s="432">
        <f t="shared" si="4"/>
        <v>120.32215978744807</v>
      </c>
      <c r="R52" s="432">
        <f t="shared" si="4"/>
        <v>117.86397817364889</v>
      </c>
      <c r="S52" s="432">
        <f t="shared" si="4"/>
        <v>122.45820654183819</v>
      </c>
      <c r="T52" s="432">
        <f t="shared" si="4"/>
        <v>135.15925182236356</v>
      </c>
      <c r="U52" s="432">
        <f t="shared" si="4"/>
        <v>152.86813538880824</v>
      </c>
      <c r="V52" s="432">
        <f t="shared" si="4"/>
        <v>179.28625754763618</v>
      </c>
      <c r="W52" s="432">
        <f t="shared" si="4"/>
        <v>193.30224034646869</v>
      </c>
      <c r="X52" s="432">
        <f t="shared" si="4"/>
        <v>198.73087470369364</v>
      </c>
      <c r="Y52" s="432">
        <f t="shared" si="4"/>
        <v>211.802249858717</v>
      </c>
      <c r="Z52" s="435">
        <f t="shared" si="4"/>
        <v>230.33288557369013</v>
      </c>
      <c r="AA52" s="431">
        <f t="shared" si="4"/>
        <v>65.448478794783568</v>
      </c>
      <c r="AB52" s="433">
        <f t="shared" si="4"/>
        <v>80.15590813882875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5927.3830055738972</v>
      </c>
      <c r="E57" s="336">
        <v>198.53814283767417</v>
      </c>
      <c r="F57" s="337">
        <v>189.17355515391077</v>
      </c>
      <c r="G57" s="337">
        <v>185.86106464377866</v>
      </c>
      <c r="H57" s="337">
        <v>185.22748030118203</v>
      </c>
      <c r="I57" s="337">
        <v>190.24652118635646</v>
      </c>
      <c r="J57" s="338">
        <v>205.1609648473073</v>
      </c>
      <c r="K57" s="339">
        <v>229.64307602234749</v>
      </c>
      <c r="L57" s="337">
        <v>254.19059608737567</v>
      </c>
      <c r="M57" s="337">
        <v>275.63182967664608</v>
      </c>
      <c r="N57" s="337">
        <v>287.78430593326118</v>
      </c>
      <c r="O57" s="337">
        <v>297.12808650370505</v>
      </c>
      <c r="P57" s="337">
        <v>299.63517830551751</v>
      </c>
      <c r="Q57" s="337">
        <v>300.43953771618084</v>
      </c>
      <c r="R57" s="337">
        <v>303.22077266492204</v>
      </c>
      <c r="S57" s="337">
        <v>299.66878165651514</v>
      </c>
      <c r="T57" s="337">
        <v>290.53733790438025</v>
      </c>
      <c r="U57" s="337">
        <v>277.82331554740023</v>
      </c>
      <c r="V57" s="337">
        <v>265.25224910244305</v>
      </c>
      <c r="W57" s="337">
        <v>256.99079516642968</v>
      </c>
      <c r="X57" s="337">
        <v>250.10609750137553</v>
      </c>
      <c r="Y57" s="337">
        <v>240.9138526524045</v>
      </c>
      <c r="Z57" s="340">
        <v>228.01567878562639</v>
      </c>
      <c r="AA57" s="336">
        <v>213.86833042138889</v>
      </c>
      <c r="AB57" s="338">
        <v>202.32545495576795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3498.5943128726221</v>
      </c>
      <c r="E58" s="449">
        <v>111.38849756317694</v>
      </c>
      <c r="F58" s="450">
        <v>107.95918301681657</v>
      </c>
      <c r="G58" s="450">
        <v>107.88457985154713</v>
      </c>
      <c r="H58" s="450">
        <v>109.63068689789826</v>
      </c>
      <c r="I58" s="450">
        <v>113.99413050224139</v>
      </c>
      <c r="J58" s="451">
        <v>125.24979375679955</v>
      </c>
      <c r="K58" s="452">
        <v>139.208436893656</v>
      </c>
      <c r="L58" s="450">
        <v>156.77572394042897</v>
      </c>
      <c r="M58" s="450">
        <v>168.01129118504792</v>
      </c>
      <c r="N58" s="450">
        <v>171.52649015245458</v>
      </c>
      <c r="O58" s="450">
        <v>176.8739918483034</v>
      </c>
      <c r="P58" s="450">
        <v>178.75546226372398</v>
      </c>
      <c r="Q58" s="450">
        <v>179.45659209531294</v>
      </c>
      <c r="R58" s="450">
        <v>179.24083186242834</v>
      </c>
      <c r="S58" s="450">
        <v>176.06212026097782</v>
      </c>
      <c r="T58" s="450">
        <v>169.57393952474729</v>
      </c>
      <c r="U58" s="450">
        <v>162.95005145859392</v>
      </c>
      <c r="V58" s="450">
        <v>158.5072013693549</v>
      </c>
      <c r="W58" s="450">
        <v>154.15664487143451</v>
      </c>
      <c r="X58" s="450">
        <v>149.91498354673092</v>
      </c>
      <c r="Y58" s="450">
        <v>139.63122773395904</v>
      </c>
      <c r="Z58" s="453">
        <v>130.03453340157117</v>
      </c>
      <c r="AA58" s="449">
        <v>119.77517458126083</v>
      </c>
      <c r="AB58" s="451">
        <v>112.03274429415625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4381.3757254823622</v>
      </c>
      <c r="E59" s="355">
        <v>132.42754086226387</v>
      </c>
      <c r="F59" s="356">
        <v>121.68912284008698</v>
      </c>
      <c r="G59" s="356">
        <v>118.09674570265858</v>
      </c>
      <c r="H59" s="356">
        <v>118.02474900029434</v>
      </c>
      <c r="I59" s="356">
        <v>122.05666528705063</v>
      </c>
      <c r="J59" s="357">
        <v>136.36298665993229</v>
      </c>
      <c r="K59" s="358">
        <v>161.17247872203689</v>
      </c>
      <c r="L59" s="356">
        <v>186.5094294471163</v>
      </c>
      <c r="M59" s="356">
        <v>211.1718414014145</v>
      </c>
      <c r="N59" s="356">
        <v>224.68851115754529</v>
      </c>
      <c r="O59" s="356">
        <v>233.8900398881616</v>
      </c>
      <c r="P59" s="356">
        <v>237.9430233772915</v>
      </c>
      <c r="Q59" s="356">
        <v>238.53949082401212</v>
      </c>
      <c r="R59" s="356">
        <v>241.62151607160675</v>
      </c>
      <c r="S59" s="356">
        <v>238.7710106698899</v>
      </c>
      <c r="T59" s="356">
        <v>228.50645371330836</v>
      </c>
      <c r="U59" s="356">
        <v>214.76649687906439</v>
      </c>
      <c r="V59" s="356">
        <v>202.6160330628766</v>
      </c>
      <c r="W59" s="356">
        <v>196.46426377465772</v>
      </c>
      <c r="X59" s="356">
        <v>189.58063987358233</v>
      </c>
      <c r="Y59" s="356">
        <v>178.83946474248398</v>
      </c>
      <c r="Z59" s="359">
        <v>164.04451788327</v>
      </c>
      <c r="AA59" s="355">
        <v>148.26611266237433</v>
      </c>
      <c r="AB59" s="357">
        <v>135.32659097938284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602.62825383474672</v>
      </c>
      <c r="E60" s="367">
        <v>19.31673944029269</v>
      </c>
      <c r="F60" s="368">
        <v>18.832899683880559</v>
      </c>
      <c r="G60" s="368">
        <v>18.773860779474585</v>
      </c>
      <c r="H60" s="368">
        <v>19.053591018161807</v>
      </c>
      <c r="I60" s="368">
        <v>20.09187179827661</v>
      </c>
      <c r="J60" s="369">
        <v>22.572187017646495</v>
      </c>
      <c r="K60" s="370">
        <v>25.566133200410899</v>
      </c>
      <c r="L60" s="368">
        <v>28.289257426307504</v>
      </c>
      <c r="M60" s="368">
        <v>29.392480427962454</v>
      </c>
      <c r="N60" s="368">
        <v>30.585138548140723</v>
      </c>
      <c r="O60" s="368">
        <v>30.981734887541851</v>
      </c>
      <c r="P60" s="368">
        <v>31.044205264426918</v>
      </c>
      <c r="Q60" s="368">
        <v>31.0556870537504</v>
      </c>
      <c r="R60" s="368">
        <v>30.691855473627289</v>
      </c>
      <c r="S60" s="368">
        <v>29.817068387110126</v>
      </c>
      <c r="T60" s="368">
        <v>28.715786672440757</v>
      </c>
      <c r="U60" s="368">
        <v>27.239477442063635</v>
      </c>
      <c r="V60" s="368">
        <v>25.890300194721959</v>
      </c>
      <c r="W60" s="368">
        <v>24.925393387722547</v>
      </c>
      <c r="X60" s="368">
        <v>24.364678292449511</v>
      </c>
      <c r="Y60" s="368">
        <v>23.089514705117068</v>
      </c>
      <c r="Z60" s="371">
        <v>21.81784679157499</v>
      </c>
      <c r="AA60" s="367">
        <v>20.75931850032498</v>
      </c>
      <c r="AB60" s="369">
        <v>19.761227441320447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4984.0039793171081</v>
      </c>
      <c r="E61" s="517">
        <f t="shared" ref="E61:AB61" si="6">SUM(E59:E60)</f>
        <v>151.74428030255655</v>
      </c>
      <c r="F61" s="518">
        <f t="shared" si="6"/>
        <v>140.52202252396754</v>
      </c>
      <c r="G61" s="518">
        <f t="shared" si="6"/>
        <v>136.87060648213316</v>
      </c>
      <c r="H61" s="518">
        <f t="shared" si="6"/>
        <v>137.07834001845615</v>
      </c>
      <c r="I61" s="518">
        <f t="shared" si="6"/>
        <v>142.14853708532723</v>
      </c>
      <c r="J61" s="519">
        <f t="shared" si="6"/>
        <v>158.93517367757877</v>
      </c>
      <c r="K61" s="520">
        <f t="shared" si="6"/>
        <v>186.73861192244777</v>
      </c>
      <c r="L61" s="518">
        <f t="shared" si="6"/>
        <v>214.7986868734238</v>
      </c>
      <c r="M61" s="518">
        <f t="shared" si="6"/>
        <v>240.56432182937695</v>
      </c>
      <c r="N61" s="518">
        <f t="shared" si="6"/>
        <v>255.27364970568601</v>
      </c>
      <c r="O61" s="518">
        <f t="shared" si="6"/>
        <v>264.87177477570344</v>
      </c>
      <c r="P61" s="518">
        <f t="shared" si="6"/>
        <v>268.98722864171839</v>
      </c>
      <c r="Q61" s="518">
        <f t="shared" si="6"/>
        <v>269.59517787776252</v>
      </c>
      <c r="R61" s="518">
        <f t="shared" si="6"/>
        <v>272.31337154523402</v>
      </c>
      <c r="S61" s="518">
        <f t="shared" si="6"/>
        <v>268.58807905700002</v>
      </c>
      <c r="T61" s="518">
        <f t="shared" si="6"/>
        <v>257.2222403857491</v>
      </c>
      <c r="U61" s="518">
        <f t="shared" si="6"/>
        <v>242.00597432112804</v>
      </c>
      <c r="V61" s="518">
        <f t="shared" si="6"/>
        <v>228.50633325759856</v>
      </c>
      <c r="W61" s="518">
        <f t="shared" si="6"/>
        <v>221.38965716238027</v>
      </c>
      <c r="X61" s="518">
        <f t="shared" si="6"/>
        <v>213.94531816603183</v>
      </c>
      <c r="Y61" s="518">
        <f t="shared" si="6"/>
        <v>201.92897944760105</v>
      </c>
      <c r="Z61" s="521">
        <f t="shared" si="6"/>
        <v>185.862364674845</v>
      </c>
      <c r="AA61" s="517">
        <f t="shared" si="6"/>
        <v>169.02543116269931</v>
      </c>
      <c r="AB61" s="519">
        <f t="shared" si="6"/>
        <v>155.08781842070329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9425.9773184465212</v>
      </c>
      <c r="E62" s="90">
        <f t="shared" ref="E62:AB62" si="7">SUM(E57:E58)</f>
        <v>309.92664040085111</v>
      </c>
      <c r="F62" s="164">
        <f t="shared" si="7"/>
        <v>297.13273817072735</v>
      </c>
      <c r="G62" s="164">
        <f t="shared" si="7"/>
        <v>293.74564449532579</v>
      </c>
      <c r="H62" s="164">
        <f t="shared" si="7"/>
        <v>294.8581671990803</v>
      </c>
      <c r="I62" s="164">
        <f t="shared" si="7"/>
        <v>304.24065168859784</v>
      </c>
      <c r="J62" s="166">
        <f t="shared" si="7"/>
        <v>330.41075860410683</v>
      </c>
      <c r="K62" s="48">
        <f t="shared" si="7"/>
        <v>368.85151291600346</v>
      </c>
      <c r="L62" s="164">
        <f t="shared" si="7"/>
        <v>410.96632002780461</v>
      </c>
      <c r="M62" s="164">
        <f t="shared" si="7"/>
        <v>443.643120861694</v>
      </c>
      <c r="N62" s="164">
        <f t="shared" si="7"/>
        <v>459.31079608571577</v>
      </c>
      <c r="O62" s="164">
        <f t="shared" si="7"/>
        <v>474.00207835200843</v>
      </c>
      <c r="P62" s="164">
        <f t="shared" si="7"/>
        <v>478.3906405692415</v>
      </c>
      <c r="Q62" s="164">
        <f t="shared" si="7"/>
        <v>479.89612981149378</v>
      </c>
      <c r="R62" s="164">
        <f t="shared" si="7"/>
        <v>482.46160452735035</v>
      </c>
      <c r="S62" s="164">
        <f t="shared" si="7"/>
        <v>475.73090191749293</v>
      </c>
      <c r="T62" s="164">
        <f t="shared" si="7"/>
        <v>460.11127742912754</v>
      </c>
      <c r="U62" s="164">
        <f t="shared" si="7"/>
        <v>440.77336700599415</v>
      </c>
      <c r="V62" s="164">
        <f t="shared" si="7"/>
        <v>423.75945047179795</v>
      </c>
      <c r="W62" s="164">
        <f t="shared" si="7"/>
        <v>411.14744003786416</v>
      </c>
      <c r="X62" s="164">
        <f t="shared" si="7"/>
        <v>400.02108104810645</v>
      </c>
      <c r="Y62" s="164">
        <f t="shared" si="7"/>
        <v>380.54508038636357</v>
      </c>
      <c r="Z62" s="165">
        <f t="shared" si="7"/>
        <v>358.05021218719753</v>
      </c>
      <c r="AA62" s="90">
        <f t="shared" si="7"/>
        <v>333.6435050026497</v>
      </c>
      <c r="AB62" s="166">
        <f t="shared" si="7"/>
        <v>314.35819924992421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14409.98129776363</v>
      </c>
      <c r="E63" s="460">
        <f t="shared" ref="E63:AB63" si="8">E61+E62</f>
        <v>461.67092070340766</v>
      </c>
      <c r="F63" s="461">
        <f t="shared" si="8"/>
        <v>437.65476069469491</v>
      </c>
      <c r="G63" s="461">
        <f t="shared" si="8"/>
        <v>430.61625097745895</v>
      </c>
      <c r="H63" s="461">
        <f t="shared" si="8"/>
        <v>431.93650721753647</v>
      </c>
      <c r="I63" s="461">
        <f t="shared" si="8"/>
        <v>446.38918877392507</v>
      </c>
      <c r="J63" s="462">
        <f t="shared" si="8"/>
        <v>489.34593228168558</v>
      </c>
      <c r="K63" s="463">
        <f t="shared" si="8"/>
        <v>555.59012483845117</v>
      </c>
      <c r="L63" s="461">
        <f t="shared" si="8"/>
        <v>625.76500690122839</v>
      </c>
      <c r="M63" s="461">
        <f t="shared" si="8"/>
        <v>684.20744269107092</v>
      </c>
      <c r="N63" s="461">
        <f t="shared" si="8"/>
        <v>714.58444579140178</v>
      </c>
      <c r="O63" s="461">
        <f t="shared" si="8"/>
        <v>738.87385312771187</v>
      </c>
      <c r="P63" s="461">
        <f t="shared" si="8"/>
        <v>747.37786921095994</v>
      </c>
      <c r="Q63" s="461">
        <f t="shared" si="8"/>
        <v>749.49130768925625</v>
      </c>
      <c r="R63" s="461">
        <f t="shared" si="8"/>
        <v>754.77497607258442</v>
      </c>
      <c r="S63" s="461">
        <f t="shared" si="8"/>
        <v>744.31898097449289</v>
      </c>
      <c r="T63" s="461">
        <f t="shared" si="8"/>
        <v>717.33351781487659</v>
      </c>
      <c r="U63" s="461">
        <f t="shared" si="8"/>
        <v>682.77934132712221</v>
      </c>
      <c r="V63" s="461">
        <f t="shared" si="8"/>
        <v>652.2657837293965</v>
      </c>
      <c r="W63" s="461">
        <f t="shared" si="8"/>
        <v>632.53709720024449</v>
      </c>
      <c r="X63" s="461">
        <f t="shared" si="8"/>
        <v>613.96639921413828</v>
      </c>
      <c r="Y63" s="461">
        <f t="shared" si="8"/>
        <v>582.47405983396459</v>
      </c>
      <c r="Z63" s="464">
        <f t="shared" si="8"/>
        <v>543.91257686204256</v>
      </c>
      <c r="AA63" s="460">
        <f t="shared" si="8"/>
        <v>502.66893616534901</v>
      </c>
      <c r="AB63" s="462">
        <f t="shared" si="8"/>
        <v>469.4460176706275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132.42754086226387</v>
      </c>
      <c r="AL66" s="538">
        <f>$F59</f>
        <v>121.68912284008698</v>
      </c>
      <c r="AM66" s="538">
        <f>$G59</f>
        <v>118.09674570265858</v>
      </c>
      <c r="AN66" s="538">
        <f>$H59</f>
        <v>118.02474900029434</v>
      </c>
      <c r="AO66" s="538"/>
      <c r="AP66" s="538">
        <f>$E60</f>
        <v>19.31673944029269</v>
      </c>
      <c r="AQ66" s="538">
        <f>$F60</f>
        <v>18.832899683880559</v>
      </c>
      <c r="AR66" s="538">
        <f>$G60</f>
        <v>18.773860779474585</v>
      </c>
      <c r="AS66" s="538">
        <f>$H60</f>
        <v>19.053591018161807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122.05666528705063</v>
      </c>
      <c r="AL67" s="538">
        <f>$J59</f>
        <v>136.36298665993229</v>
      </c>
      <c r="AM67" s="538">
        <f>$K59</f>
        <v>161.17247872203689</v>
      </c>
      <c r="AN67" s="538">
        <f>$L59</f>
        <v>186.5094294471163</v>
      </c>
      <c r="AO67" s="538"/>
      <c r="AP67" s="538">
        <f>$I60</f>
        <v>20.09187179827661</v>
      </c>
      <c r="AQ67" s="538">
        <f>$J60</f>
        <v>22.572187017646495</v>
      </c>
      <c r="AR67" s="538">
        <f>$K60</f>
        <v>25.566133200410899</v>
      </c>
      <c r="AS67" s="538">
        <f>$L60</f>
        <v>28.289257426307504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211.1718414014145</v>
      </c>
      <c r="AL68" s="538">
        <f>$N59</f>
        <v>224.68851115754529</v>
      </c>
      <c r="AM68" s="538">
        <f>$O59</f>
        <v>233.8900398881616</v>
      </c>
      <c r="AN68" s="538">
        <f>$P59</f>
        <v>237.9430233772915</v>
      </c>
      <c r="AO68" s="538"/>
      <c r="AP68" s="538">
        <f>$M60</f>
        <v>29.392480427962454</v>
      </c>
      <c r="AQ68" s="538">
        <f>$N60</f>
        <v>30.585138548140723</v>
      </c>
      <c r="AR68" s="538">
        <f>$O60</f>
        <v>30.981734887541851</v>
      </c>
      <c r="AS68" s="538">
        <f>$P60</f>
        <v>31.044205264426918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238.53949082401212</v>
      </c>
      <c r="AL69" s="538">
        <f>$R59</f>
        <v>241.62151607160675</v>
      </c>
      <c r="AM69" s="538">
        <f>$S59</f>
        <v>238.7710106698899</v>
      </c>
      <c r="AN69" s="538">
        <f>$T59</f>
        <v>228.50645371330836</v>
      </c>
      <c r="AO69" s="538"/>
      <c r="AP69" s="538">
        <f>$Q60</f>
        <v>31.0556870537504</v>
      </c>
      <c r="AQ69" s="538">
        <f>$R60</f>
        <v>30.691855473627289</v>
      </c>
      <c r="AR69" s="538">
        <f>$S60</f>
        <v>29.817068387110126</v>
      </c>
      <c r="AS69" s="538">
        <f>$T60</f>
        <v>28.715786672440757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214.76649687906439</v>
      </c>
      <c r="AL70" s="538">
        <f>$V59</f>
        <v>202.6160330628766</v>
      </c>
      <c r="AM70" s="538">
        <f>$W59</f>
        <v>196.46426377465772</v>
      </c>
      <c r="AN70" s="538">
        <f>$X59</f>
        <v>189.58063987358233</v>
      </c>
      <c r="AO70" s="538"/>
      <c r="AP70" s="538">
        <f>$U60</f>
        <v>27.239477442063635</v>
      </c>
      <c r="AQ70" s="538">
        <f>$V60</f>
        <v>25.890300194721959</v>
      </c>
      <c r="AR70" s="538">
        <f>$W60</f>
        <v>24.925393387722547</v>
      </c>
      <c r="AS70" s="538">
        <f>$X60</f>
        <v>24.364678292449511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178.83946474248398</v>
      </c>
      <c r="AL71" s="538">
        <f>$Z59</f>
        <v>164.04451788327</v>
      </c>
      <c r="AM71" s="538">
        <f>$AA59</f>
        <v>148.26611266237433</v>
      </c>
      <c r="AN71" s="540">
        <f>$AB59</f>
        <v>135.32659097938284</v>
      </c>
      <c r="AO71" s="538"/>
      <c r="AP71" s="538">
        <f>$Y60</f>
        <v>23.089514705117068</v>
      </c>
      <c r="AQ71" s="538">
        <f>$Z60</f>
        <v>21.81784679157499</v>
      </c>
      <c r="AR71" s="538">
        <f>$AA60</f>
        <v>20.75931850032498</v>
      </c>
      <c r="AS71" s="540">
        <f>$AB60</f>
        <v>19.761227441320447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4381.3757254823622</v>
      </c>
      <c r="AO72" s="538"/>
      <c r="AP72" s="538"/>
      <c r="AQ72" s="538"/>
      <c r="AR72" s="538"/>
      <c r="AS72" s="318">
        <f>SUM(AP66:AS71)</f>
        <v>602.62825383474672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-600.98129776363021</v>
      </c>
      <c r="E99" s="431">
        <f t="shared" si="9"/>
        <v>-60.67092070340766</v>
      </c>
      <c r="F99" s="432">
        <f t="shared" si="9"/>
        <v>-36.654760694694914</v>
      </c>
      <c r="G99" s="432">
        <f t="shared" si="9"/>
        <v>-29.616250977458947</v>
      </c>
      <c r="H99" s="432">
        <f t="shared" si="9"/>
        <v>-30.936507217536473</v>
      </c>
      <c r="I99" s="432">
        <f t="shared" si="9"/>
        <v>-45.389188773925071</v>
      </c>
      <c r="J99" s="433">
        <f t="shared" si="9"/>
        <v>-88.345932281685577</v>
      </c>
      <c r="K99" s="434">
        <f t="shared" si="9"/>
        <v>106.40987516154883</v>
      </c>
      <c r="L99" s="432">
        <f t="shared" si="9"/>
        <v>36.234993098771611</v>
      </c>
      <c r="M99" s="432">
        <f t="shared" si="9"/>
        <v>-21.207442691070924</v>
      </c>
      <c r="N99" s="432">
        <f t="shared" si="9"/>
        <v>-51.584445791401777</v>
      </c>
      <c r="O99" s="432">
        <f t="shared" si="9"/>
        <v>-75.873853127711868</v>
      </c>
      <c r="P99" s="432">
        <f t="shared" si="9"/>
        <v>-84.377869210959943</v>
      </c>
      <c r="Q99" s="432">
        <f t="shared" si="9"/>
        <v>-86.491307689256246</v>
      </c>
      <c r="R99" s="432">
        <f t="shared" si="9"/>
        <v>-91.774976072584423</v>
      </c>
      <c r="S99" s="432">
        <f t="shared" si="9"/>
        <v>-81.318980974492888</v>
      </c>
      <c r="T99" s="432">
        <f t="shared" si="9"/>
        <v>-54.333517814876586</v>
      </c>
      <c r="U99" s="432">
        <f t="shared" si="9"/>
        <v>-19.779341327122211</v>
      </c>
      <c r="V99" s="432">
        <f t="shared" si="9"/>
        <v>9.7342162706034969</v>
      </c>
      <c r="W99" s="432">
        <f t="shared" si="9"/>
        <v>29.462902799755511</v>
      </c>
      <c r="X99" s="432">
        <f t="shared" si="9"/>
        <v>48.033600785861722</v>
      </c>
      <c r="Y99" s="432">
        <f t="shared" si="9"/>
        <v>79.525940166035411</v>
      </c>
      <c r="Z99" s="435">
        <f t="shared" si="9"/>
        <v>118.08742313795744</v>
      </c>
      <c r="AA99" s="431">
        <f t="shared" si="9"/>
        <v>-101.66893616534901</v>
      </c>
      <c r="AB99" s="433">
        <f t="shared" si="9"/>
        <v>-68.446017670627498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237.31040057685991</v>
      </c>
      <c r="E104" s="336">
        <v>7.6221071005951471</v>
      </c>
      <c r="F104" s="337">
        <v>7.4875648230720735</v>
      </c>
      <c r="G104" s="337">
        <v>7.3514804773563469</v>
      </c>
      <c r="H104" s="337">
        <v>7.3657577836186849</v>
      </c>
      <c r="I104" s="337">
        <v>7.5872447437125059</v>
      </c>
      <c r="J104" s="338">
        <v>8.1208976651712792</v>
      </c>
      <c r="K104" s="339">
        <v>8.8375814462511286</v>
      </c>
      <c r="L104" s="337">
        <v>9.9649612310366535</v>
      </c>
      <c r="M104" s="337">
        <v>11.009195234573003</v>
      </c>
      <c r="N104" s="337">
        <v>11.592522484913143</v>
      </c>
      <c r="O104" s="337">
        <v>12.060130356853884</v>
      </c>
      <c r="P104" s="337">
        <v>12.250297305296849</v>
      </c>
      <c r="Q104" s="337">
        <v>12.247175942733948</v>
      </c>
      <c r="R104" s="337">
        <v>12.332261615211106</v>
      </c>
      <c r="S104" s="337">
        <v>12.246619629395569</v>
      </c>
      <c r="T104" s="337">
        <v>11.907988187358033</v>
      </c>
      <c r="U104" s="337">
        <v>11.390778977954483</v>
      </c>
      <c r="V104" s="337">
        <v>10.548904533828209</v>
      </c>
      <c r="W104" s="337">
        <v>10.193704306810726</v>
      </c>
      <c r="X104" s="337">
        <v>10.056709956875228</v>
      </c>
      <c r="Y104" s="337">
        <v>9.6943769677137244</v>
      </c>
      <c r="Z104" s="340">
        <v>9.0684364877742514</v>
      </c>
      <c r="AA104" s="336">
        <v>8.4096765827250159</v>
      </c>
      <c r="AB104" s="338">
        <v>7.9640267360288757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245.64880580780346</v>
      </c>
      <c r="E105" s="367">
        <v>8.3417150791534098</v>
      </c>
      <c r="F105" s="368">
        <v>8.2007999567169865</v>
      </c>
      <c r="G105" s="368">
        <v>8.0521790505111088</v>
      </c>
      <c r="H105" s="368">
        <v>8.0245964724679588</v>
      </c>
      <c r="I105" s="368">
        <v>8.2293519663844403</v>
      </c>
      <c r="J105" s="369">
        <v>8.7833030017517739</v>
      </c>
      <c r="K105" s="370">
        <v>9.4663934303820554</v>
      </c>
      <c r="L105" s="368">
        <v>10.38410487242006</v>
      </c>
      <c r="M105" s="368">
        <v>11.258919705639075</v>
      </c>
      <c r="N105" s="368">
        <v>11.702983697923889</v>
      </c>
      <c r="O105" s="368">
        <v>12.060847162074968</v>
      </c>
      <c r="P105" s="368">
        <v>12.176933742448966</v>
      </c>
      <c r="Q105" s="368">
        <v>12.200580927402696</v>
      </c>
      <c r="R105" s="368">
        <v>12.267213949100167</v>
      </c>
      <c r="S105" s="368">
        <v>12.168662315624474</v>
      </c>
      <c r="T105" s="368">
        <v>11.854660453838903</v>
      </c>
      <c r="U105" s="368">
        <v>11.424549069484826</v>
      </c>
      <c r="V105" s="368">
        <v>10.797673127230471</v>
      </c>
      <c r="W105" s="368">
        <v>10.519046064869752</v>
      </c>
      <c r="X105" s="368">
        <v>10.399608514913735</v>
      </c>
      <c r="Y105" s="368">
        <v>10.086558748138692</v>
      </c>
      <c r="Z105" s="371">
        <v>9.609883251359129</v>
      </c>
      <c r="AA105" s="367">
        <v>9.0260794725728157</v>
      </c>
      <c r="AB105" s="369">
        <v>8.6121617753931545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245.64880580780346</v>
      </c>
      <c r="E106" s="454">
        <f t="shared" ref="E106:AB106" si="11">E105</f>
        <v>8.3417150791534098</v>
      </c>
      <c r="F106" s="455">
        <f t="shared" si="11"/>
        <v>8.2007999567169865</v>
      </c>
      <c r="G106" s="455">
        <f t="shared" si="11"/>
        <v>8.0521790505111088</v>
      </c>
      <c r="H106" s="455">
        <f t="shared" si="11"/>
        <v>8.0245964724679588</v>
      </c>
      <c r="I106" s="455">
        <f t="shared" si="11"/>
        <v>8.2293519663844403</v>
      </c>
      <c r="J106" s="456">
        <f t="shared" si="11"/>
        <v>8.7833030017517739</v>
      </c>
      <c r="K106" s="457">
        <f t="shared" si="11"/>
        <v>9.4663934303820554</v>
      </c>
      <c r="L106" s="455">
        <f t="shared" si="11"/>
        <v>10.38410487242006</v>
      </c>
      <c r="M106" s="455">
        <f t="shared" si="11"/>
        <v>11.258919705639075</v>
      </c>
      <c r="N106" s="455">
        <f t="shared" si="11"/>
        <v>11.702983697923889</v>
      </c>
      <c r="O106" s="455">
        <f t="shared" si="11"/>
        <v>12.060847162074968</v>
      </c>
      <c r="P106" s="455">
        <f t="shared" si="11"/>
        <v>12.176933742448966</v>
      </c>
      <c r="Q106" s="455">
        <f t="shared" si="11"/>
        <v>12.200580927402696</v>
      </c>
      <c r="R106" s="455">
        <f t="shared" si="11"/>
        <v>12.267213949100167</v>
      </c>
      <c r="S106" s="455">
        <f t="shared" si="11"/>
        <v>12.168662315624474</v>
      </c>
      <c r="T106" s="455">
        <f t="shared" si="11"/>
        <v>11.854660453838903</v>
      </c>
      <c r="U106" s="455">
        <f t="shared" si="11"/>
        <v>11.424549069484826</v>
      </c>
      <c r="V106" s="455">
        <f t="shared" si="11"/>
        <v>10.797673127230471</v>
      </c>
      <c r="W106" s="455">
        <f t="shared" si="11"/>
        <v>10.519046064869752</v>
      </c>
      <c r="X106" s="455">
        <f t="shared" si="11"/>
        <v>10.399608514913735</v>
      </c>
      <c r="Y106" s="455">
        <f t="shared" si="11"/>
        <v>10.086558748138692</v>
      </c>
      <c r="Z106" s="458">
        <f t="shared" si="11"/>
        <v>9.609883251359129</v>
      </c>
      <c r="AA106" s="454">
        <f t="shared" si="11"/>
        <v>9.0260794725728157</v>
      </c>
      <c r="AB106" s="456">
        <f t="shared" si="11"/>
        <v>8.6121617753931545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237.31040057685991</v>
      </c>
      <c r="E107" s="90">
        <f t="shared" ref="E107:AB107" si="12">E104</f>
        <v>7.6221071005951471</v>
      </c>
      <c r="F107" s="164">
        <f t="shared" si="12"/>
        <v>7.4875648230720735</v>
      </c>
      <c r="G107" s="164">
        <f t="shared" si="12"/>
        <v>7.3514804773563469</v>
      </c>
      <c r="H107" s="164">
        <f t="shared" si="12"/>
        <v>7.3657577836186849</v>
      </c>
      <c r="I107" s="164">
        <f t="shared" si="12"/>
        <v>7.5872447437125059</v>
      </c>
      <c r="J107" s="166">
        <f t="shared" si="12"/>
        <v>8.1208976651712792</v>
      </c>
      <c r="K107" s="48">
        <f t="shared" si="12"/>
        <v>8.8375814462511286</v>
      </c>
      <c r="L107" s="164">
        <f t="shared" si="12"/>
        <v>9.9649612310366535</v>
      </c>
      <c r="M107" s="164">
        <f t="shared" si="12"/>
        <v>11.009195234573003</v>
      </c>
      <c r="N107" s="164">
        <f t="shared" si="12"/>
        <v>11.592522484913143</v>
      </c>
      <c r="O107" s="164">
        <f t="shared" si="12"/>
        <v>12.060130356853884</v>
      </c>
      <c r="P107" s="164">
        <f t="shared" si="12"/>
        <v>12.250297305296849</v>
      </c>
      <c r="Q107" s="164">
        <f t="shared" si="12"/>
        <v>12.247175942733948</v>
      </c>
      <c r="R107" s="164">
        <f t="shared" si="12"/>
        <v>12.332261615211106</v>
      </c>
      <c r="S107" s="164">
        <f t="shared" si="12"/>
        <v>12.246619629395569</v>
      </c>
      <c r="T107" s="164">
        <f t="shared" si="12"/>
        <v>11.907988187358033</v>
      </c>
      <c r="U107" s="164">
        <f t="shared" si="12"/>
        <v>11.390778977954483</v>
      </c>
      <c r="V107" s="164">
        <f t="shared" si="12"/>
        <v>10.548904533828209</v>
      </c>
      <c r="W107" s="164">
        <f t="shared" si="12"/>
        <v>10.193704306810726</v>
      </c>
      <c r="X107" s="164">
        <f t="shared" si="12"/>
        <v>10.056709956875228</v>
      </c>
      <c r="Y107" s="164">
        <f t="shared" si="12"/>
        <v>9.6943769677137244</v>
      </c>
      <c r="Z107" s="165">
        <f t="shared" si="12"/>
        <v>9.0684364877742514</v>
      </c>
      <c r="AA107" s="90">
        <f t="shared" si="12"/>
        <v>8.4096765827250159</v>
      </c>
      <c r="AB107" s="166">
        <f t="shared" si="12"/>
        <v>7.9640267360288757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482.95920638466339</v>
      </c>
      <c r="E108" s="460">
        <f t="shared" ref="E108:AB108" si="13">E106+E107</f>
        <v>15.963822179748558</v>
      </c>
      <c r="F108" s="461">
        <f t="shared" si="13"/>
        <v>15.68836477978906</v>
      </c>
      <c r="G108" s="461">
        <f t="shared" si="13"/>
        <v>15.403659527867456</v>
      </c>
      <c r="H108" s="461">
        <f t="shared" si="13"/>
        <v>15.390354256086644</v>
      </c>
      <c r="I108" s="461">
        <f t="shared" si="13"/>
        <v>15.816596710096945</v>
      </c>
      <c r="J108" s="462">
        <f t="shared" si="13"/>
        <v>16.904200666923053</v>
      </c>
      <c r="K108" s="463">
        <f t="shared" si="13"/>
        <v>18.303974876633184</v>
      </c>
      <c r="L108" s="461">
        <f t="shared" si="13"/>
        <v>20.349066103456714</v>
      </c>
      <c r="M108" s="461">
        <f t="shared" si="13"/>
        <v>22.268114940212079</v>
      </c>
      <c r="N108" s="461">
        <f t="shared" si="13"/>
        <v>23.29550618283703</v>
      </c>
      <c r="O108" s="461">
        <f t="shared" si="13"/>
        <v>24.120977518928854</v>
      </c>
      <c r="P108" s="461">
        <f t="shared" si="13"/>
        <v>24.427231047745813</v>
      </c>
      <c r="Q108" s="461">
        <f t="shared" si="13"/>
        <v>24.447756870136644</v>
      </c>
      <c r="R108" s="461">
        <f t="shared" si="13"/>
        <v>24.599475564311273</v>
      </c>
      <c r="S108" s="461">
        <f t="shared" si="13"/>
        <v>24.415281945020041</v>
      </c>
      <c r="T108" s="461">
        <f t="shared" si="13"/>
        <v>23.762648641196936</v>
      </c>
      <c r="U108" s="461">
        <f t="shared" si="13"/>
        <v>22.815328047439309</v>
      </c>
      <c r="V108" s="461">
        <f t="shared" si="13"/>
        <v>21.346577661058681</v>
      </c>
      <c r="W108" s="461">
        <f t="shared" si="13"/>
        <v>20.712750371680478</v>
      </c>
      <c r="X108" s="461">
        <f t="shared" si="13"/>
        <v>20.456318471788961</v>
      </c>
      <c r="Y108" s="461">
        <f t="shared" si="13"/>
        <v>19.780935715852415</v>
      </c>
      <c r="Z108" s="464">
        <f t="shared" si="13"/>
        <v>18.678319739133379</v>
      </c>
      <c r="AA108" s="460">
        <f t="shared" si="13"/>
        <v>17.43575605529783</v>
      </c>
      <c r="AB108" s="462">
        <f t="shared" si="13"/>
        <v>16.576188511422032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-482.95920638466339</v>
      </c>
      <c r="E130" s="431">
        <f t="shared" si="14"/>
        <v>-15.963822179748558</v>
      </c>
      <c r="F130" s="432">
        <f t="shared" si="14"/>
        <v>-15.68836477978906</v>
      </c>
      <c r="G130" s="432">
        <f t="shared" si="14"/>
        <v>-15.403659527867456</v>
      </c>
      <c r="H130" s="432">
        <f t="shared" si="14"/>
        <v>-15.390354256086644</v>
      </c>
      <c r="I130" s="432">
        <f t="shared" si="14"/>
        <v>-15.816596710096945</v>
      </c>
      <c r="J130" s="433">
        <f t="shared" si="14"/>
        <v>-16.904200666923053</v>
      </c>
      <c r="K130" s="434">
        <f t="shared" si="14"/>
        <v>-18.303974876633184</v>
      </c>
      <c r="L130" s="432">
        <f t="shared" si="14"/>
        <v>-20.349066103456714</v>
      </c>
      <c r="M130" s="432">
        <f t="shared" si="14"/>
        <v>-22.268114940212079</v>
      </c>
      <c r="N130" s="432">
        <f t="shared" si="14"/>
        <v>-23.29550618283703</v>
      </c>
      <c r="O130" s="432">
        <f t="shared" si="14"/>
        <v>-24.120977518928854</v>
      </c>
      <c r="P130" s="432">
        <f t="shared" si="14"/>
        <v>-24.427231047745813</v>
      </c>
      <c r="Q130" s="432">
        <f t="shared" si="14"/>
        <v>-24.447756870136644</v>
      </c>
      <c r="R130" s="432">
        <f t="shared" si="14"/>
        <v>-24.599475564311273</v>
      </c>
      <c r="S130" s="432">
        <f t="shared" si="14"/>
        <v>-24.415281945020041</v>
      </c>
      <c r="T130" s="432">
        <f t="shared" si="14"/>
        <v>-23.762648641196936</v>
      </c>
      <c r="U130" s="432">
        <f t="shared" si="14"/>
        <v>-22.815328047439309</v>
      </c>
      <c r="V130" s="432">
        <f t="shared" si="14"/>
        <v>-21.346577661058681</v>
      </c>
      <c r="W130" s="432">
        <f t="shared" si="14"/>
        <v>-20.712750371680478</v>
      </c>
      <c r="X130" s="432">
        <f t="shared" si="14"/>
        <v>-20.456318471788961</v>
      </c>
      <c r="Y130" s="432">
        <f t="shared" si="14"/>
        <v>-19.780935715852415</v>
      </c>
      <c r="Z130" s="435">
        <f t="shared" si="14"/>
        <v>-18.678319739133379</v>
      </c>
      <c r="AA130" s="431">
        <f t="shared" si="14"/>
        <v>-17.43575605529783</v>
      </c>
      <c r="AB130" s="433">
        <f t="shared" si="14"/>
        <v>-16.576188511422032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37343</v>
      </c>
      <c r="C133" s="557" t="s">
        <v>56</v>
      </c>
      <c r="D133" s="558">
        <f>D108</f>
        <v>482.95920638466339</v>
      </c>
      <c r="E133" s="558">
        <f t="shared" ref="E133:AB133" si="15">E108</f>
        <v>15.963822179748558</v>
      </c>
      <c r="F133" s="558">
        <f t="shared" si="15"/>
        <v>15.68836477978906</v>
      </c>
      <c r="G133" s="558">
        <f t="shared" si="15"/>
        <v>15.403659527867456</v>
      </c>
      <c r="H133" s="558">
        <f t="shared" si="15"/>
        <v>15.390354256086644</v>
      </c>
      <c r="I133" s="558">
        <f t="shared" si="15"/>
        <v>15.816596710096945</v>
      </c>
      <c r="J133" s="558">
        <f t="shared" si="15"/>
        <v>16.904200666923053</v>
      </c>
      <c r="K133" s="558">
        <f t="shared" si="15"/>
        <v>18.303974876633184</v>
      </c>
      <c r="L133" s="558">
        <f t="shared" si="15"/>
        <v>20.349066103456714</v>
      </c>
      <c r="M133" s="558">
        <f t="shared" si="15"/>
        <v>22.268114940212079</v>
      </c>
      <c r="N133" s="558">
        <f t="shared" si="15"/>
        <v>23.29550618283703</v>
      </c>
      <c r="O133" s="558">
        <f t="shared" si="15"/>
        <v>24.120977518928854</v>
      </c>
      <c r="P133" s="558">
        <f t="shared" si="15"/>
        <v>24.427231047745813</v>
      </c>
      <c r="Q133" s="558">
        <f t="shared" si="15"/>
        <v>24.447756870136644</v>
      </c>
      <c r="R133" s="558">
        <f t="shared" si="15"/>
        <v>24.599475564311273</v>
      </c>
      <c r="S133" s="558">
        <f t="shared" si="15"/>
        <v>24.415281945020041</v>
      </c>
      <c r="T133" s="558">
        <f t="shared" si="15"/>
        <v>23.762648641196936</v>
      </c>
      <c r="U133" s="558">
        <f t="shared" si="15"/>
        <v>22.815328047439309</v>
      </c>
      <c r="V133" s="558">
        <f t="shared" si="15"/>
        <v>21.346577661058681</v>
      </c>
      <c r="W133" s="558">
        <f t="shared" si="15"/>
        <v>20.712750371680478</v>
      </c>
      <c r="X133" s="558">
        <f t="shared" si="15"/>
        <v>20.456318471788961</v>
      </c>
      <c r="Y133" s="558">
        <f t="shared" si="15"/>
        <v>19.780935715852415</v>
      </c>
      <c r="Z133" s="558">
        <f t="shared" si="15"/>
        <v>18.678319739133379</v>
      </c>
      <c r="AA133" s="558">
        <f t="shared" si="15"/>
        <v>17.43575605529783</v>
      </c>
      <c r="AB133" s="558">
        <f t="shared" si="15"/>
        <v>16.576188511422032</v>
      </c>
    </row>
    <row r="134" spans="1:56" x14ac:dyDescent="0.3">
      <c r="A134" s="555" t="str">
        <f>VLOOKUP(WEEKDAY(B134,2),$B$148:$C$154,2,FALSE)</f>
        <v>Thu</v>
      </c>
      <c r="B134" s="556">
        <f>A3</f>
        <v>37343</v>
      </c>
      <c r="C134" s="557" t="s">
        <v>26</v>
      </c>
      <c r="D134" s="558">
        <f>SUM(D16)</f>
        <v>11020.271375590557</v>
      </c>
      <c r="E134" s="558">
        <f t="shared" ref="E134:AB134" si="16">SUM(E16)</f>
        <v>384.04848364676889</v>
      </c>
      <c r="F134" s="558">
        <f t="shared" si="16"/>
        <v>378.40246717500935</v>
      </c>
      <c r="G134" s="558">
        <f t="shared" si="16"/>
        <v>372.54937762393149</v>
      </c>
      <c r="H134" s="558">
        <f t="shared" si="16"/>
        <v>371.44815476311157</v>
      </c>
      <c r="I134" s="558">
        <f t="shared" si="16"/>
        <v>378.96120791543024</v>
      </c>
      <c r="J134" s="558">
        <f t="shared" si="16"/>
        <v>399.37170707104701</v>
      </c>
      <c r="K134" s="558">
        <f t="shared" si="16"/>
        <v>427.29728874257023</v>
      </c>
      <c r="L134" s="558">
        <f t="shared" si="16"/>
        <v>465.24204773807139</v>
      </c>
      <c r="M134" s="558">
        <f t="shared" si="16"/>
        <v>498.92349071008846</v>
      </c>
      <c r="N134" s="558">
        <f t="shared" si="16"/>
        <v>518.78708761608073</v>
      </c>
      <c r="O134" s="558">
        <f t="shared" si="16"/>
        <v>533.6755287132446</v>
      </c>
      <c r="P134" s="558">
        <f t="shared" si="16"/>
        <v>539.29516055312979</v>
      </c>
      <c r="Q134" s="558">
        <f t="shared" si="16"/>
        <v>540.67784021255193</v>
      </c>
      <c r="R134" s="558">
        <f t="shared" si="16"/>
        <v>543.13602182635111</v>
      </c>
      <c r="S134" s="558">
        <f t="shared" si="16"/>
        <v>538.54179345816181</v>
      </c>
      <c r="T134" s="558">
        <f t="shared" si="16"/>
        <v>525.84074817763644</v>
      </c>
      <c r="U134" s="558">
        <f t="shared" si="16"/>
        <v>508.13186461119176</v>
      </c>
      <c r="V134" s="558">
        <f t="shared" si="16"/>
        <v>481.71374245236382</v>
      </c>
      <c r="W134" s="558">
        <f t="shared" si="16"/>
        <v>467.69775965353131</v>
      </c>
      <c r="X134" s="558">
        <f t="shared" si="16"/>
        <v>462.26912529630636</v>
      </c>
      <c r="Y134" s="558">
        <f t="shared" si="16"/>
        <v>449.197750141283</v>
      </c>
      <c r="Z134" s="558">
        <f t="shared" si="16"/>
        <v>430.66711442630987</v>
      </c>
      <c r="AA134" s="558">
        <f t="shared" si="16"/>
        <v>409.55152120521643</v>
      </c>
      <c r="AB134" s="558">
        <f t="shared" si="16"/>
        <v>394.84409186117125</v>
      </c>
    </row>
    <row r="135" spans="1:56" x14ac:dyDescent="0.3">
      <c r="A135" s="555" t="str">
        <f>VLOOKUP(WEEKDAY(B135,2),$B$148:$C$154,2,FALSE)</f>
        <v>Thu</v>
      </c>
      <c r="B135" s="556">
        <f>B134</f>
        <v>37343</v>
      </c>
      <c r="C135" s="557" t="s">
        <v>47</v>
      </c>
      <c r="D135" s="558">
        <f>D63</f>
        <v>14409.98129776363</v>
      </c>
      <c r="E135" s="558">
        <f t="shared" ref="E135:AB135" si="17">E63</f>
        <v>461.67092070340766</v>
      </c>
      <c r="F135" s="558">
        <f t="shared" si="17"/>
        <v>437.65476069469491</v>
      </c>
      <c r="G135" s="558">
        <f t="shared" si="17"/>
        <v>430.61625097745895</v>
      </c>
      <c r="H135" s="558">
        <f t="shared" si="17"/>
        <v>431.93650721753647</v>
      </c>
      <c r="I135" s="558">
        <f t="shared" si="17"/>
        <v>446.38918877392507</v>
      </c>
      <c r="J135" s="558">
        <f t="shared" si="17"/>
        <v>489.34593228168558</v>
      </c>
      <c r="K135" s="558">
        <f t="shared" si="17"/>
        <v>555.59012483845117</v>
      </c>
      <c r="L135" s="558">
        <f t="shared" si="17"/>
        <v>625.76500690122839</v>
      </c>
      <c r="M135" s="558">
        <f t="shared" si="17"/>
        <v>684.20744269107092</v>
      </c>
      <c r="N135" s="558">
        <f t="shared" si="17"/>
        <v>714.58444579140178</v>
      </c>
      <c r="O135" s="558">
        <f t="shared" si="17"/>
        <v>738.87385312771187</v>
      </c>
      <c r="P135" s="558">
        <f t="shared" si="17"/>
        <v>747.37786921095994</v>
      </c>
      <c r="Q135" s="558">
        <f t="shared" si="17"/>
        <v>749.49130768925625</v>
      </c>
      <c r="R135" s="558">
        <f t="shared" si="17"/>
        <v>754.77497607258442</v>
      </c>
      <c r="S135" s="558">
        <f t="shared" si="17"/>
        <v>744.31898097449289</v>
      </c>
      <c r="T135" s="558">
        <f t="shared" si="17"/>
        <v>717.33351781487659</v>
      </c>
      <c r="U135" s="558">
        <f t="shared" si="17"/>
        <v>682.77934132712221</v>
      </c>
      <c r="V135" s="558">
        <f t="shared" si="17"/>
        <v>652.2657837293965</v>
      </c>
      <c r="W135" s="558">
        <f t="shared" si="17"/>
        <v>632.53709720024449</v>
      </c>
      <c r="X135" s="558">
        <f t="shared" si="17"/>
        <v>613.96639921413828</v>
      </c>
      <c r="Y135" s="558">
        <f t="shared" si="17"/>
        <v>582.47405983396459</v>
      </c>
      <c r="Z135" s="558">
        <f t="shared" si="17"/>
        <v>543.91257686204256</v>
      </c>
      <c r="AA135" s="558">
        <f t="shared" si="17"/>
        <v>502.66893616534901</v>
      </c>
      <c r="AB135" s="558">
        <f t="shared" si="17"/>
        <v>469.4460176706275</v>
      </c>
    </row>
    <row r="136" spans="1:56" ht="15" thickBot="1" x14ac:dyDescent="0.35">
      <c r="B136" s="557"/>
      <c r="C136" s="557" t="s">
        <v>84</v>
      </c>
      <c r="D136" s="559">
        <f>SUM(D134:D135)</f>
        <v>25430.252673354189</v>
      </c>
      <c r="E136" s="559">
        <f t="shared" ref="E136:AB136" si="18">SUM(E134:E135)</f>
        <v>845.71940435017655</v>
      </c>
      <c r="F136" s="559">
        <f t="shared" si="18"/>
        <v>816.05722786970432</v>
      </c>
      <c r="G136" s="559">
        <f t="shared" si="18"/>
        <v>803.16562860139038</v>
      </c>
      <c r="H136" s="559">
        <f t="shared" si="18"/>
        <v>803.38466198064805</v>
      </c>
      <c r="I136" s="559">
        <f t="shared" si="18"/>
        <v>825.35039668935531</v>
      </c>
      <c r="J136" s="559">
        <f t="shared" si="18"/>
        <v>888.71763935273259</v>
      </c>
      <c r="K136" s="559">
        <f t="shared" si="18"/>
        <v>982.88741358102141</v>
      </c>
      <c r="L136" s="559">
        <f t="shared" si="18"/>
        <v>1091.0070546392999</v>
      </c>
      <c r="M136" s="559">
        <f t="shared" si="18"/>
        <v>1183.1309334011594</v>
      </c>
      <c r="N136" s="559">
        <f t="shared" si="18"/>
        <v>1233.3715334074825</v>
      </c>
      <c r="O136" s="559">
        <f t="shared" si="18"/>
        <v>1272.5493818409564</v>
      </c>
      <c r="P136" s="559">
        <f t="shared" si="18"/>
        <v>1286.6730297640897</v>
      </c>
      <c r="Q136" s="559">
        <f t="shared" si="18"/>
        <v>1290.1691479018082</v>
      </c>
      <c r="R136" s="559">
        <f t="shared" si="18"/>
        <v>1297.9109978989354</v>
      </c>
      <c r="S136" s="559">
        <f t="shared" si="18"/>
        <v>1282.8607744326546</v>
      </c>
      <c r="T136" s="559">
        <f t="shared" si="18"/>
        <v>1243.174265992513</v>
      </c>
      <c r="U136" s="559">
        <f t="shared" si="18"/>
        <v>1190.911205938314</v>
      </c>
      <c r="V136" s="559">
        <f t="shared" si="18"/>
        <v>1133.9795261817603</v>
      </c>
      <c r="W136" s="559">
        <f t="shared" si="18"/>
        <v>1100.2348568537759</v>
      </c>
      <c r="X136" s="559">
        <f t="shared" si="18"/>
        <v>1076.2355245104445</v>
      </c>
      <c r="Y136" s="559">
        <f t="shared" si="18"/>
        <v>1031.6718099752475</v>
      </c>
      <c r="Z136" s="559">
        <f t="shared" si="18"/>
        <v>974.57969128835248</v>
      </c>
      <c r="AA136" s="559">
        <f t="shared" si="18"/>
        <v>912.22045737056544</v>
      </c>
      <c r="AB136" s="559">
        <f t="shared" si="18"/>
        <v>864.29010953179875</v>
      </c>
    </row>
    <row r="137" spans="1:56" ht="15" thickTop="1" x14ac:dyDescent="0.3">
      <c r="D137" s="320" t="s">
        <v>92</v>
      </c>
      <c r="E137" s="321">
        <f>AVERAGE(E134:J134,AA134:AB134)</f>
        <v>386.1471264077108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2023-09-15T17:41:47Z</dcterms:modified>
</cp:coreProperties>
</file>