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23AEF7-27CB-49AF-A0B9-672E5D928BB6}" xr6:coauthVersionLast="47" xr6:coauthVersionMax="47" xr10:uidLastSave="{00000000-0000-0000-0000-000000000000}"/>
  <bookViews>
    <workbookView xWindow="-120" yWindow="-120" windowWidth="38640" windowHeight="15720"/>
  </bookViews>
  <sheets>
    <sheet name="to portland" sheetId="4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H9" i="4"/>
  <c r="I9" i="4"/>
  <c r="J9" i="4"/>
  <c r="E12" i="4"/>
  <c r="B13" i="4"/>
  <c r="C13" i="4"/>
  <c r="E13" i="4"/>
  <c r="E14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72" i="4"/>
  <c r="I72" i="4"/>
  <c r="J72" i="4"/>
  <c r="E76" i="4"/>
  <c r="B77" i="4"/>
  <c r="E77" i="4"/>
  <c r="E78" i="4"/>
</calcChain>
</file>

<file path=xl/sharedStrings.xml><?xml version="1.0" encoding="utf-8"?>
<sst xmlns="http://schemas.openxmlformats.org/spreadsheetml/2006/main" count="279" uniqueCount="26">
  <si>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</si>
  <si>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</si>
  <si>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</si>
  <si>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</si>
  <si>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</si>
  <si>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</si>
  <si>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</si>
  <si>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</si>
  <si>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</si>
  <si>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</si>
  <si>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</si>
  <si>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</si>
  <si>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</si>
  <si>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</si>
  <si>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</si>
  <si>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</si>
  <si>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</si>
  <si>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</si>
  <si>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</t>
  </si>
  <si>
    <t>REQUESTED REVISION</t>
  </si>
  <si>
    <t>Total Deal</t>
  </si>
  <si>
    <t>MW</t>
  </si>
  <si>
    <t>Revised</t>
  </si>
  <si>
    <t>Difference</t>
  </si>
  <si>
    <t>Total</t>
  </si>
  <si>
    <t>DPR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</si>
</sst>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2" borderId="0" xfId="0" applyFont="1" applyFill="1"/>
    <xf numFmtId="0" fontId="3" fillId="4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14" fontId="3" fillId="0" borderId="4" xfId="0" applyNumberFormat="1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NumberFormat="1" applyFont="1" applyFill="1" applyBorder="1"/>
    <xf numFmtId="166" fontId="3" fillId="0" borderId="7" xfId="0" applyNumberFormat="1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14" fontId="1" fillId="0" borderId="9" xfId="0" applyNumberFormat="1" applyFont="1" applyFill="1" applyBorder="1"/>
    <xf numFmtId="166" fontId="1" fillId="0" borderId="10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Fill="1" applyBorder="1"/>
    <xf numFmtId="166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view="pageBreakPreview" zoomScale="60" zoomScaleNormal="100" workbookViewId="0">
      <selection activeCell="T32" sqref="T32"/>
    </sheetView>
  </sheetViews>
  <sheetFormatPr defaultRowHeight="12.75" x14ac:dyDescent="0.2"/>
  <cols>
    <col min="1" max="1" width="13" style="1" customWidth="1"/>
    <col min="2" max="2" width="9.28515625" style="1" bestFit="1" customWidth="1"/>
    <col min="3" max="3" width="11.5703125" style="1" bestFit="1" customWidth="1"/>
    <col min="4" max="4" width="9.28515625" style="1" hidden="1" customWidth="1"/>
    <col min="5" max="5" width="13.28515625" style="1" bestFit="1" customWidth="1"/>
    <col min="6" max="6" width="9.42578125" style="1" bestFit="1" customWidth="1"/>
    <col min="7" max="7" width="10.5703125" style="1" bestFit="1" customWidth="1"/>
    <col min="8" max="8" width="18.7109375" style="1" bestFit="1" customWidth="1"/>
    <col min="9" max="9" width="21.7109375" bestFit="1" customWidth="1"/>
    <col min="10" max="10" width="13.28515625" style="1" bestFit="1" customWidth="1"/>
    <col min="11" max="11" width="5.42578125" style="1" bestFit="1" customWidth="1"/>
    <col min="12" max="12" width="9.140625" style="1" bestFit="1"/>
    <col min="13" max="15" width="9.140625" style="1"/>
  </cols>
  <sheetData>
    <row r="1" spans="1:15" ht="15.75" x14ac:dyDescent="0.25">
      <c r="A1" s="5" t="s">
        <v>17</v>
      </c>
    </row>
    <row r="2" spans="1:15" ht="15.75" x14ac:dyDescent="0.25">
      <c r="A2" s="5"/>
    </row>
    <row r="3" spans="1:15" x14ac:dyDescent="0.2">
      <c r="A3" s="7">
        <v>381345.1</v>
      </c>
      <c r="H3" s="6" t="s">
        <v>18</v>
      </c>
      <c r="I3" s="9" t="s">
        <v>12</v>
      </c>
      <c r="J3" s="6" t="s">
        <v>23</v>
      </c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1:15" x14ac:dyDescent="0.2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18">
        <v>50</v>
      </c>
      <c r="J5" s="15">
        <f>I5-H5</f>
        <v>50</v>
      </c>
      <c r="K5" s="1">
        <v>43</v>
      </c>
      <c r="L5" s="1">
        <v>0</v>
      </c>
      <c r="M5" s="1" t="s">
        <v>14</v>
      </c>
      <c r="N5" s="1" t="s">
        <v>15</v>
      </c>
    </row>
    <row r="6" spans="1:15" x14ac:dyDescent="0.2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18">
        <v>600</v>
      </c>
      <c r="J6" s="15">
        <f>I6-H6</f>
        <v>600</v>
      </c>
      <c r="K6" s="1">
        <v>43</v>
      </c>
      <c r="L6" s="1">
        <v>0</v>
      </c>
      <c r="M6" s="1" t="s">
        <v>14</v>
      </c>
      <c r="N6" s="1" t="s">
        <v>15</v>
      </c>
    </row>
    <row r="7" spans="1:15" x14ac:dyDescent="0.2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18">
        <v>50</v>
      </c>
      <c r="J7" s="15">
        <f>I7-H7</f>
        <v>50</v>
      </c>
      <c r="K7" s="1">
        <v>43</v>
      </c>
      <c r="L7" s="1">
        <v>0</v>
      </c>
      <c r="M7" s="1" t="s">
        <v>14</v>
      </c>
      <c r="N7" s="1" t="s">
        <v>15</v>
      </c>
    </row>
    <row r="8" spans="1:15" s="17" customFormat="1" ht="13.5" thickBot="1" x14ac:dyDescent="0.25">
      <c r="A8" s="15" t="s">
        <v>12</v>
      </c>
      <c r="B8" s="15" t="s">
        <v>13</v>
      </c>
      <c r="C8" s="14">
        <v>37251</v>
      </c>
      <c r="D8" s="15">
        <v>381345.1</v>
      </c>
      <c r="E8" s="15">
        <v>0</v>
      </c>
      <c r="F8" s="15">
        <v>6</v>
      </c>
      <c r="G8" s="15">
        <v>6</v>
      </c>
      <c r="H8" s="15">
        <v>0</v>
      </c>
      <c r="I8" s="18">
        <v>150</v>
      </c>
      <c r="J8" s="15">
        <f>I8-H8</f>
        <v>150</v>
      </c>
      <c r="K8" s="15">
        <v>43</v>
      </c>
      <c r="L8" s="15">
        <v>0</v>
      </c>
      <c r="M8" s="15" t="s">
        <v>14</v>
      </c>
      <c r="N8" s="15" t="s">
        <v>15</v>
      </c>
      <c r="O8" s="15"/>
    </row>
    <row r="9" spans="1:15" s="17" customFormat="1" ht="13.5" thickBot="1" x14ac:dyDescent="0.25">
      <c r="A9" s="12" t="s">
        <v>19</v>
      </c>
      <c r="B9" s="13"/>
      <c r="C9" s="14"/>
      <c r="D9" s="15"/>
      <c r="E9" s="15"/>
      <c r="F9" s="15"/>
      <c r="G9" s="15"/>
      <c r="H9" s="16">
        <f>SUM(H5:H8)</f>
        <v>0</v>
      </c>
      <c r="I9" s="16">
        <f>SUM(I5:I8)</f>
        <v>850</v>
      </c>
      <c r="J9" s="19">
        <f>SUM(J5:J8)</f>
        <v>850</v>
      </c>
      <c r="K9" s="15"/>
      <c r="L9" s="15"/>
      <c r="M9" s="15"/>
      <c r="N9" s="15"/>
      <c r="O9" s="15"/>
    </row>
    <row r="10" spans="1:15" s="15" customFormat="1" ht="13.5" thickBot="1" x14ac:dyDescent="0.25">
      <c r="A10" s="16"/>
      <c r="B10" s="16"/>
      <c r="C10" s="14"/>
      <c r="H10" s="16"/>
      <c r="I10" s="16"/>
      <c r="J10" s="16"/>
    </row>
    <row r="11" spans="1:15" s="15" customFormat="1" x14ac:dyDescent="0.2">
      <c r="A11" s="20"/>
      <c r="B11" s="21" t="s">
        <v>21</v>
      </c>
      <c r="C11" s="22" t="s">
        <v>8</v>
      </c>
      <c r="D11" s="21"/>
      <c r="E11" s="23" t="s">
        <v>24</v>
      </c>
      <c r="H11" s="16"/>
      <c r="I11" s="16"/>
      <c r="J11" s="16"/>
    </row>
    <row r="12" spans="1:15" s="15" customFormat="1" x14ac:dyDescent="0.2">
      <c r="A12" s="24" t="s">
        <v>20</v>
      </c>
      <c r="B12" s="16">
        <v>7750</v>
      </c>
      <c r="C12" s="25">
        <v>43</v>
      </c>
      <c r="D12" s="16"/>
      <c r="E12" s="26">
        <f>B12*C12</f>
        <v>333250</v>
      </c>
      <c r="H12" s="16"/>
      <c r="I12" s="16"/>
      <c r="J12" s="16"/>
    </row>
    <row r="13" spans="1:15" s="15" customFormat="1" x14ac:dyDescent="0.2">
      <c r="A13" s="24" t="s">
        <v>22</v>
      </c>
      <c r="B13" s="16">
        <f>B12+J9</f>
        <v>8600</v>
      </c>
      <c r="C13" s="25">
        <f>C12</f>
        <v>43</v>
      </c>
      <c r="D13" s="16"/>
      <c r="E13" s="26">
        <f>B13*C13</f>
        <v>369800</v>
      </c>
      <c r="H13" s="16"/>
      <c r="I13" s="16"/>
      <c r="J13" s="16"/>
    </row>
    <row r="14" spans="1:15" s="15" customFormat="1" ht="13.5" thickBot="1" x14ac:dyDescent="0.25">
      <c r="A14" s="27" t="s">
        <v>25</v>
      </c>
      <c r="B14" s="28"/>
      <c r="C14" s="29"/>
      <c r="D14" s="28"/>
      <c r="E14" s="30">
        <f>E13-E12</f>
        <v>36550</v>
      </c>
      <c r="H14" s="16"/>
      <c r="I14" s="16"/>
      <c r="J14" s="16"/>
    </row>
    <row r="15" spans="1:15" x14ac:dyDescent="0.2">
      <c r="C15" s="3"/>
    </row>
    <row r="16" spans="1:15" s="1" customFormat="1" x14ac:dyDescent="0.2">
      <c r="A16" s="7">
        <v>380414.1</v>
      </c>
      <c r="C16" s="3"/>
      <c r="I16" s="6"/>
      <c r="J16" s="6"/>
    </row>
    <row r="17" spans="1:15" x14ac:dyDescent="0.2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2" t="s">
        <v>7</v>
      </c>
      <c r="K17" s="1" t="s">
        <v>8</v>
      </c>
      <c r="L17" s="1" t="s">
        <v>9</v>
      </c>
      <c r="M17" s="1" t="s">
        <v>10</v>
      </c>
      <c r="N17" s="1" t="s">
        <v>11</v>
      </c>
    </row>
    <row r="18" spans="1:15" x14ac:dyDescent="0.2">
      <c r="A18" s="1" t="s">
        <v>12</v>
      </c>
      <c r="B18" s="1" t="s">
        <v>13</v>
      </c>
      <c r="C18" s="3">
        <v>37226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6">
        <f>I18-H18</f>
        <v>-300</v>
      </c>
      <c r="K18" s="1">
        <v>43</v>
      </c>
      <c r="L18" s="1">
        <v>12900</v>
      </c>
      <c r="M18" s="1" t="s">
        <v>14</v>
      </c>
      <c r="N18" s="1" t="s">
        <v>15</v>
      </c>
      <c r="O18" s="1" t="s">
        <v>16</v>
      </c>
    </row>
    <row r="19" spans="1:15" x14ac:dyDescent="0.2">
      <c r="A19" s="1" t="s">
        <v>12</v>
      </c>
      <c r="B19" s="1" t="s">
        <v>13</v>
      </c>
      <c r="C19" s="3">
        <v>37227</v>
      </c>
      <c r="D19" s="1">
        <v>380414.1</v>
      </c>
      <c r="E19" s="1">
        <v>0</v>
      </c>
      <c r="F19" s="1">
        <v>24</v>
      </c>
      <c r="G19" s="1">
        <v>24</v>
      </c>
      <c r="H19" s="1">
        <v>1200</v>
      </c>
      <c r="I19" s="4">
        <v>0</v>
      </c>
      <c r="J19" s="6">
        <f t="shared" ref="J19:J71" si="0">I19-H19</f>
        <v>-1200</v>
      </c>
      <c r="K19" s="1">
        <v>43</v>
      </c>
      <c r="L19" s="1">
        <v>51600</v>
      </c>
      <c r="M19" s="1" t="s">
        <v>14</v>
      </c>
      <c r="N19" s="1" t="s">
        <v>15</v>
      </c>
      <c r="O19" s="1" t="s">
        <v>16</v>
      </c>
    </row>
    <row r="20" spans="1:15" x14ac:dyDescent="0.2">
      <c r="A20" s="1" t="s">
        <v>12</v>
      </c>
      <c r="B20" s="1" t="s">
        <v>13</v>
      </c>
      <c r="C20" s="3">
        <v>37228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6">
        <f t="shared" si="0"/>
        <v>-300</v>
      </c>
      <c r="K20" s="1">
        <v>43</v>
      </c>
      <c r="L20" s="1">
        <v>12900</v>
      </c>
      <c r="M20" s="1" t="s">
        <v>14</v>
      </c>
      <c r="N20" s="1" t="s">
        <v>15</v>
      </c>
      <c r="O20" s="1" t="s">
        <v>16</v>
      </c>
    </row>
    <row r="21" spans="1:15" x14ac:dyDescent="0.2">
      <c r="A21" s="1" t="s">
        <v>12</v>
      </c>
      <c r="B21" s="1" t="s">
        <v>13</v>
      </c>
      <c r="C21" s="3">
        <v>37229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6">
        <f t="shared" si="0"/>
        <v>-100</v>
      </c>
      <c r="K21" s="1">
        <v>43</v>
      </c>
      <c r="L21" s="1">
        <v>4300</v>
      </c>
      <c r="M21" s="1" t="s">
        <v>14</v>
      </c>
      <c r="N21" s="1" t="s">
        <v>15</v>
      </c>
    </row>
    <row r="22" spans="1:15" x14ac:dyDescent="0.2">
      <c r="A22" s="1" t="s">
        <v>12</v>
      </c>
      <c r="B22" s="1" t="s">
        <v>13</v>
      </c>
      <c r="C22" s="3">
        <v>37229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6">
        <f t="shared" si="0"/>
        <v>-300</v>
      </c>
      <c r="K22" s="1">
        <v>43</v>
      </c>
      <c r="L22" s="1">
        <v>12900</v>
      </c>
      <c r="M22" s="1" t="s">
        <v>14</v>
      </c>
      <c r="N22" s="1" t="s">
        <v>15</v>
      </c>
    </row>
    <row r="23" spans="1:15" x14ac:dyDescent="0.2">
      <c r="A23" s="1" t="s">
        <v>12</v>
      </c>
      <c r="B23" s="1" t="s">
        <v>13</v>
      </c>
      <c r="C23" s="3">
        <v>37230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6">
        <f t="shared" si="0"/>
        <v>-100</v>
      </c>
      <c r="K23" s="1">
        <v>43</v>
      </c>
      <c r="L23" s="1">
        <v>4300</v>
      </c>
      <c r="M23" s="1" t="s">
        <v>14</v>
      </c>
      <c r="N23" s="1" t="s">
        <v>15</v>
      </c>
    </row>
    <row r="24" spans="1:15" x14ac:dyDescent="0.2">
      <c r="A24" s="1" t="s">
        <v>12</v>
      </c>
      <c r="B24" s="1" t="s">
        <v>13</v>
      </c>
      <c r="C24" s="3">
        <v>37230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6">
        <f t="shared" si="0"/>
        <v>-300</v>
      </c>
      <c r="K24" s="1">
        <v>43</v>
      </c>
      <c r="L24" s="1">
        <v>12900</v>
      </c>
      <c r="M24" s="1" t="s">
        <v>14</v>
      </c>
      <c r="N24" s="1" t="s">
        <v>15</v>
      </c>
    </row>
    <row r="25" spans="1:15" x14ac:dyDescent="0.2">
      <c r="A25" s="1" t="s">
        <v>12</v>
      </c>
      <c r="B25" s="1" t="s">
        <v>13</v>
      </c>
      <c r="C25" s="3">
        <v>37231</v>
      </c>
      <c r="D25" s="1">
        <v>380414.1</v>
      </c>
      <c r="E25" s="1">
        <v>22</v>
      </c>
      <c r="F25" s="1">
        <v>24</v>
      </c>
      <c r="G25" s="1">
        <v>2</v>
      </c>
      <c r="H25" s="1">
        <v>100</v>
      </c>
      <c r="I25" s="4">
        <v>0</v>
      </c>
      <c r="J25" s="6">
        <f t="shared" si="0"/>
        <v>-100</v>
      </c>
      <c r="K25" s="1">
        <v>43</v>
      </c>
      <c r="L25" s="1">
        <v>4300</v>
      </c>
      <c r="M25" s="1" t="s">
        <v>14</v>
      </c>
      <c r="N25" s="1" t="s">
        <v>15</v>
      </c>
    </row>
    <row r="26" spans="1:15" x14ac:dyDescent="0.2">
      <c r="A26" s="1" t="s">
        <v>12</v>
      </c>
      <c r="B26" s="1" t="s">
        <v>13</v>
      </c>
      <c r="C26" s="3">
        <v>37231</v>
      </c>
      <c r="D26" s="1">
        <v>380414.1</v>
      </c>
      <c r="E26" s="1">
        <v>0</v>
      </c>
      <c r="F26" s="1">
        <v>6</v>
      </c>
      <c r="G26" s="1">
        <v>6</v>
      </c>
      <c r="H26" s="1">
        <v>300</v>
      </c>
      <c r="I26" s="4">
        <v>0</v>
      </c>
      <c r="J26" s="6">
        <f t="shared" si="0"/>
        <v>-300</v>
      </c>
      <c r="K26" s="1">
        <v>43</v>
      </c>
      <c r="L26" s="1">
        <v>12900</v>
      </c>
      <c r="M26" s="1" t="s">
        <v>14</v>
      </c>
      <c r="N26" s="1" t="s">
        <v>15</v>
      </c>
    </row>
    <row r="27" spans="1:15" x14ac:dyDescent="0.2">
      <c r="A27" s="1" t="s">
        <v>12</v>
      </c>
      <c r="B27" s="1" t="s">
        <v>13</v>
      </c>
      <c r="C27" s="3">
        <v>37232</v>
      </c>
      <c r="D27" s="1">
        <v>380414.1</v>
      </c>
      <c r="E27" s="1">
        <v>22</v>
      </c>
      <c r="F27" s="1">
        <v>24</v>
      </c>
      <c r="G27" s="1">
        <v>2</v>
      </c>
      <c r="H27" s="1">
        <v>100</v>
      </c>
      <c r="I27" s="4">
        <v>0</v>
      </c>
      <c r="J27" s="6">
        <f t="shared" si="0"/>
        <v>-100</v>
      </c>
      <c r="K27" s="1">
        <v>43</v>
      </c>
      <c r="L27" s="1">
        <v>4300</v>
      </c>
      <c r="M27" s="1" t="s">
        <v>14</v>
      </c>
      <c r="N27" s="1" t="s">
        <v>15</v>
      </c>
    </row>
    <row r="28" spans="1:15" x14ac:dyDescent="0.2">
      <c r="A28" s="1" t="s">
        <v>12</v>
      </c>
      <c r="B28" s="1" t="s">
        <v>13</v>
      </c>
      <c r="C28" s="3">
        <v>37232</v>
      </c>
      <c r="D28" s="1">
        <v>380414.1</v>
      </c>
      <c r="E28" s="1">
        <v>0</v>
      </c>
      <c r="F28" s="1">
        <v>6</v>
      </c>
      <c r="G28" s="1">
        <v>6</v>
      </c>
      <c r="H28" s="1">
        <v>300</v>
      </c>
      <c r="I28" s="4">
        <v>0</v>
      </c>
      <c r="J28" s="6">
        <f t="shared" si="0"/>
        <v>-300</v>
      </c>
      <c r="K28" s="1">
        <v>43</v>
      </c>
      <c r="L28" s="1">
        <v>12900</v>
      </c>
      <c r="M28" s="1" t="s">
        <v>14</v>
      </c>
      <c r="N28" s="1" t="s">
        <v>15</v>
      </c>
    </row>
    <row r="29" spans="1:15" x14ac:dyDescent="0.2">
      <c r="A29" s="1" t="s">
        <v>12</v>
      </c>
      <c r="B29" s="1" t="s">
        <v>13</v>
      </c>
      <c r="C29" s="3">
        <v>37233</v>
      </c>
      <c r="D29" s="1">
        <v>380414.1</v>
      </c>
      <c r="E29" s="1">
        <v>22</v>
      </c>
      <c r="F29" s="1">
        <v>24</v>
      </c>
      <c r="G29" s="1">
        <v>2</v>
      </c>
      <c r="H29" s="1">
        <v>100</v>
      </c>
      <c r="I29" s="4">
        <v>0</v>
      </c>
      <c r="J29" s="6">
        <f t="shared" si="0"/>
        <v>-100</v>
      </c>
      <c r="K29" s="1">
        <v>43</v>
      </c>
      <c r="L29" s="1">
        <v>4300</v>
      </c>
      <c r="M29" s="1" t="s">
        <v>14</v>
      </c>
      <c r="N29" s="1" t="s">
        <v>15</v>
      </c>
    </row>
    <row r="30" spans="1:15" x14ac:dyDescent="0.2">
      <c r="A30" s="1" t="s">
        <v>12</v>
      </c>
      <c r="B30" s="1" t="s">
        <v>13</v>
      </c>
      <c r="C30" s="3">
        <v>37233</v>
      </c>
      <c r="D30" s="1">
        <v>380414.1</v>
      </c>
      <c r="E30" s="1">
        <v>0</v>
      </c>
      <c r="F30" s="1">
        <v>6</v>
      </c>
      <c r="G30" s="1">
        <v>6</v>
      </c>
      <c r="H30" s="1">
        <v>300</v>
      </c>
      <c r="I30" s="4">
        <v>0</v>
      </c>
      <c r="J30" s="6">
        <f t="shared" si="0"/>
        <v>-300</v>
      </c>
      <c r="K30" s="1">
        <v>43</v>
      </c>
      <c r="L30" s="1">
        <v>12900</v>
      </c>
      <c r="M30" s="1" t="s">
        <v>14</v>
      </c>
      <c r="N30" s="1" t="s">
        <v>15</v>
      </c>
    </row>
    <row r="31" spans="1:15" x14ac:dyDescent="0.2">
      <c r="A31" s="1" t="s">
        <v>12</v>
      </c>
      <c r="B31" s="1" t="s">
        <v>13</v>
      </c>
      <c r="C31" s="3">
        <v>37234</v>
      </c>
      <c r="D31" s="1">
        <v>380414.1</v>
      </c>
      <c r="E31" s="1">
        <v>0</v>
      </c>
      <c r="F31" s="1">
        <v>24</v>
      </c>
      <c r="G31" s="1">
        <v>24</v>
      </c>
      <c r="H31" s="1">
        <v>1200</v>
      </c>
      <c r="I31" s="4">
        <v>0</v>
      </c>
      <c r="J31" s="6">
        <f t="shared" si="0"/>
        <v>-1200</v>
      </c>
      <c r="K31" s="1">
        <v>43</v>
      </c>
      <c r="L31" s="1">
        <v>51600</v>
      </c>
      <c r="M31" s="1" t="s">
        <v>14</v>
      </c>
      <c r="N31" s="1" t="s">
        <v>15</v>
      </c>
    </row>
    <row r="32" spans="1:15" x14ac:dyDescent="0.2">
      <c r="A32" s="1" t="s">
        <v>12</v>
      </c>
      <c r="B32" s="1" t="s">
        <v>13</v>
      </c>
      <c r="C32" s="3">
        <v>37235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6">
        <f t="shared" si="0"/>
        <v>-100</v>
      </c>
      <c r="K32" s="1">
        <v>43</v>
      </c>
      <c r="L32" s="1">
        <v>4300</v>
      </c>
      <c r="M32" s="1" t="s">
        <v>14</v>
      </c>
      <c r="N32" s="1" t="s">
        <v>15</v>
      </c>
    </row>
    <row r="33" spans="1:14" x14ac:dyDescent="0.2">
      <c r="A33" s="1" t="s">
        <v>12</v>
      </c>
      <c r="B33" s="1" t="s">
        <v>13</v>
      </c>
      <c r="C33" s="3">
        <v>37235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6">
        <f t="shared" si="0"/>
        <v>-300</v>
      </c>
      <c r="K33" s="1">
        <v>43</v>
      </c>
      <c r="L33" s="1">
        <v>12900</v>
      </c>
      <c r="M33" s="1" t="s">
        <v>14</v>
      </c>
      <c r="N33" s="1" t="s">
        <v>15</v>
      </c>
    </row>
    <row r="34" spans="1:14" x14ac:dyDescent="0.2">
      <c r="A34" s="1" t="s">
        <v>12</v>
      </c>
      <c r="B34" s="1" t="s">
        <v>13</v>
      </c>
      <c r="C34" s="3">
        <v>37236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6">
        <f t="shared" si="0"/>
        <v>-100</v>
      </c>
      <c r="K34" s="1">
        <v>43</v>
      </c>
      <c r="L34" s="1">
        <v>4300</v>
      </c>
      <c r="M34" s="1" t="s">
        <v>14</v>
      </c>
      <c r="N34" s="1" t="s">
        <v>15</v>
      </c>
    </row>
    <row r="35" spans="1:14" x14ac:dyDescent="0.2">
      <c r="A35" s="1" t="s">
        <v>12</v>
      </c>
      <c r="B35" s="1" t="s">
        <v>13</v>
      </c>
      <c r="C35" s="3">
        <v>37236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6">
        <f t="shared" si="0"/>
        <v>-300</v>
      </c>
      <c r="K35" s="1">
        <v>43</v>
      </c>
      <c r="L35" s="1">
        <v>12900</v>
      </c>
      <c r="M35" s="1" t="s">
        <v>14</v>
      </c>
      <c r="N35" s="1" t="s">
        <v>15</v>
      </c>
    </row>
    <row r="36" spans="1:14" x14ac:dyDescent="0.2">
      <c r="A36" s="1" t="s">
        <v>12</v>
      </c>
      <c r="B36" s="1" t="s">
        <v>13</v>
      </c>
      <c r="C36" s="3">
        <v>37237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6">
        <f t="shared" si="0"/>
        <v>-100</v>
      </c>
      <c r="K36" s="1">
        <v>43</v>
      </c>
      <c r="L36" s="1">
        <v>4300</v>
      </c>
      <c r="M36" s="1" t="s">
        <v>14</v>
      </c>
      <c r="N36" s="1" t="s">
        <v>15</v>
      </c>
    </row>
    <row r="37" spans="1:14" x14ac:dyDescent="0.2">
      <c r="A37" s="1" t="s">
        <v>12</v>
      </c>
      <c r="B37" s="1" t="s">
        <v>13</v>
      </c>
      <c r="C37" s="3">
        <v>37237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6">
        <f t="shared" si="0"/>
        <v>-300</v>
      </c>
      <c r="K37" s="1">
        <v>43</v>
      </c>
      <c r="L37" s="1">
        <v>12900</v>
      </c>
      <c r="M37" s="1" t="s">
        <v>14</v>
      </c>
      <c r="N37" s="1" t="s">
        <v>15</v>
      </c>
    </row>
    <row r="38" spans="1:14" x14ac:dyDescent="0.2">
      <c r="A38" s="1" t="s">
        <v>12</v>
      </c>
      <c r="B38" s="1" t="s">
        <v>13</v>
      </c>
      <c r="C38" s="3">
        <v>37238</v>
      </c>
      <c r="D38" s="1">
        <v>380414.1</v>
      </c>
      <c r="E38" s="1">
        <v>22</v>
      </c>
      <c r="F38" s="1">
        <v>24</v>
      </c>
      <c r="G38" s="1">
        <v>2</v>
      </c>
      <c r="H38" s="1">
        <v>100</v>
      </c>
      <c r="I38" s="4">
        <v>0</v>
      </c>
      <c r="J38" s="6">
        <f t="shared" si="0"/>
        <v>-100</v>
      </c>
      <c r="K38" s="1">
        <v>43</v>
      </c>
      <c r="L38" s="1">
        <v>4300</v>
      </c>
      <c r="M38" s="1" t="s">
        <v>14</v>
      </c>
      <c r="N38" s="1" t="s">
        <v>15</v>
      </c>
    </row>
    <row r="39" spans="1:14" x14ac:dyDescent="0.2">
      <c r="A39" s="1" t="s">
        <v>12</v>
      </c>
      <c r="B39" s="1" t="s">
        <v>13</v>
      </c>
      <c r="C39" s="3">
        <v>37238</v>
      </c>
      <c r="D39" s="1">
        <v>380414.1</v>
      </c>
      <c r="E39" s="1">
        <v>0</v>
      </c>
      <c r="F39" s="1">
        <v>6</v>
      </c>
      <c r="G39" s="1">
        <v>6</v>
      </c>
      <c r="H39" s="1">
        <v>300</v>
      </c>
      <c r="I39" s="4">
        <v>0</v>
      </c>
      <c r="J39" s="6">
        <f t="shared" si="0"/>
        <v>-300</v>
      </c>
      <c r="K39" s="1">
        <v>43</v>
      </c>
      <c r="L39" s="1">
        <v>12900</v>
      </c>
      <c r="M39" s="1" t="s">
        <v>14</v>
      </c>
      <c r="N39" s="1" t="s">
        <v>15</v>
      </c>
    </row>
    <row r="40" spans="1:14" x14ac:dyDescent="0.2">
      <c r="A40" s="1" t="s">
        <v>12</v>
      </c>
      <c r="B40" s="1" t="s">
        <v>13</v>
      </c>
      <c r="C40" s="3">
        <v>37239</v>
      </c>
      <c r="D40" s="1">
        <v>380414.1</v>
      </c>
      <c r="E40" s="1">
        <v>22</v>
      </c>
      <c r="F40" s="1">
        <v>24</v>
      </c>
      <c r="G40" s="1">
        <v>2</v>
      </c>
      <c r="H40" s="1">
        <v>100</v>
      </c>
      <c r="I40" s="4">
        <v>0</v>
      </c>
      <c r="J40" s="6">
        <f t="shared" si="0"/>
        <v>-100</v>
      </c>
      <c r="K40" s="1">
        <v>43</v>
      </c>
      <c r="L40" s="1">
        <v>4300</v>
      </c>
      <c r="M40" s="1" t="s">
        <v>14</v>
      </c>
      <c r="N40" s="1" t="s">
        <v>15</v>
      </c>
    </row>
    <row r="41" spans="1:14" x14ac:dyDescent="0.2">
      <c r="A41" s="1" t="s">
        <v>12</v>
      </c>
      <c r="B41" s="1" t="s">
        <v>13</v>
      </c>
      <c r="C41" s="3">
        <v>37239</v>
      </c>
      <c r="D41" s="1">
        <v>380414.1</v>
      </c>
      <c r="E41" s="1">
        <v>0</v>
      </c>
      <c r="F41" s="1">
        <v>6</v>
      </c>
      <c r="G41" s="1">
        <v>6</v>
      </c>
      <c r="H41" s="1">
        <v>300</v>
      </c>
      <c r="I41" s="4">
        <v>0</v>
      </c>
      <c r="J41" s="6">
        <f t="shared" si="0"/>
        <v>-300</v>
      </c>
      <c r="K41" s="1">
        <v>43</v>
      </c>
      <c r="L41" s="1">
        <v>12900</v>
      </c>
      <c r="M41" s="1" t="s">
        <v>14</v>
      </c>
      <c r="N41" s="1" t="s">
        <v>15</v>
      </c>
    </row>
    <row r="42" spans="1:14" x14ac:dyDescent="0.2">
      <c r="A42" s="1" t="s">
        <v>12</v>
      </c>
      <c r="B42" s="1" t="s">
        <v>13</v>
      </c>
      <c r="C42" s="3">
        <v>37240</v>
      </c>
      <c r="D42" s="1">
        <v>380414.1</v>
      </c>
      <c r="E42" s="1">
        <v>22</v>
      </c>
      <c r="F42" s="1">
        <v>24</v>
      </c>
      <c r="G42" s="1">
        <v>2</v>
      </c>
      <c r="H42" s="1">
        <v>100</v>
      </c>
      <c r="I42" s="4">
        <v>0</v>
      </c>
      <c r="J42" s="6">
        <f t="shared" si="0"/>
        <v>-100</v>
      </c>
      <c r="K42" s="1">
        <v>43</v>
      </c>
      <c r="L42" s="1">
        <v>4300</v>
      </c>
      <c r="M42" s="1" t="s">
        <v>14</v>
      </c>
      <c r="N42" s="1" t="s">
        <v>15</v>
      </c>
    </row>
    <row r="43" spans="1:14" x14ac:dyDescent="0.2">
      <c r="A43" s="1" t="s">
        <v>12</v>
      </c>
      <c r="B43" s="1" t="s">
        <v>13</v>
      </c>
      <c r="C43" s="3">
        <v>37240</v>
      </c>
      <c r="D43" s="1">
        <v>380414.1</v>
      </c>
      <c r="E43" s="1">
        <v>0</v>
      </c>
      <c r="F43" s="1">
        <v>6</v>
      </c>
      <c r="G43" s="1">
        <v>6</v>
      </c>
      <c r="H43" s="1">
        <v>300</v>
      </c>
      <c r="I43" s="4">
        <v>0</v>
      </c>
      <c r="J43" s="6">
        <f t="shared" si="0"/>
        <v>-300</v>
      </c>
      <c r="K43" s="1">
        <v>43</v>
      </c>
      <c r="L43" s="1">
        <v>12900</v>
      </c>
      <c r="M43" s="1" t="s">
        <v>14</v>
      </c>
      <c r="N43" s="1" t="s">
        <v>15</v>
      </c>
    </row>
    <row r="44" spans="1:14" x14ac:dyDescent="0.2">
      <c r="A44" s="1" t="s">
        <v>12</v>
      </c>
      <c r="B44" s="1" t="s">
        <v>13</v>
      </c>
      <c r="C44" s="3">
        <v>37241</v>
      </c>
      <c r="D44" s="1">
        <v>380414.1</v>
      </c>
      <c r="E44" s="1">
        <v>0</v>
      </c>
      <c r="F44" s="1">
        <v>24</v>
      </c>
      <c r="G44" s="1">
        <v>24</v>
      </c>
      <c r="H44" s="1">
        <v>1200</v>
      </c>
      <c r="I44" s="4">
        <v>0</v>
      </c>
      <c r="J44" s="6">
        <f t="shared" si="0"/>
        <v>-1200</v>
      </c>
      <c r="K44" s="1">
        <v>43</v>
      </c>
      <c r="L44" s="1">
        <v>51600</v>
      </c>
      <c r="M44" s="1" t="s">
        <v>14</v>
      </c>
      <c r="N44" s="1" t="s">
        <v>15</v>
      </c>
    </row>
    <row r="45" spans="1:14" x14ac:dyDescent="0.2">
      <c r="A45" s="1" t="s">
        <v>12</v>
      </c>
      <c r="B45" s="1" t="s">
        <v>13</v>
      </c>
      <c r="C45" s="3">
        <v>37242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6">
        <f t="shared" si="0"/>
        <v>-100</v>
      </c>
      <c r="K45" s="1">
        <v>43</v>
      </c>
      <c r="L45" s="1">
        <v>4300</v>
      </c>
      <c r="M45" s="1" t="s">
        <v>14</v>
      </c>
      <c r="N45" s="1" t="s">
        <v>15</v>
      </c>
    </row>
    <row r="46" spans="1:14" x14ac:dyDescent="0.2">
      <c r="A46" s="1" t="s">
        <v>12</v>
      </c>
      <c r="B46" s="1" t="s">
        <v>13</v>
      </c>
      <c r="C46" s="3">
        <v>37242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6">
        <f t="shared" si="0"/>
        <v>-300</v>
      </c>
      <c r="K46" s="1">
        <v>43</v>
      </c>
      <c r="L46" s="1">
        <v>12900</v>
      </c>
      <c r="M46" s="1" t="s">
        <v>14</v>
      </c>
      <c r="N46" s="1" t="s">
        <v>15</v>
      </c>
    </row>
    <row r="47" spans="1:14" x14ac:dyDescent="0.2">
      <c r="A47" s="1" t="s">
        <v>12</v>
      </c>
      <c r="B47" s="1" t="s">
        <v>13</v>
      </c>
      <c r="C47" s="3">
        <v>37243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6">
        <f t="shared" si="0"/>
        <v>-100</v>
      </c>
      <c r="K47" s="1">
        <v>43</v>
      </c>
      <c r="L47" s="1">
        <v>4300</v>
      </c>
      <c r="M47" s="1" t="s">
        <v>14</v>
      </c>
      <c r="N47" s="1" t="s">
        <v>15</v>
      </c>
    </row>
    <row r="48" spans="1:14" x14ac:dyDescent="0.2">
      <c r="A48" s="1" t="s">
        <v>12</v>
      </c>
      <c r="B48" s="1" t="s">
        <v>13</v>
      </c>
      <c r="C48" s="3">
        <v>37243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6">
        <f t="shared" si="0"/>
        <v>-300</v>
      </c>
      <c r="K48" s="1">
        <v>43</v>
      </c>
      <c r="L48" s="1">
        <v>12900</v>
      </c>
      <c r="M48" s="1" t="s">
        <v>14</v>
      </c>
      <c r="N48" s="1" t="s">
        <v>15</v>
      </c>
    </row>
    <row r="49" spans="1:14" x14ac:dyDescent="0.2">
      <c r="A49" s="1" t="s">
        <v>12</v>
      </c>
      <c r="B49" s="1" t="s">
        <v>13</v>
      </c>
      <c r="C49" s="3">
        <v>37244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6">
        <f t="shared" si="0"/>
        <v>-100</v>
      </c>
      <c r="K49" s="1">
        <v>43</v>
      </c>
      <c r="L49" s="1">
        <v>4300</v>
      </c>
      <c r="M49" s="1" t="s">
        <v>14</v>
      </c>
      <c r="N49" s="1" t="s">
        <v>15</v>
      </c>
    </row>
    <row r="50" spans="1:14" x14ac:dyDescent="0.2">
      <c r="A50" s="1" t="s">
        <v>12</v>
      </c>
      <c r="B50" s="1" t="s">
        <v>13</v>
      </c>
      <c r="C50" s="3">
        <v>37244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6">
        <f t="shared" si="0"/>
        <v>-300</v>
      </c>
      <c r="K50" s="1">
        <v>43</v>
      </c>
      <c r="L50" s="1">
        <v>12900</v>
      </c>
      <c r="M50" s="1" t="s">
        <v>14</v>
      </c>
      <c r="N50" s="1" t="s">
        <v>15</v>
      </c>
    </row>
    <row r="51" spans="1:14" x14ac:dyDescent="0.2">
      <c r="A51" s="1" t="s">
        <v>12</v>
      </c>
      <c r="B51" s="1" t="s">
        <v>13</v>
      </c>
      <c r="C51" s="3">
        <v>37245</v>
      </c>
      <c r="D51" s="1">
        <v>380414.1</v>
      </c>
      <c r="E51" s="1">
        <v>22</v>
      </c>
      <c r="F51" s="1">
        <v>24</v>
      </c>
      <c r="G51" s="1">
        <v>2</v>
      </c>
      <c r="H51" s="1">
        <v>100</v>
      </c>
      <c r="I51" s="4">
        <v>0</v>
      </c>
      <c r="J51" s="6">
        <f t="shared" si="0"/>
        <v>-100</v>
      </c>
      <c r="K51" s="1">
        <v>43</v>
      </c>
      <c r="L51" s="1">
        <v>4300</v>
      </c>
      <c r="M51" s="1" t="s">
        <v>14</v>
      </c>
      <c r="N51" s="1" t="s">
        <v>15</v>
      </c>
    </row>
    <row r="52" spans="1:14" x14ac:dyDescent="0.2">
      <c r="A52" s="1" t="s">
        <v>12</v>
      </c>
      <c r="B52" s="1" t="s">
        <v>13</v>
      </c>
      <c r="C52" s="3">
        <v>37245</v>
      </c>
      <c r="D52" s="1">
        <v>380414.1</v>
      </c>
      <c r="E52" s="1">
        <v>0</v>
      </c>
      <c r="F52" s="1">
        <v>6</v>
      </c>
      <c r="G52" s="1">
        <v>6</v>
      </c>
      <c r="H52" s="1">
        <v>300</v>
      </c>
      <c r="I52" s="4">
        <v>0</v>
      </c>
      <c r="J52" s="6">
        <f t="shared" si="0"/>
        <v>-300</v>
      </c>
      <c r="K52" s="1">
        <v>43</v>
      </c>
      <c r="L52" s="1">
        <v>12900</v>
      </c>
      <c r="M52" s="1" t="s">
        <v>14</v>
      </c>
      <c r="N52" s="1" t="s">
        <v>15</v>
      </c>
    </row>
    <row r="53" spans="1:14" x14ac:dyDescent="0.2">
      <c r="A53" s="1" t="s">
        <v>12</v>
      </c>
      <c r="B53" s="1" t="s">
        <v>13</v>
      </c>
      <c r="C53" s="3">
        <v>37246</v>
      </c>
      <c r="D53" s="1">
        <v>380414.1</v>
      </c>
      <c r="E53" s="1">
        <v>22</v>
      </c>
      <c r="F53" s="1">
        <v>24</v>
      </c>
      <c r="G53" s="1">
        <v>2</v>
      </c>
      <c r="H53" s="1">
        <v>100</v>
      </c>
      <c r="I53" s="4">
        <v>0</v>
      </c>
      <c r="J53" s="6">
        <f t="shared" si="0"/>
        <v>-100</v>
      </c>
      <c r="K53" s="1">
        <v>43</v>
      </c>
      <c r="L53" s="1">
        <v>4300</v>
      </c>
      <c r="M53" s="1" t="s">
        <v>14</v>
      </c>
      <c r="N53" s="1" t="s">
        <v>15</v>
      </c>
    </row>
    <row r="54" spans="1:14" x14ac:dyDescent="0.2">
      <c r="A54" s="1" t="s">
        <v>12</v>
      </c>
      <c r="B54" s="1" t="s">
        <v>13</v>
      </c>
      <c r="C54" s="3">
        <v>37246</v>
      </c>
      <c r="D54" s="1">
        <v>380414.1</v>
      </c>
      <c r="E54" s="1">
        <v>0</v>
      </c>
      <c r="F54" s="1">
        <v>6</v>
      </c>
      <c r="G54" s="1">
        <v>6</v>
      </c>
      <c r="H54" s="1">
        <v>300</v>
      </c>
      <c r="I54" s="4">
        <v>0</v>
      </c>
      <c r="J54" s="6">
        <f t="shared" si="0"/>
        <v>-300</v>
      </c>
      <c r="K54" s="1">
        <v>43</v>
      </c>
      <c r="L54" s="1">
        <v>12900</v>
      </c>
      <c r="M54" s="1" t="s">
        <v>14</v>
      </c>
      <c r="N54" s="1" t="s">
        <v>15</v>
      </c>
    </row>
    <row r="55" spans="1:14" x14ac:dyDescent="0.2">
      <c r="A55" s="1" t="s">
        <v>12</v>
      </c>
      <c r="B55" s="1" t="s">
        <v>13</v>
      </c>
      <c r="C55" s="3">
        <v>37247</v>
      </c>
      <c r="D55" s="1">
        <v>380414.1</v>
      </c>
      <c r="E55" s="1">
        <v>22</v>
      </c>
      <c r="F55" s="1">
        <v>24</v>
      </c>
      <c r="G55" s="1">
        <v>2</v>
      </c>
      <c r="H55" s="1">
        <v>100</v>
      </c>
      <c r="I55" s="4">
        <v>0</v>
      </c>
      <c r="J55" s="6">
        <f t="shared" si="0"/>
        <v>-100</v>
      </c>
      <c r="K55" s="1">
        <v>43</v>
      </c>
      <c r="L55" s="1">
        <v>4300</v>
      </c>
      <c r="M55" s="1" t="s">
        <v>14</v>
      </c>
      <c r="N55" s="1" t="s">
        <v>15</v>
      </c>
    </row>
    <row r="56" spans="1:14" x14ac:dyDescent="0.2">
      <c r="A56" s="1" t="s">
        <v>12</v>
      </c>
      <c r="B56" s="1" t="s">
        <v>13</v>
      </c>
      <c r="C56" s="3">
        <v>37247</v>
      </c>
      <c r="D56" s="1">
        <v>380414.1</v>
      </c>
      <c r="E56" s="1">
        <v>0</v>
      </c>
      <c r="F56" s="1">
        <v>6</v>
      </c>
      <c r="G56" s="1">
        <v>6</v>
      </c>
      <c r="H56" s="1">
        <v>300</v>
      </c>
      <c r="I56" s="4">
        <v>0</v>
      </c>
      <c r="J56" s="6">
        <f t="shared" si="0"/>
        <v>-300</v>
      </c>
      <c r="K56" s="1">
        <v>43</v>
      </c>
      <c r="L56" s="1">
        <v>12900</v>
      </c>
      <c r="M56" s="1" t="s">
        <v>14</v>
      </c>
      <c r="N56" s="1" t="s">
        <v>15</v>
      </c>
    </row>
    <row r="57" spans="1:14" x14ac:dyDescent="0.2">
      <c r="A57" s="1" t="s">
        <v>12</v>
      </c>
      <c r="B57" s="1" t="s">
        <v>13</v>
      </c>
      <c r="C57" s="3">
        <v>37248</v>
      </c>
      <c r="D57" s="1">
        <v>380414.1</v>
      </c>
      <c r="E57" s="1">
        <v>0</v>
      </c>
      <c r="F57" s="1">
        <v>24</v>
      </c>
      <c r="G57" s="1">
        <v>24</v>
      </c>
      <c r="H57" s="1">
        <v>1200</v>
      </c>
      <c r="I57" s="4">
        <v>0</v>
      </c>
      <c r="J57" s="6">
        <f t="shared" si="0"/>
        <v>-1200</v>
      </c>
      <c r="K57" s="1">
        <v>43</v>
      </c>
      <c r="L57" s="1">
        <v>51600</v>
      </c>
      <c r="M57" s="1" t="s">
        <v>14</v>
      </c>
      <c r="N57" s="1" t="s">
        <v>15</v>
      </c>
    </row>
    <row r="58" spans="1:14" x14ac:dyDescent="0.2">
      <c r="A58" s="1" t="s">
        <v>12</v>
      </c>
      <c r="B58" s="1" t="s">
        <v>13</v>
      </c>
      <c r="C58" s="3">
        <v>37249</v>
      </c>
      <c r="D58" s="1">
        <v>380414.1</v>
      </c>
      <c r="E58" s="1">
        <v>22</v>
      </c>
      <c r="F58" s="1">
        <v>24</v>
      </c>
      <c r="G58" s="1">
        <v>2</v>
      </c>
      <c r="H58" s="1">
        <v>100</v>
      </c>
      <c r="I58" s="4">
        <v>0</v>
      </c>
      <c r="J58" s="6">
        <f t="shared" si="0"/>
        <v>-100</v>
      </c>
      <c r="K58" s="1">
        <v>43</v>
      </c>
      <c r="L58" s="1">
        <v>4300</v>
      </c>
      <c r="M58" s="1" t="s">
        <v>14</v>
      </c>
      <c r="N58" s="1" t="s">
        <v>15</v>
      </c>
    </row>
    <row r="59" spans="1:14" x14ac:dyDescent="0.2">
      <c r="A59" s="1" t="s">
        <v>12</v>
      </c>
      <c r="B59" s="1" t="s">
        <v>13</v>
      </c>
      <c r="C59" s="3">
        <v>37249</v>
      </c>
      <c r="D59" s="1">
        <v>380414.1</v>
      </c>
      <c r="E59" s="1">
        <v>0</v>
      </c>
      <c r="F59" s="1">
        <v>6</v>
      </c>
      <c r="G59" s="1">
        <v>6</v>
      </c>
      <c r="H59" s="1">
        <v>300</v>
      </c>
      <c r="I59" s="4">
        <v>0</v>
      </c>
      <c r="J59" s="6">
        <f t="shared" si="0"/>
        <v>-300</v>
      </c>
      <c r="K59" s="1">
        <v>43</v>
      </c>
      <c r="L59" s="1">
        <v>12900</v>
      </c>
      <c r="M59" s="1" t="s">
        <v>14</v>
      </c>
      <c r="N59" s="1" t="s">
        <v>15</v>
      </c>
    </row>
    <row r="60" spans="1:14" x14ac:dyDescent="0.2">
      <c r="A60" s="1" t="s">
        <v>12</v>
      </c>
      <c r="B60" s="1" t="s">
        <v>13</v>
      </c>
      <c r="C60" s="3">
        <v>37250</v>
      </c>
      <c r="D60" s="1">
        <v>380414.1</v>
      </c>
      <c r="E60" s="1">
        <v>0</v>
      </c>
      <c r="F60" s="1">
        <v>24</v>
      </c>
      <c r="G60" s="1">
        <v>24</v>
      </c>
      <c r="H60" s="1">
        <v>0</v>
      </c>
      <c r="I60" s="4">
        <v>600</v>
      </c>
      <c r="J60" s="6">
        <f t="shared" si="0"/>
        <v>600</v>
      </c>
      <c r="K60" s="1">
        <v>43</v>
      </c>
      <c r="L60" s="1">
        <v>0</v>
      </c>
      <c r="M60" s="1" t="s">
        <v>14</v>
      </c>
      <c r="N60" s="1" t="s">
        <v>15</v>
      </c>
    </row>
    <row r="61" spans="1:14" x14ac:dyDescent="0.2">
      <c r="A61" s="1" t="s">
        <v>12</v>
      </c>
      <c r="B61" s="1" t="s">
        <v>13</v>
      </c>
      <c r="C61" s="3">
        <v>37251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50</v>
      </c>
      <c r="J61" s="6">
        <f t="shared" si="0"/>
        <v>50</v>
      </c>
      <c r="K61" s="1">
        <v>43</v>
      </c>
      <c r="L61" s="1">
        <v>0</v>
      </c>
      <c r="M61" s="1" t="s">
        <v>14</v>
      </c>
      <c r="N61" s="1" t="s">
        <v>15</v>
      </c>
    </row>
    <row r="62" spans="1:14" x14ac:dyDescent="0.2">
      <c r="A62" s="1" t="s">
        <v>12</v>
      </c>
      <c r="B62" s="1" t="s">
        <v>13</v>
      </c>
      <c r="C62" s="3">
        <v>37251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150</v>
      </c>
      <c r="J62" s="6">
        <f t="shared" si="0"/>
        <v>150</v>
      </c>
      <c r="K62" s="1">
        <v>43</v>
      </c>
      <c r="L62" s="1">
        <v>0</v>
      </c>
      <c r="M62" s="1" t="s">
        <v>14</v>
      </c>
      <c r="N62" s="1" t="s">
        <v>15</v>
      </c>
    </row>
    <row r="63" spans="1:14" x14ac:dyDescent="0.2">
      <c r="A63" s="1" t="s">
        <v>12</v>
      </c>
      <c r="B63" s="1" t="s">
        <v>13</v>
      </c>
      <c r="C63" s="3">
        <v>37252</v>
      </c>
      <c r="D63" s="1">
        <v>380414.1</v>
      </c>
      <c r="E63" s="1">
        <v>0</v>
      </c>
      <c r="F63" s="1">
        <v>6</v>
      </c>
      <c r="G63" s="1">
        <v>6</v>
      </c>
      <c r="H63" s="1">
        <v>0</v>
      </c>
      <c r="I63" s="4">
        <v>100</v>
      </c>
      <c r="J63" s="6">
        <f t="shared" si="0"/>
        <v>100</v>
      </c>
      <c r="K63" s="1">
        <v>43</v>
      </c>
      <c r="L63" s="1">
        <v>0</v>
      </c>
      <c r="M63" s="1" t="s">
        <v>14</v>
      </c>
      <c r="N63" s="1" t="s">
        <v>15</v>
      </c>
    </row>
    <row r="64" spans="1:14" x14ac:dyDescent="0.2">
      <c r="A64" s="1" t="s">
        <v>12</v>
      </c>
      <c r="B64" s="1" t="s">
        <v>13</v>
      </c>
      <c r="C64" s="3">
        <v>37252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300</v>
      </c>
      <c r="J64" s="6">
        <f t="shared" si="0"/>
        <v>300</v>
      </c>
      <c r="K64" s="1">
        <v>43</v>
      </c>
      <c r="L64" s="1">
        <v>0</v>
      </c>
      <c r="M64" s="1" t="s">
        <v>14</v>
      </c>
      <c r="N64" s="1" t="s">
        <v>15</v>
      </c>
    </row>
    <row r="65" spans="1:15" x14ac:dyDescent="0.2">
      <c r="A65" s="1" t="s">
        <v>12</v>
      </c>
      <c r="B65" s="1" t="s">
        <v>13</v>
      </c>
      <c r="C65" s="3">
        <v>37253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>
        <v>100</v>
      </c>
      <c r="J65" s="6">
        <f t="shared" si="0"/>
        <v>100</v>
      </c>
      <c r="K65" s="1">
        <v>43</v>
      </c>
      <c r="L65" s="1">
        <v>0</v>
      </c>
      <c r="M65" s="1" t="s">
        <v>14</v>
      </c>
      <c r="N65" s="1" t="s">
        <v>15</v>
      </c>
    </row>
    <row r="66" spans="1:15" x14ac:dyDescent="0.2">
      <c r="A66" s="1" t="s">
        <v>12</v>
      </c>
      <c r="B66" s="1" t="s">
        <v>13</v>
      </c>
      <c r="C66" s="3">
        <v>37253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>
        <v>300</v>
      </c>
      <c r="J66" s="6">
        <f t="shared" si="0"/>
        <v>300</v>
      </c>
      <c r="K66" s="1">
        <v>43</v>
      </c>
      <c r="L66" s="1">
        <v>0</v>
      </c>
      <c r="M66" s="1" t="s">
        <v>14</v>
      </c>
      <c r="N66" s="1" t="s">
        <v>15</v>
      </c>
    </row>
    <row r="67" spans="1:15" x14ac:dyDescent="0.2">
      <c r="A67" s="1" t="s">
        <v>12</v>
      </c>
      <c r="B67" s="1" t="s">
        <v>13</v>
      </c>
      <c r="C67" s="3">
        <v>37254</v>
      </c>
      <c r="D67" s="1">
        <v>380414.1</v>
      </c>
      <c r="E67" s="1">
        <v>22</v>
      </c>
      <c r="F67" s="1">
        <v>24</v>
      </c>
      <c r="G67" s="1">
        <v>2</v>
      </c>
      <c r="H67" s="1">
        <v>0</v>
      </c>
      <c r="I67" s="4">
        <v>100</v>
      </c>
      <c r="J67" s="6">
        <f t="shared" si="0"/>
        <v>100</v>
      </c>
      <c r="K67" s="1">
        <v>43</v>
      </c>
      <c r="L67" s="1">
        <v>0</v>
      </c>
      <c r="M67" s="1" t="s">
        <v>14</v>
      </c>
      <c r="N67" s="1" t="s">
        <v>15</v>
      </c>
    </row>
    <row r="68" spans="1:15" x14ac:dyDescent="0.2">
      <c r="A68" s="1" t="s">
        <v>12</v>
      </c>
      <c r="B68" s="1" t="s">
        <v>13</v>
      </c>
      <c r="C68" s="3">
        <v>37254</v>
      </c>
      <c r="D68" s="1">
        <v>380414.1</v>
      </c>
      <c r="E68" s="1">
        <v>0</v>
      </c>
      <c r="F68" s="1">
        <v>6</v>
      </c>
      <c r="G68" s="1">
        <v>6</v>
      </c>
      <c r="H68" s="1">
        <v>0</v>
      </c>
      <c r="I68" s="4">
        <v>300</v>
      </c>
      <c r="J68" s="6">
        <f t="shared" si="0"/>
        <v>300</v>
      </c>
      <c r="K68" s="1">
        <v>43</v>
      </c>
      <c r="L68" s="1">
        <v>0</v>
      </c>
      <c r="M68" s="1" t="s">
        <v>14</v>
      </c>
      <c r="N68" s="1" t="s">
        <v>15</v>
      </c>
    </row>
    <row r="69" spans="1:15" x14ac:dyDescent="0.2">
      <c r="A69" s="1" t="s">
        <v>12</v>
      </c>
      <c r="B69" s="1" t="s">
        <v>13</v>
      </c>
      <c r="C69" s="3">
        <v>37255</v>
      </c>
      <c r="D69" s="1">
        <v>380414.1</v>
      </c>
      <c r="E69" s="1">
        <v>0</v>
      </c>
      <c r="F69" s="1">
        <v>24</v>
      </c>
      <c r="G69" s="1">
        <v>24</v>
      </c>
      <c r="H69" s="1">
        <v>0</v>
      </c>
      <c r="I69" s="4">
        <v>1200</v>
      </c>
      <c r="J69" s="6">
        <f t="shared" si="0"/>
        <v>1200</v>
      </c>
      <c r="K69" s="1">
        <v>43</v>
      </c>
      <c r="L69" s="1">
        <v>0</v>
      </c>
      <c r="M69" s="1" t="s">
        <v>14</v>
      </c>
      <c r="N69" s="1" t="s">
        <v>15</v>
      </c>
    </row>
    <row r="70" spans="1:15" x14ac:dyDescent="0.2">
      <c r="A70" s="1" t="s">
        <v>12</v>
      </c>
      <c r="B70" s="1" t="s">
        <v>13</v>
      </c>
      <c r="C70" s="3">
        <v>37256</v>
      </c>
      <c r="D70" s="1">
        <v>380414.1</v>
      </c>
      <c r="E70" s="1">
        <v>22</v>
      </c>
      <c r="F70" s="1">
        <v>24</v>
      </c>
      <c r="G70" s="1">
        <v>2</v>
      </c>
      <c r="H70" s="1">
        <v>0</v>
      </c>
      <c r="I70" s="4">
        <v>100</v>
      </c>
      <c r="J70" s="6">
        <f t="shared" si="0"/>
        <v>100</v>
      </c>
      <c r="K70" s="1">
        <v>43</v>
      </c>
      <c r="L70" s="1">
        <v>0</v>
      </c>
      <c r="M70" s="1" t="s">
        <v>14</v>
      </c>
      <c r="N70" s="1" t="s">
        <v>15</v>
      </c>
    </row>
    <row r="71" spans="1:15" ht="13.5" thickBot="1" x14ac:dyDescent="0.25">
      <c r="A71" s="1" t="s">
        <v>12</v>
      </c>
      <c r="B71" s="1" t="s">
        <v>13</v>
      </c>
      <c r="C71" s="3">
        <v>37256</v>
      </c>
      <c r="D71" s="1">
        <v>380414.1</v>
      </c>
      <c r="E71" s="1">
        <v>0</v>
      </c>
      <c r="F71" s="1">
        <v>6</v>
      </c>
      <c r="G71" s="1">
        <v>6</v>
      </c>
      <c r="H71" s="1">
        <v>0</v>
      </c>
      <c r="I71" s="4">
        <v>300</v>
      </c>
      <c r="J71" s="6">
        <f t="shared" si="0"/>
        <v>300</v>
      </c>
      <c r="K71" s="1">
        <v>43</v>
      </c>
      <c r="L71" s="1">
        <v>0</v>
      </c>
      <c r="M71" s="1" t="s">
        <v>14</v>
      </c>
      <c r="N71" s="1" t="s">
        <v>15</v>
      </c>
    </row>
    <row r="72" spans="1:15" s="17" customFormat="1" ht="13.5" thickBot="1" x14ac:dyDescent="0.25">
      <c r="A72" s="12" t="s">
        <v>19</v>
      </c>
      <c r="B72" s="13"/>
      <c r="C72" s="14"/>
      <c r="D72" s="15"/>
      <c r="E72" s="15"/>
      <c r="F72" s="15"/>
      <c r="G72" s="15"/>
      <c r="H72" s="16">
        <f>SUM(H18:H71)</f>
        <v>12600</v>
      </c>
      <c r="I72" s="16">
        <f>SUM(I18:I71)</f>
        <v>3600</v>
      </c>
      <c r="J72" s="19">
        <f>SUM(J18:J71)</f>
        <v>-9000</v>
      </c>
      <c r="K72" s="15"/>
      <c r="L72" s="15"/>
      <c r="M72" s="15"/>
      <c r="N72" s="15"/>
      <c r="O72" s="15"/>
    </row>
    <row r="73" spans="1:15" x14ac:dyDescent="0.2">
      <c r="H73" s="8"/>
      <c r="I73" s="11"/>
      <c r="J73" s="10"/>
      <c r="K73" s="8"/>
    </row>
    <row r="74" spans="1:15" ht="13.5" thickBot="1" x14ac:dyDescent="0.25"/>
    <row r="75" spans="1:15" x14ac:dyDescent="0.2">
      <c r="A75" s="31"/>
      <c r="B75" s="32" t="s">
        <v>21</v>
      </c>
      <c r="C75" s="32" t="s">
        <v>8</v>
      </c>
      <c r="D75" s="32"/>
      <c r="E75" s="33" t="s">
        <v>24</v>
      </c>
    </row>
    <row r="76" spans="1:15" x14ac:dyDescent="0.2">
      <c r="A76" s="34" t="s">
        <v>20</v>
      </c>
      <c r="B76" s="8">
        <v>14600</v>
      </c>
      <c r="C76" s="8">
        <v>43</v>
      </c>
      <c r="D76" s="8"/>
      <c r="E76" s="36">
        <f>B76*C76</f>
        <v>627800</v>
      </c>
    </row>
    <row r="77" spans="1:15" x14ac:dyDescent="0.2">
      <c r="A77" s="34" t="s">
        <v>22</v>
      </c>
      <c r="B77" s="8">
        <f>B76+J72</f>
        <v>5600</v>
      </c>
      <c r="C77" s="8">
        <v>43</v>
      </c>
      <c r="D77" s="8"/>
      <c r="E77" s="36">
        <f>B77*C77</f>
        <v>240800</v>
      </c>
    </row>
    <row r="78" spans="1:15" ht="13.5" thickBot="1" x14ac:dyDescent="0.25">
      <c r="A78" s="27" t="s">
        <v>25</v>
      </c>
      <c r="B78" s="35"/>
      <c r="C78" s="35"/>
      <c r="D78" s="35"/>
      <c r="E78" s="30">
        <f>E77-E76</f>
        <v>-387000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Jan Havlíček</cp:lastModifiedBy>
  <cp:lastPrinted>2002-05-30T23:06:28Z</cp:lastPrinted>
  <dcterms:created xsi:type="dcterms:W3CDTF">2002-05-22T19:52:37Z</dcterms:created>
  <dcterms:modified xsi:type="dcterms:W3CDTF">2023-09-15T17:45:34Z</dcterms:modified>
</cp:coreProperties>
</file>