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D4D0A7D-F71B-45EE-BA58-FF6694D015F8}" xr6:coauthVersionLast="47" xr6:coauthVersionMax="47" xr10:uidLastSave="{00000000-0000-0000-0000-000000000000}"/>
  <bookViews>
    <workbookView xWindow="-120" yWindow="-120" windowWidth="38640" windowHeight="15720" tabRatio="755"/>
  </bookViews>
  <sheets>
    <sheet name="instructions" sheetId="4" r:id="rId1"/>
    <sheet name="input" sheetId="1" r:id="rId2"/>
    <sheet name="calculations" sheetId="2" state="hidden" r:id="rId3"/>
  </sheets>
  <definedNames>
    <definedName name="MW">input!$B$7</definedName>
    <definedName name="radio_button_value">calculations!$B$4</definedName>
    <definedName name="SF_anchor">calculations!$E$7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2" l="1"/>
  <c r="G8" i="2"/>
  <c r="H8" i="2"/>
  <c r="F9" i="2"/>
  <c r="G9" i="2"/>
  <c r="H9" i="2"/>
  <c r="F10" i="2"/>
  <c r="G10" i="2"/>
  <c r="H10" i="2"/>
  <c r="F11" i="2"/>
  <c r="G11" i="2"/>
  <c r="H11" i="2"/>
  <c r="F12" i="2"/>
  <c r="G12" i="2"/>
  <c r="H12" i="2"/>
  <c r="F13" i="2"/>
  <c r="G13" i="2"/>
  <c r="H13" i="2"/>
  <c r="B12" i="1"/>
  <c r="B18" i="1"/>
  <c r="B24" i="1"/>
</calcChain>
</file>

<file path=xl/sharedStrings.xml><?xml version="1.0" encoding="utf-8"?>
<sst xmlns="http://schemas.openxmlformats.org/spreadsheetml/2006/main" count="30" uniqueCount="27">
  <si>
    <t>MW Transfer Amount</t>
  </si>
  <si>
    <t>to North constraint</t>
  </si>
  <si>
    <t>South2001</t>
  </si>
  <si>
    <t>West2001</t>
  </si>
  <si>
    <t>North2001</t>
  </si>
  <si>
    <t>Average Weighted Shift Factor on Commercially Significant Constraint #1 - 1430 GRAHAM 345kV to 1436 PARKER 345kV ckt 1</t>
  </si>
  <si>
    <t>Average Weighted Shift Factor on Commercially Significant Constraint #2 - 46020 LIMESTONE 345 kV to 2428 WATERMILL 345 kV ckt1</t>
  </si>
  <si>
    <t>N to S</t>
  </si>
  <si>
    <t>N to W</t>
  </si>
  <si>
    <t>S to W</t>
  </si>
  <si>
    <t>S to N</t>
  </si>
  <si>
    <t>W to N</t>
  </si>
  <si>
    <t>W to S</t>
  </si>
  <si>
    <t>Limestone to Watermill</t>
  </si>
  <si>
    <t>Graham to Parker</t>
  </si>
  <si>
    <t>ERCOT Commercial Model Line Impact Calculator</t>
  </si>
  <si>
    <t>MW Impact on the South</t>
  </si>
  <si>
    <t>MW Impact on the West</t>
  </si>
  <si>
    <t>Transfer Source to Sink</t>
  </si>
  <si>
    <t>Step 1</t>
  </si>
  <si>
    <t>Insert MW transfer into the "white" cell on the input worksheet.</t>
  </si>
  <si>
    <t>Step 2</t>
  </si>
  <si>
    <t>Step 3</t>
  </si>
  <si>
    <t>Click radio button for desired transfer source and sink.</t>
  </si>
  <si>
    <t>Read result of the transfer on the two CSCs.</t>
  </si>
  <si>
    <t>Average Weighted Shift Factor on Commercially Significant Constraint #3 - 3429 SANDOW 345kV to 3414 TEMPLE 345kV  1</t>
  </si>
  <si>
    <t>Temple to Sandow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</si>
</sst>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8"/>
      <name val="Tahoma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indexed="12"/>
      <name val="Arial"/>
      <family val="2"/>
    </font>
    <font>
      <b/>
      <sz val="12"/>
      <color indexed="12"/>
      <name val="Arial"/>
      <family val="2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2" fillId="3" borderId="1" xfId="0" applyFont="1" applyFill="1" applyBorder="1" applyAlignment="1">
      <alignment horizontal="center"/>
    </xf>
    <xf numFmtId="0" fontId="2" fillId="2" borderId="0" xfId="0" applyFont="1" applyFill="1"/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2" xfId="0" applyFont="1" applyFill="1" applyBorder="1"/>
    <xf numFmtId="0" fontId="4" fillId="2" borderId="0" xfId="0" applyFont="1" applyFill="1"/>
    <xf numFmtId="0" fontId="5" fillId="4" borderId="0" xfId="0" applyFont="1" applyFill="1"/>
    <xf numFmtId="0" fontId="0" fillId="4" borderId="0" xfId="0" applyFill="1"/>
    <xf numFmtId="2" fontId="2" fillId="2" borderId="2" xfId="0" applyNumberFormat="1" applyFon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0" fontId="0" fillId="0" borderId="0" xfId="0" applyProtection="1">
      <protection locked="0"/>
    </xf>
    <xf numFmtId="0" fontId="6" fillId="0" borderId="0" xfId="0" applyFont="1" applyAlignment="1">
      <alignment horizontal="left" vertical="top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Radio" checked="Checked" firstButton="1" fmlaLink="calculations!$B$4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Radio" lockText="1" noThreeD="1"/>
</file>

<file path=xl/ctrlProps/ctrlProp6.xml><?xml version="1.0" encoding="utf-8"?>
<formControlPr xmlns="http://schemas.microsoft.com/office/spreadsheetml/2009/9/main" objectType="Radio" lockText="1" noThreeD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171450</xdr:colOff>
          <xdr:row>5</xdr:row>
          <xdr:rowOff>152400</xdr:rowOff>
        </xdr:from>
        <xdr:to>
          <xdr:col>5</xdr:col>
          <xdr:colOff>238125</xdr:colOff>
          <xdr:row>7</xdr:row>
          <xdr:rowOff>0</xdr:rowOff>
        </xdr:to>
        <xdr:sp macro="" textlink="">
          <xdr:nvSpPr>
            <xdr:cNvPr id="1025" name="Option 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C87926D1-493F-C399-7161-44EA15F32C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North to South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171450</xdr:colOff>
          <xdr:row>7</xdr:row>
          <xdr:rowOff>85725</xdr:rowOff>
        </xdr:from>
        <xdr:to>
          <xdr:col>4</xdr:col>
          <xdr:colOff>504825</xdr:colOff>
          <xdr:row>8</xdr:row>
          <xdr:rowOff>114300</xdr:rowOff>
        </xdr:to>
        <xdr:sp macro="" textlink="">
          <xdr:nvSpPr>
            <xdr:cNvPr id="1028" name="Option 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D825E7E-4CAD-0E80-9E7F-4835FB0DAC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North to West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171450</xdr:colOff>
          <xdr:row>9</xdr:row>
          <xdr:rowOff>19050</xdr:rowOff>
        </xdr:from>
        <xdr:to>
          <xdr:col>4</xdr:col>
          <xdr:colOff>504825</xdr:colOff>
          <xdr:row>10</xdr:row>
          <xdr:rowOff>38100</xdr:rowOff>
        </xdr:to>
        <xdr:sp macro="" textlink="">
          <xdr:nvSpPr>
            <xdr:cNvPr id="1029" name="Option 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A6DCB8C-57F0-FAD8-5F00-4BC25B7AE8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South to West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171450</xdr:colOff>
          <xdr:row>10</xdr:row>
          <xdr:rowOff>133350</xdr:rowOff>
        </xdr:from>
        <xdr:to>
          <xdr:col>4</xdr:col>
          <xdr:colOff>504825</xdr:colOff>
          <xdr:row>11</xdr:row>
          <xdr:rowOff>161925</xdr:rowOff>
        </xdr:to>
        <xdr:sp macro="" textlink="">
          <xdr:nvSpPr>
            <xdr:cNvPr id="1030" name="Option 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3AC1E048-DB33-9FD6-582D-DAF2115207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South to North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171450</xdr:colOff>
          <xdr:row>12</xdr:row>
          <xdr:rowOff>76200</xdr:rowOff>
        </xdr:from>
        <xdr:to>
          <xdr:col>4</xdr:col>
          <xdr:colOff>504825</xdr:colOff>
          <xdr:row>13</xdr:row>
          <xdr:rowOff>123825</xdr:rowOff>
        </xdr:to>
        <xdr:sp macro="" textlink="">
          <xdr:nvSpPr>
            <xdr:cNvPr id="1031" name="Option 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F910A8D6-F3BA-3F42-278F-1B9D18033F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West to North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171450</xdr:colOff>
          <xdr:row>14</xdr:row>
          <xdr:rowOff>57150</xdr:rowOff>
        </xdr:from>
        <xdr:to>
          <xdr:col>4</xdr:col>
          <xdr:colOff>504825</xdr:colOff>
          <xdr:row>15</xdr:row>
          <xdr:rowOff>76200</xdr:rowOff>
        </xdr:to>
        <xdr:sp macro="" textlink="">
          <xdr:nvSpPr>
            <xdr:cNvPr id="1032" name="Option Butto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E490678E-B909-1DD8-612F-2E4E60AB4E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West to South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581025</xdr:colOff>
      <xdr:row>5</xdr:row>
      <xdr:rowOff>28575</xdr:rowOff>
    </xdr:from>
    <xdr:to>
      <xdr:col>5</xdr:col>
      <xdr:colOff>238125</xdr:colOff>
      <xdr:row>16</xdr:row>
      <xdr:rowOff>47625</xdr:rowOff>
    </xdr:to>
    <xdr:sp macro="" textlink="">
      <xdr:nvSpPr>
        <xdr:cNvPr id="1035" name="Rectangle 11">
          <a:extLst>
            <a:ext uri="{FF2B5EF4-FFF2-40B4-BE49-F238E27FC236}">
              <a16:creationId xmlns:a16="http://schemas.microsoft.com/office/drawing/2014/main" id="{FCB83637-586C-9D74-4E5A-BCDA1475B03D}"/>
            </a:ext>
          </a:extLst>
        </xdr:cNvPr>
        <xdr:cNvSpPr>
          <a:spLocks noChangeArrowheads="1"/>
        </xdr:cNvSpPr>
      </xdr:nvSpPr>
      <xdr:spPr bwMode="auto">
        <a:xfrm>
          <a:off x="3019425" y="876300"/>
          <a:ext cx="1485900" cy="2019300"/>
        </a:xfrm>
        <a:prstGeom prst="rect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0</xdr:col>
          <xdr:colOff>561975</xdr:colOff>
          <xdr:row>3</xdr:row>
          <xdr:rowOff>76200</xdr:rowOff>
        </xdr:to>
        <xdr:sp macro="" textlink="">
          <xdr:nvSpPr>
            <xdr:cNvPr id="1036" name="Object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37F9BA24-12FC-D5F8-E568-71350C6E9C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 mc:Ignorable="a14" a14:legacySpreadsheetColorIndex="22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.xml"/><Relationship Id="rId11" Type="http://schemas.openxmlformats.org/officeDocument/2006/relationships/ctrlProp" Target="../ctrlProps/ctrlProp6.xml"/><Relationship Id="rId5" Type="http://schemas.openxmlformats.org/officeDocument/2006/relationships/image" Target="../media/image1.png"/><Relationship Id="rId10" Type="http://schemas.openxmlformats.org/officeDocument/2006/relationships/ctrlProp" Target="../ctrlProps/ctrlProp5.xml"/><Relationship Id="rId4" Type="http://schemas.openxmlformats.org/officeDocument/2006/relationships/oleObject" Target="../embeddings/oleObject1.bin"/><Relationship Id="rId9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74"/>
  <sheetViews>
    <sheetView tabSelected="1" workbookViewId="0"/>
  </sheetViews>
  <sheetFormatPr defaultRowHeight="12.75" x14ac:dyDescent="0.2"/>
  <sheetData>
    <row r="1" spans="1:20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x14ac:dyDescent="0.2">
      <c r="A2" s="3" t="s">
        <v>19</v>
      </c>
      <c r="B2" s="3" t="s">
        <v>20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x14ac:dyDescent="0.2">
      <c r="A4" s="3" t="s">
        <v>21</v>
      </c>
      <c r="B4" t="s">
        <v>23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x14ac:dyDescent="0.2">
      <c r="A6" s="3" t="s">
        <v>22</v>
      </c>
      <c r="B6" s="3" t="s">
        <v>24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4"/>
  <sheetViews>
    <sheetView workbookViewId="0">
      <selection activeCell="B8" sqref="B8"/>
    </sheetView>
  </sheetViews>
  <sheetFormatPr defaultRowHeight="12.75" x14ac:dyDescent="0.2"/>
  <cols>
    <col min="2" max="2" width="27.42578125" customWidth="1"/>
  </cols>
  <sheetData>
    <row r="1" spans="1:23" s="1" customFormat="1" x14ac:dyDescent="0.2">
      <c r="A1" s="19"/>
    </row>
    <row r="2" spans="1:23" s="1" customFormat="1" ht="15.75" x14ac:dyDescent="0.25">
      <c r="A2" s="3"/>
      <c r="B2" s="14" t="s">
        <v>15</v>
      </c>
      <c r="C2" s="15"/>
      <c r="D2" s="15"/>
      <c r="E2" s="15"/>
      <c r="F2" s="15"/>
    </row>
    <row r="3" spans="1:23" s="1" customFormat="1" x14ac:dyDescent="0.2">
      <c r="A3" s="3"/>
    </row>
    <row r="4" spans="1:23" s="1" customFormat="1" x14ac:dyDescent="0.2">
      <c r="A4" s="3"/>
    </row>
    <row r="5" spans="1:23" x14ac:dyDescent="0.2">
      <c r="A5" s="1"/>
      <c r="B5" s="1"/>
      <c r="C5" s="1"/>
      <c r="D5" s="1" t="s">
        <v>18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5" x14ac:dyDescent="0.25">
      <c r="A6" s="1"/>
      <c r="B6" s="12" t="s">
        <v>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4.25" x14ac:dyDescent="0.2">
      <c r="A7" s="1"/>
      <c r="B7" s="4">
        <v>121.5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4.25" x14ac:dyDescent="0.2">
      <c r="A8" s="1"/>
      <c r="B8" s="5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5" x14ac:dyDescent="0.25">
      <c r="A9" s="1"/>
      <c r="B9" s="9" t="s">
        <v>16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5" x14ac:dyDescent="0.25">
      <c r="A10" s="1"/>
      <c r="B10" s="10" t="s">
        <v>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4.25" x14ac:dyDescent="0.2">
      <c r="A11" s="1"/>
      <c r="B11" s="11" t="s">
        <v>13</v>
      </c>
      <c r="C11" s="1"/>
      <c r="D11" s="1"/>
      <c r="E11" s="1"/>
      <c r="F11" s="1"/>
      <c r="G11" s="1"/>
      <c r="H11" s="1"/>
      <c r="I11" s="13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4.25" x14ac:dyDescent="0.2">
      <c r="A12" s="1"/>
      <c r="B12" s="16">
        <f ca="1">MW*OFFSET(SF_anchor,radio_button_value,2,1,1)</f>
        <v>-26.223078405297947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x14ac:dyDescent="0.2">
      <c r="A13" s="1"/>
      <c r="B13" s="2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5" x14ac:dyDescent="0.25">
      <c r="A15" s="1"/>
      <c r="B15" s="9" t="s">
        <v>17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5" x14ac:dyDescent="0.25">
      <c r="A16" s="1"/>
      <c r="B16" s="10" t="s">
        <v>1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4.25" x14ac:dyDescent="0.2">
      <c r="A17" s="1"/>
      <c r="B17" s="11" t="s">
        <v>14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x14ac:dyDescent="0.2">
      <c r="A18" s="1"/>
      <c r="B18" s="17">
        <f ca="1">MW*OFFSET(SF_anchor,radio_button_value,1,1,1)</f>
        <v>-4.2032487273628192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5" x14ac:dyDescent="0.25">
      <c r="A21" s="1"/>
      <c r="B21" s="9" t="s">
        <v>16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5" x14ac:dyDescent="0.25">
      <c r="A22" s="1"/>
      <c r="B22" s="10" t="s">
        <v>1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4.25" x14ac:dyDescent="0.2">
      <c r="A23" s="1"/>
      <c r="B23" s="11" t="s">
        <v>26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x14ac:dyDescent="0.2">
      <c r="A24" s="1"/>
      <c r="B24" s="17">
        <f ca="1">MW*OFFSET(SF_anchor,radio_button_value,3,1,1)</f>
        <v>-33.092936988663098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MSPhotoEd.3" shapeId="1036" r:id="rId4">
          <objectPr defaultSize="0" autoPict="0" r:id="rId5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561975</xdr:colOff>
                <xdr:row>3</xdr:row>
                <xdr:rowOff>76200</xdr:rowOff>
              </to>
            </anchor>
          </objectPr>
        </oleObject>
      </mc:Choice>
      <mc:Fallback>
        <oleObject progId="MSPhotoEd.3" shapeId="1036" r:id="rId4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6" name="Option Button 1">
              <controlPr defaultSize="0" autoFill="0" autoLine="0" autoPict="0">
                <anchor moveWithCells="1">
                  <from>
                    <xdr:col>3</xdr:col>
                    <xdr:colOff>171450</xdr:colOff>
                    <xdr:row>5</xdr:row>
                    <xdr:rowOff>152400</xdr:rowOff>
                  </from>
                  <to>
                    <xdr:col>5</xdr:col>
                    <xdr:colOff>238125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Option Button 4">
              <controlPr defaultSize="0" autoFill="0" autoLine="0" autoPict="0">
                <anchor moveWithCells="1">
                  <from>
                    <xdr:col>3</xdr:col>
                    <xdr:colOff>171450</xdr:colOff>
                    <xdr:row>7</xdr:row>
                    <xdr:rowOff>85725</xdr:rowOff>
                  </from>
                  <to>
                    <xdr:col>4</xdr:col>
                    <xdr:colOff>504825</xdr:colOff>
                    <xdr:row>8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Option Button 5">
              <controlPr defaultSize="0" autoFill="0" autoLine="0" autoPict="0">
                <anchor moveWithCells="1">
                  <from>
                    <xdr:col>3</xdr:col>
                    <xdr:colOff>171450</xdr:colOff>
                    <xdr:row>9</xdr:row>
                    <xdr:rowOff>19050</xdr:rowOff>
                  </from>
                  <to>
                    <xdr:col>4</xdr:col>
                    <xdr:colOff>504825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Option Button 6">
              <controlPr defaultSize="0" autoFill="0" autoLine="0" autoPict="0">
                <anchor moveWithCells="1">
                  <from>
                    <xdr:col>3</xdr:col>
                    <xdr:colOff>171450</xdr:colOff>
                    <xdr:row>10</xdr:row>
                    <xdr:rowOff>133350</xdr:rowOff>
                  </from>
                  <to>
                    <xdr:col>4</xdr:col>
                    <xdr:colOff>504825</xdr:colOff>
                    <xdr:row>11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Option Button 7">
              <controlPr defaultSize="0" autoFill="0" autoLine="0" autoPict="0">
                <anchor moveWithCells="1">
                  <from>
                    <xdr:col>3</xdr:col>
                    <xdr:colOff>171450</xdr:colOff>
                    <xdr:row>12</xdr:row>
                    <xdr:rowOff>76200</xdr:rowOff>
                  </from>
                  <to>
                    <xdr:col>4</xdr:col>
                    <xdr:colOff>504825</xdr:colOff>
                    <xdr:row>13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Option Button 8">
              <controlPr defaultSize="0" autoFill="0" autoLine="0" autoPict="0">
                <anchor moveWithCells="1">
                  <from>
                    <xdr:col>3</xdr:col>
                    <xdr:colOff>171450</xdr:colOff>
                    <xdr:row>14</xdr:row>
                    <xdr:rowOff>57150</xdr:rowOff>
                  </from>
                  <to>
                    <xdr:col>4</xdr:col>
                    <xdr:colOff>504825</xdr:colOff>
                    <xdr:row>15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H13"/>
  <sheetViews>
    <sheetView workbookViewId="0">
      <selection activeCell="H2" sqref="H2"/>
    </sheetView>
  </sheetViews>
  <sheetFormatPr defaultRowHeight="12.75" x14ac:dyDescent="0.2"/>
  <cols>
    <col min="5" max="5" width="9.85546875" bestFit="1" customWidth="1"/>
    <col min="6" max="7" width="28.5703125" customWidth="1"/>
    <col min="8" max="8" width="27" customWidth="1"/>
  </cols>
  <sheetData>
    <row r="1" spans="2:8" ht="63.75" x14ac:dyDescent="0.2">
      <c r="E1" s="6"/>
      <c r="F1" s="7" t="s">
        <v>5</v>
      </c>
      <c r="G1" s="7" t="s">
        <v>6</v>
      </c>
      <c r="H1" s="7" t="s">
        <v>25</v>
      </c>
    </row>
    <row r="2" spans="2:8" x14ac:dyDescent="0.2">
      <c r="E2" s="6" t="s">
        <v>2</v>
      </c>
      <c r="F2" s="8">
        <v>8.7241003943239505E-3</v>
      </c>
      <c r="G2" s="8">
        <v>-3.3487295575530769E-2</v>
      </c>
      <c r="H2" s="6">
        <v>6.4433489563353125E-2</v>
      </c>
    </row>
    <row r="3" spans="2:8" x14ac:dyDescent="0.2">
      <c r="E3" s="6" t="s">
        <v>3</v>
      </c>
      <c r="F3" s="8">
        <v>0.5458405635891117</v>
      </c>
      <c r="G3" s="8">
        <v>-0.22174964442771178</v>
      </c>
      <c r="H3" s="6">
        <v>-0.17448273096822423</v>
      </c>
    </row>
    <row r="4" spans="2:8" x14ac:dyDescent="0.2">
      <c r="B4" s="18">
        <v>1</v>
      </c>
      <c r="E4" s="6" t="s">
        <v>4</v>
      </c>
      <c r="F4" s="8">
        <v>-2.5870539337057279E-2</v>
      </c>
      <c r="G4" s="8">
        <v>-0.24931510138045215</v>
      </c>
      <c r="H4" s="6">
        <v>-0.20793636219519085</v>
      </c>
    </row>
    <row r="8" spans="2:8" x14ac:dyDescent="0.2">
      <c r="E8" s="6" t="s">
        <v>7</v>
      </c>
      <c r="F8" s="6">
        <f>F4-F2</f>
        <v>-3.459463973138123E-2</v>
      </c>
      <c r="G8" s="6">
        <f>G4-G2</f>
        <v>-0.21582780580492139</v>
      </c>
      <c r="H8" s="6">
        <f>H4-H2</f>
        <v>-0.272369851758544</v>
      </c>
    </row>
    <row r="9" spans="2:8" x14ac:dyDescent="0.2">
      <c r="E9" s="6" t="s">
        <v>8</v>
      </c>
      <c r="F9" s="6">
        <f>F4-F3</f>
        <v>-0.571711102926169</v>
      </c>
      <c r="G9" s="6">
        <f>G4-G3</f>
        <v>-2.7565456952740375E-2</v>
      </c>
      <c r="H9" s="6">
        <f>H4-H3</f>
        <v>-3.3453631226966624E-2</v>
      </c>
    </row>
    <row r="10" spans="2:8" x14ac:dyDescent="0.2">
      <c r="E10" s="6" t="s">
        <v>9</v>
      </c>
      <c r="F10" s="6">
        <f>F2-F3</f>
        <v>-0.53711646319478779</v>
      </c>
      <c r="G10" s="6">
        <f>G2-G3</f>
        <v>0.18826234885218102</v>
      </c>
      <c r="H10" s="6">
        <f>H2-H3</f>
        <v>0.23891622053157735</v>
      </c>
    </row>
    <row r="11" spans="2:8" x14ac:dyDescent="0.2">
      <c r="E11" s="6" t="s">
        <v>10</v>
      </c>
      <c r="F11" s="6">
        <f>F2-F4</f>
        <v>3.459463973138123E-2</v>
      </c>
      <c r="G11" s="6">
        <f>G2-G4</f>
        <v>0.21582780580492139</v>
      </c>
      <c r="H11" s="6">
        <f>H2-H4</f>
        <v>0.272369851758544</v>
      </c>
    </row>
    <row r="12" spans="2:8" x14ac:dyDescent="0.2">
      <c r="E12" s="6" t="s">
        <v>11</v>
      </c>
      <c r="F12" s="6">
        <f>F3-F4</f>
        <v>0.571711102926169</v>
      </c>
      <c r="G12" s="6">
        <f>G3-G4</f>
        <v>2.7565456952740375E-2</v>
      </c>
      <c r="H12" s="6">
        <f>H3-H4</f>
        <v>3.3453631226966624E-2</v>
      </c>
    </row>
    <row r="13" spans="2:8" x14ac:dyDescent="0.2">
      <c r="E13" s="6" t="s">
        <v>12</v>
      </c>
      <c r="F13" s="6">
        <f>F3-F2</f>
        <v>0.53711646319478779</v>
      </c>
      <c r="G13" s="6">
        <f>G3-G2</f>
        <v>-0.18826234885218102</v>
      </c>
      <c r="H13" s="6">
        <f>H3-H2</f>
        <v>-0.23891622053157735</v>
      </c>
    </row>
  </sheetData>
  <sheetProtection password="B70B" sheet="1" objects="1" scenarios="1"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instructions</vt:lpstr>
      <vt:lpstr>input</vt:lpstr>
      <vt:lpstr>calculations</vt:lpstr>
      <vt:lpstr>MW</vt:lpstr>
      <vt:lpstr>radio_button_value</vt:lpstr>
      <vt:lpstr>SF_anchor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Lance Cunningham</dc:creator>
  <cp:lastModifiedBy>Jan Havlíček</cp:lastModifiedBy>
  <dcterms:created xsi:type="dcterms:W3CDTF">2001-05-04T19:25:34Z</dcterms:created>
  <dcterms:modified xsi:type="dcterms:W3CDTF">2023-09-15T18:12:16Z</dcterms:modified>
</cp:coreProperties>
</file>