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D56363-3458-4450-A35B-368512FDD76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calcChain.xml><?xml version="1.0" encoding="utf-8"?>
<calcChain xmlns="http://schemas.openxmlformats.org/spreadsheetml/2006/main">
  <c r="E8" i="1" l="1"/>
  <c r="E9" i="1"/>
  <c r="E10" i="1"/>
  <c r="E12" i="1"/>
  <c r="E13" i="1"/>
  <c r="E14" i="1"/>
  <c r="E15" i="1"/>
  <c r="E16" i="1"/>
  <c r="E18" i="1"/>
  <c r="E19" i="1"/>
  <c r="E22" i="1"/>
  <c r="E23" i="1"/>
  <c r="E24" i="1"/>
  <c r="C26" i="1"/>
  <c r="E26" i="1"/>
  <c r="E30" i="1"/>
</calcChain>
</file>

<file path=xl/sharedStrings.xml><?xml version="1.0" encoding="utf-8"?>
<sst xmlns="http://schemas.openxmlformats.org/spreadsheetml/2006/main" count="24" uniqueCount="24">
  <si>
    <t>NGI-SOCAL</t>
  </si>
  <si>
    <t>IF-ANR/OK</t>
  </si>
  <si>
    <t>IF-NGPL/MIDCON</t>
  </si>
  <si>
    <t>IF-NGPL/OK-NW</t>
  </si>
  <si>
    <t>IF-NGPL/OK</t>
  </si>
  <si>
    <t>IF-NNG/DEMARCAT</t>
  </si>
  <si>
    <t>IF-NNG/VENT</t>
  </si>
  <si>
    <t>IF-NORAM/EAST</t>
  </si>
  <si>
    <t>IF-NORAM/WEST</t>
  </si>
  <si>
    <t>IF-ONG/OKLAHOMA</t>
  </si>
  <si>
    <t>IF-WAHA</t>
  </si>
  <si>
    <t>IF-PAN/TX/OK</t>
  </si>
  <si>
    <t>NGPL-IOWA-ILLIN</t>
  </si>
  <si>
    <t>AECOUS</t>
  </si>
  <si>
    <t>IF-WAHA-TX</t>
  </si>
  <si>
    <t>IF-WILLIAMS</t>
  </si>
  <si>
    <t>TRANS-OK</t>
  </si>
  <si>
    <t>IF-MONCHY</t>
  </si>
  <si>
    <t>IF-HEHUB</t>
  </si>
  <si>
    <t xml:space="preserve"> - Sub Total</t>
  </si>
  <si>
    <t>Position</t>
  </si>
  <si>
    <t>Curve Shift</t>
  </si>
  <si>
    <t>Physical Curve Shift</t>
  </si>
  <si>
    <t>GD 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</si>
</sst>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31"/>
  <sheetViews>
    <sheetView tabSelected="1" topLeftCell="A5" workbookViewId="0">
      <selection activeCell="E30" sqref="E30"/>
    </sheetView>
  </sheetViews>
  <sheetFormatPr defaultRowHeight="12.75" x14ac:dyDescent="0.2"/>
  <cols>
    <col min="2" max="2" width="18.42578125" bestFit="1" customWidth="1"/>
    <col min="3" max="4" width="9.140625" style="1"/>
    <col min="5" max="5" width="11.28515625" style="1" bestFit="1" customWidth="1"/>
  </cols>
  <sheetData>
    <row r="6" spans="2:5" x14ac:dyDescent="0.2">
      <c r="C6" s="1" t="s">
        <v>20</v>
      </c>
      <c r="D6" s="1" t="s">
        <v>21</v>
      </c>
    </row>
    <row r="7" spans="2:5" x14ac:dyDescent="0.2">
      <c r="B7" t="s">
        <v>0</v>
      </c>
      <c r="C7" s="1">
        <v>0</v>
      </c>
    </row>
    <row r="8" spans="2:5" x14ac:dyDescent="0.2">
      <c r="B8" t="s">
        <v>1</v>
      </c>
      <c r="C8" s="1">
        <v>-51.4</v>
      </c>
      <c r="D8" s="1">
        <v>-0.4</v>
      </c>
      <c r="E8">
        <f>(C8*10000)*D8</f>
        <v>205600</v>
      </c>
    </row>
    <row r="9" spans="2:5" x14ac:dyDescent="0.2">
      <c r="B9" t="s">
        <v>2</v>
      </c>
      <c r="C9" s="1">
        <v>-11.5</v>
      </c>
      <c r="D9" s="1">
        <v>-0.4</v>
      </c>
      <c r="E9">
        <f>(C9*10000)*D9</f>
        <v>46000</v>
      </c>
    </row>
    <row r="10" spans="2:5" x14ac:dyDescent="0.2">
      <c r="B10" t="s">
        <v>3</v>
      </c>
      <c r="C10" s="1">
        <v>-3.8</v>
      </c>
      <c r="D10" s="1">
        <v>-0.4</v>
      </c>
      <c r="E10">
        <f>(C10*10000)*D10</f>
        <v>15200</v>
      </c>
    </row>
    <row r="11" spans="2:5" x14ac:dyDescent="0.2">
      <c r="B11" t="s">
        <v>4</v>
      </c>
      <c r="C11" s="1">
        <v>0</v>
      </c>
    </row>
    <row r="12" spans="2:5" x14ac:dyDescent="0.2">
      <c r="B12" t="s">
        <v>5</v>
      </c>
      <c r="C12" s="1">
        <v>27.1</v>
      </c>
      <c r="D12" s="1">
        <v>-0.4</v>
      </c>
      <c r="E12">
        <f>(C12*10000)*D12</f>
        <v>-108400</v>
      </c>
    </row>
    <row r="13" spans="2:5" x14ac:dyDescent="0.2">
      <c r="B13" t="s">
        <v>6</v>
      </c>
      <c r="C13" s="1">
        <v>61.1</v>
      </c>
      <c r="D13" s="1">
        <v>-0.4</v>
      </c>
      <c r="E13">
        <f>(C13*10000)*D13</f>
        <v>-244400</v>
      </c>
    </row>
    <row r="14" spans="2:5" x14ac:dyDescent="0.2">
      <c r="B14" t="s">
        <v>7</v>
      </c>
      <c r="C14" s="1">
        <v>27.3</v>
      </c>
      <c r="D14" s="1">
        <v>-0.4</v>
      </c>
      <c r="E14">
        <f>(C14*10000)*D14</f>
        <v>-109200</v>
      </c>
    </row>
    <row r="15" spans="2:5" x14ac:dyDescent="0.2">
      <c r="B15" t="s">
        <v>8</v>
      </c>
      <c r="C15" s="1">
        <v>11</v>
      </c>
      <c r="D15" s="1">
        <v>-0.4</v>
      </c>
      <c r="E15">
        <f>(C15*10000)*D15</f>
        <v>-44000</v>
      </c>
    </row>
    <row r="16" spans="2:5" x14ac:dyDescent="0.2">
      <c r="B16" t="s">
        <v>9</v>
      </c>
      <c r="C16" s="1">
        <v>4.5999999999999996</v>
      </c>
      <c r="D16" s="1">
        <v>-0.4</v>
      </c>
      <c r="E16">
        <f>(C16*10000)*D16</f>
        <v>-18400</v>
      </c>
    </row>
    <row r="17" spans="2:5" x14ac:dyDescent="0.2">
      <c r="B17" t="s">
        <v>10</v>
      </c>
      <c r="C17" s="1">
        <v>0</v>
      </c>
    </row>
    <row r="18" spans="2:5" x14ac:dyDescent="0.2">
      <c r="B18" t="s">
        <v>11</v>
      </c>
      <c r="C18" s="1">
        <v>2.9</v>
      </c>
      <c r="D18" s="1">
        <v>-0.4</v>
      </c>
      <c r="E18">
        <f>(C18*10000)*D18</f>
        <v>-11600</v>
      </c>
    </row>
    <row r="19" spans="2:5" x14ac:dyDescent="0.2">
      <c r="B19" t="s">
        <v>12</v>
      </c>
      <c r="C19" s="1">
        <v>-0.1</v>
      </c>
      <c r="D19" s="1">
        <v>-0.4</v>
      </c>
      <c r="E19">
        <f>(C19*10000)*D19</f>
        <v>400</v>
      </c>
    </row>
    <row r="20" spans="2:5" x14ac:dyDescent="0.2">
      <c r="B20" t="s">
        <v>13</v>
      </c>
      <c r="C20" s="1">
        <v>0</v>
      </c>
    </row>
    <row r="21" spans="2:5" x14ac:dyDescent="0.2">
      <c r="B21" t="s">
        <v>14</v>
      </c>
      <c r="C21" s="1">
        <v>0</v>
      </c>
    </row>
    <row r="22" spans="2:5" x14ac:dyDescent="0.2">
      <c r="B22" t="s">
        <v>15</v>
      </c>
      <c r="C22" s="1">
        <v>0.3</v>
      </c>
      <c r="D22" s="1">
        <v>-0.4</v>
      </c>
      <c r="E22">
        <f>(C22*10000)*D22</f>
        <v>-1200</v>
      </c>
    </row>
    <row r="23" spans="2:5" x14ac:dyDescent="0.2">
      <c r="B23" t="s">
        <v>16</v>
      </c>
      <c r="C23" s="1">
        <v>0.1</v>
      </c>
      <c r="D23" s="1">
        <v>-0.4</v>
      </c>
      <c r="E23">
        <f>(C23*10000)*D23</f>
        <v>-400</v>
      </c>
    </row>
    <row r="24" spans="2:5" x14ac:dyDescent="0.2">
      <c r="B24" t="s">
        <v>17</v>
      </c>
      <c r="C24" s="1">
        <v>60.3</v>
      </c>
      <c r="D24" s="1">
        <v>-0.41</v>
      </c>
      <c r="E24">
        <f>(C24*10000)*D24</f>
        <v>-247229.99999999997</v>
      </c>
    </row>
    <row r="25" spans="2:5" x14ac:dyDescent="0.2">
      <c r="B25" t="s">
        <v>18</v>
      </c>
      <c r="C25" s="1">
        <v>0</v>
      </c>
    </row>
    <row r="26" spans="2:5" x14ac:dyDescent="0.2">
      <c r="B26" t="s">
        <v>19</v>
      </c>
      <c r="C26" s="1">
        <f>SUM(C7:C25)</f>
        <v>127.89999999999999</v>
      </c>
      <c r="E26" s="1">
        <f>SUM(E7:E25)</f>
        <v>-517630</v>
      </c>
    </row>
    <row r="30" spans="2:5" x14ac:dyDescent="0.2">
      <c r="B30" t="s">
        <v>22</v>
      </c>
      <c r="E30" s="1">
        <f>+E26</f>
        <v>-517630</v>
      </c>
    </row>
    <row r="31" spans="2:5" x14ac:dyDescent="0.2">
      <c r="B31" t="s">
        <v>23</v>
      </c>
      <c r="E31" s="1">
        <v>417000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dcterms:created xsi:type="dcterms:W3CDTF">2000-06-20T16:04:46Z</dcterms:created>
  <dcterms:modified xsi:type="dcterms:W3CDTF">2023-09-15T18:21:58Z</dcterms:modified>
</cp:coreProperties>
</file>