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A820C6-CE43-4B61-ADC5-BC20F1F99719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Tiered Curve" sheetId="1" r:id="rId2"/>
    <sheet name="Flat Curve" sheetId="4" r:id="rId3"/>
  </sheets>
  <definedNames>
    <definedName name="_xlnm._FilterDatabase" localSheetId="2" hidden="1">'Flat Curve'!$A$4:$R$64</definedName>
    <definedName name="_xlnm._FilterDatabase" localSheetId="1" hidden="1">'Tiered Curve'!$A$4:$R$64</definedName>
    <definedName name="post_id">'Run Query'!$B$4</definedName>
    <definedName name="_xlnm.Print_Area">'Tiered Curve'!$A:$A</definedName>
    <definedName name="_xlnm.Print_Titles" localSheetId="2">'Flat Curve'!#REF!</definedName>
    <definedName name="_xlnm.Print_Titles">'Tiered Curve'!#REF!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4" l="1"/>
  <c r="M2" i="4"/>
  <c r="N2" i="4"/>
  <c r="G5" i="4"/>
  <c r="H5" i="4"/>
  <c r="M5" i="4"/>
  <c r="G6" i="4"/>
  <c r="H6" i="4"/>
  <c r="M6" i="4"/>
  <c r="G7" i="4"/>
  <c r="H7" i="4"/>
  <c r="M7" i="4"/>
  <c r="G8" i="4"/>
  <c r="H8" i="4"/>
  <c r="M8" i="4"/>
  <c r="G9" i="4"/>
  <c r="H9" i="4"/>
  <c r="M9" i="4"/>
  <c r="G10" i="4"/>
  <c r="H10" i="4"/>
  <c r="M10" i="4"/>
  <c r="G11" i="4"/>
  <c r="H11" i="4"/>
  <c r="M11" i="4"/>
  <c r="G12" i="4"/>
  <c r="H12" i="4"/>
  <c r="M12" i="4"/>
  <c r="G13" i="4"/>
  <c r="H13" i="4"/>
  <c r="M13" i="4"/>
  <c r="G14" i="4"/>
  <c r="H14" i="4"/>
  <c r="M14" i="4"/>
  <c r="G15" i="4"/>
  <c r="H15" i="4"/>
  <c r="M15" i="4"/>
  <c r="G16" i="4"/>
  <c r="H16" i="4"/>
  <c r="M16" i="4"/>
  <c r="G17" i="4"/>
  <c r="H17" i="4"/>
  <c r="M17" i="4"/>
  <c r="G18" i="4"/>
  <c r="H18" i="4"/>
  <c r="M18" i="4"/>
  <c r="G19" i="4"/>
  <c r="H19" i="4"/>
  <c r="M19" i="4"/>
  <c r="G20" i="4"/>
  <c r="H20" i="4"/>
  <c r="M20" i="4"/>
  <c r="G21" i="4"/>
  <c r="H21" i="4"/>
  <c r="M21" i="4"/>
  <c r="G22" i="4"/>
  <c r="H22" i="4"/>
  <c r="M22" i="4"/>
  <c r="G23" i="4"/>
  <c r="H23" i="4"/>
  <c r="M23" i="4"/>
  <c r="G24" i="4"/>
  <c r="H24" i="4"/>
  <c r="M24" i="4"/>
  <c r="G25" i="4"/>
  <c r="H25" i="4"/>
  <c r="M25" i="4"/>
  <c r="G26" i="4"/>
  <c r="H26" i="4"/>
  <c r="M26" i="4"/>
  <c r="G27" i="4"/>
  <c r="H27" i="4"/>
  <c r="M27" i="4"/>
  <c r="G28" i="4"/>
  <c r="H28" i="4"/>
  <c r="M28" i="4"/>
  <c r="G29" i="4"/>
  <c r="H29" i="4"/>
  <c r="M29" i="4"/>
  <c r="G30" i="4"/>
  <c r="H30" i="4"/>
  <c r="M30" i="4"/>
  <c r="G31" i="4"/>
  <c r="H31" i="4"/>
  <c r="M31" i="4"/>
  <c r="G32" i="4"/>
  <c r="H32" i="4"/>
  <c r="M32" i="4"/>
  <c r="G33" i="4"/>
  <c r="H33" i="4"/>
  <c r="M33" i="4"/>
  <c r="G34" i="4"/>
  <c r="H34" i="4"/>
  <c r="M34" i="4"/>
  <c r="G35" i="4"/>
  <c r="H35" i="4"/>
  <c r="M35" i="4"/>
  <c r="G36" i="4"/>
  <c r="H36" i="4"/>
  <c r="M36" i="4"/>
  <c r="G37" i="4"/>
  <c r="H37" i="4"/>
  <c r="M37" i="4"/>
  <c r="G38" i="4"/>
  <c r="H38" i="4"/>
  <c r="M38" i="4"/>
  <c r="G39" i="4"/>
  <c r="H39" i="4"/>
  <c r="M39" i="4"/>
  <c r="G40" i="4"/>
  <c r="H40" i="4"/>
  <c r="M40" i="4"/>
  <c r="G41" i="4"/>
  <c r="H41" i="4"/>
  <c r="M41" i="4"/>
  <c r="G42" i="4"/>
  <c r="H42" i="4"/>
  <c r="M42" i="4"/>
  <c r="G43" i="4"/>
  <c r="H43" i="4"/>
  <c r="M43" i="4"/>
  <c r="G44" i="4"/>
  <c r="H44" i="4"/>
  <c r="M44" i="4"/>
  <c r="G45" i="4"/>
  <c r="H45" i="4"/>
  <c r="M45" i="4"/>
  <c r="G46" i="4"/>
  <c r="H46" i="4"/>
  <c r="M46" i="4"/>
  <c r="G47" i="4"/>
  <c r="H47" i="4"/>
  <c r="M47" i="4"/>
  <c r="G48" i="4"/>
  <c r="H48" i="4"/>
  <c r="M48" i="4"/>
  <c r="G49" i="4"/>
  <c r="H49" i="4"/>
  <c r="M49" i="4"/>
  <c r="G50" i="4"/>
  <c r="H50" i="4"/>
  <c r="M50" i="4"/>
  <c r="G51" i="4"/>
  <c r="H51" i="4"/>
  <c r="M51" i="4"/>
  <c r="G52" i="4"/>
  <c r="H52" i="4"/>
  <c r="M52" i="4"/>
  <c r="G53" i="4"/>
  <c r="H53" i="4"/>
  <c r="M53" i="4"/>
  <c r="G54" i="4"/>
  <c r="H54" i="4"/>
  <c r="M54" i="4"/>
  <c r="G55" i="4"/>
  <c r="H55" i="4"/>
  <c r="M55" i="4"/>
  <c r="G56" i="4"/>
  <c r="H56" i="4"/>
  <c r="M56" i="4"/>
  <c r="G57" i="4"/>
  <c r="H57" i="4"/>
  <c r="M57" i="4"/>
  <c r="G58" i="4"/>
  <c r="H58" i="4"/>
  <c r="M58" i="4"/>
  <c r="G59" i="4"/>
  <c r="H59" i="4"/>
  <c r="M59" i="4"/>
  <c r="G60" i="4"/>
  <c r="H60" i="4"/>
  <c r="M60" i="4"/>
  <c r="G61" i="4"/>
  <c r="H61" i="4"/>
  <c r="M61" i="4"/>
  <c r="G62" i="4"/>
  <c r="H62" i="4"/>
  <c r="M62" i="4"/>
  <c r="G63" i="4"/>
  <c r="H63" i="4"/>
  <c r="M63" i="4"/>
  <c r="G64" i="4"/>
  <c r="H64" i="4"/>
  <c r="M64" i="4"/>
  <c r="L2" i="1"/>
  <c r="M2" i="1"/>
  <c r="N2" i="1"/>
  <c r="G5" i="1"/>
  <c r="H5" i="1"/>
  <c r="M5" i="1"/>
  <c r="G6" i="1"/>
  <c r="H6" i="1"/>
  <c r="M6" i="1"/>
  <c r="G7" i="1"/>
  <c r="H7" i="1"/>
  <c r="M7" i="1"/>
  <c r="G8" i="1"/>
  <c r="H8" i="1"/>
  <c r="M8" i="1"/>
  <c r="G9" i="1"/>
  <c r="H9" i="1"/>
  <c r="M9" i="1"/>
  <c r="G10" i="1"/>
  <c r="H10" i="1"/>
  <c r="M10" i="1"/>
  <c r="G11" i="1"/>
  <c r="H11" i="1"/>
  <c r="M11" i="1"/>
  <c r="G12" i="1"/>
  <c r="H12" i="1"/>
  <c r="M12" i="1"/>
  <c r="G13" i="1"/>
  <c r="H13" i="1"/>
  <c r="M13" i="1"/>
  <c r="G14" i="1"/>
  <c r="H14" i="1"/>
  <c r="M14" i="1"/>
  <c r="G15" i="1"/>
  <c r="H15" i="1"/>
  <c r="M15" i="1"/>
  <c r="G16" i="1"/>
  <c r="H16" i="1"/>
  <c r="M16" i="1"/>
  <c r="G17" i="1"/>
  <c r="H17" i="1"/>
  <c r="J17" i="1"/>
  <c r="M17" i="1"/>
  <c r="G18" i="1"/>
  <c r="H18" i="1"/>
  <c r="J18" i="1"/>
  <c r="M18" i="1"/>
  <c r="G19" i="1"/>
  <c r="H19" i="1"/>
  <c r="J19" i="1"/>
  <c r="M19" i="1"/>
  <c r="G20" i="1"/>
  <c r="H20" i="1"/>
  <c r="J20" i="1"/>
  <c r="M20" i="1"/>
  <c r="G21" i="1"/>
  <c r="H21" i="1"/>
  <c r="J21" i="1"/>
  <c r="M21" i="1"/>
  <c r="G22" i="1"/>
  <c r="H22" i="1"/>
  <c r="J22" i="1"/>
  <c r="M22" i="1"/>
  <c r="G23" i="1"/>
  <c r="H23" i="1"/>
  <c r="J23" i="1"/>
  <c r="M23" i="1"/>
  <c r="G24" i="1"/>
  <c r="H24" i="1"/>
  <c r="J24" i="1"/>
  <c r="M24" i="1"/>
  <c r="G25" i="1"/>
  <c r="H25" i="1"/>
  <c r="J25" i="1"/>
  <c r="M25" i="1"/>
  <c r="G26" i="1"/>
  <c r="H26" i="1"/>
  <c r="J26" i="1"/>
  <c r="M26" i="1"/>
  <c r="G27" i="1"/>
  <c r="H27" i="1"/>
  <c r="J27" i="1"/>
  <c r="M27" i="1"/>
  <c r="G28" i="1"/>
  <c r="H28" i="1"/>
  <c r="J28" i="1"/>
  <c r="M28" i="1"/>
  <c r="G29" i="1"/>
  <c r="H29" i="1"/>
  <c r="J29" i="1"/>
  <c r="M29" i="1"/>
  <c r="G30" i="1"/>
  <c r="H30" i="1"/>
  <c r="J30" i="1"/>
  <c r="M30" i="1"/>
  <c r="G31" i="1"/>
  <c r="H31" i="1"/>
  <c r="J31" i="1"/>
  <c r="M31" i="1"/>
  <c r="G32" i="1"/>
  <c r="H32" i="1"/>
  <c r="J32" i="1"/>
  <c r="M32" i="1"/>
  <c r="G33" i="1"/>
  <c r="H33" i="1"/>
  <c r="J33" i="1"/>
  <c r="M33" i="1"/>
  <c r="G34" i="1"/>
  <c r="H34" i="1"/>
  <c r="J34" i="1"/>
  <c r="M34" i="1"/>
  <c r="G35" i="1"/>
  <c r="H35" i="1"/>
  <c r="J35" i="1"/>
  <c r="M35" i="1"/>
  <c r="G36" i="1"/>
  <c r="H36" i="1"/>
  <c r="J36" i="1"/>
  <c r="M36" i="1"/>
  <c r="G37" i="1"/>
  <c r="H37" i="1"/>
  <c r="J37" i="1"/>
  <c r="M37" i="1"/>
  <c r="G38" i="1"/>
  <c r="H38" i="1"/>
  <c r="J38" i="1"/>
  <c r="M38" i="1"/>
  <c r="G39" i="1"/>
  <c r="H39" i="1"/>
  <c r="J39" i="1"/>
  <c r="M39" i="1"/>
  <c r="G40" i="1"/>
  <c r="H40" i="1"/>
  <c r="J40" i="1"/>
  <c r="M40" i="1"/>
  <c r="G41" i="1"/>
  <c r="H41" i="1"/>
  <c r="J41" i="1"/>
  <c r="M41" i="1"/>
  <c r="G42" i="1"/>
  <c r="H42" i="1"/>
  <c r="J42" i="1"/>
  <c r="M42" i="1"/>
  <c r="G43" i="1"/>
  <c r="H43" i="1"/>
  <c r="J43" i="1"/>
  <c r="M43" i="1"/>
  <c r="G44" i="1"/>
  <c r="H44" i="1"/>
  <c r="J44" i="1"/>
  <c r="M44" i="1"/>
  <c r="G45" i="1"/>
  <c r="H45" i="1"/>
  <c r="J45" i="1"/>
  <c r="M45" i="1"/>
  <c r="G46" i="1"/>
  <c r="H46" i="1"/>
  <c r="J46" i="1"/>
  <c r="M46" i="1"/>
  <c r="G47" i="1"/>
  <c r="H47" i="1"/>
  <c r="J47" i="1"/>
  <c r="M47" i="1"/>
  <c r="G48" i="1"/>
  <c r="H48" i="1"/>
  <c r="J48" i="1"/>
  <c r="M48" i="1"/>
  <c r="G49" i="1"/>
  <c r="H49" i="1"/>
  <c r="J49" i="1"/>
  <c r="M49" i="1"/>
  <c r="G50" i="1"/>
  <c r="H50" i="1"/>
  <c r="J50" i="1"/>
  <c r="M50" i="1"/>
  <c r="G51" i="1"/>
  <c r="H51" i="1"/>
  <c r="J51" i="1"/>
  <c r="M51" i="1"/>
  <c r="G52" i="1"/>
  <c r="H52" i="1"/>
  <c r="J52" i="1"/>
  <c r="M52" i="1"/>
  <c r="G53" i="1"/>
  <c r="H53" i="1"/>
  <c r="J53" i="1"/>
  <c r="M53" i="1"/>
  <c r="G54" i="1"/>
  <c r="H54" i="1"/>
  <c r="J54" i="1"/>
  <c r="M54" i="1"/>
  <c r="G55" i="1"/>
  <c r="H55" i="1"/>
  <c r="J55" i="1"/>
  <c r="M55" i="1"/>
  <c r="G56" i="1"/>
  <c r="H56" i="1"/>
  <c r="J56" i="1"/>
  <c r="M56" i="1"/>
  <c r="G57" i="1"/>
  <c r="H57" i="1"/>
  <c r="J57" i="1"/>
  <c r="M57" i="1"/>
  <c r="G58" i="1"/>
  <c r="H58" i="1"/>
  <c r="J58" i="1"/>
  <c r="M58" i="1"/>
  <c r="G59" i="1"/>
  <c r="H59" i="1"/>
  <c r="J59" i="1"/>
  <c r="M59" i="1"/>
  <c r="G60" i="1"/>
  <c r="H60" i="1"/>
  <c r="J60" i="1"/>
  <c r="M60" i="1"/>
  <c r="G61" i="1"/>
  <c r="H61" i="1"/>
  <c r="J61" i="1"/>
  <c r="M61" i="1"/>
  <c r="G62" i="1"/>
  <c r="H62" i="1"/>
  <c r="J62" i="1"/>
  <c r="M62" i="1"/>
  <c r="G63" i="1"/>
  <c r="H63" i="1"/>
  <c r="J63" i="1"/>
  <c r="M63" i="1"/>
  <c r="G64" i="1"/>
  <c r="H64" i="1"/>
  <c r="J64" i="1"/>
  <c r="M64" i="1"/>
</calcChain>
</file>

<file path=xl/sharedStrings.xml><?xml version="1.0" encoding="utf-8"?>
<sst xmlns="http://schemas.openxmlformats.org/spreadsheetml/2006/main" count="652" uniqueCount="95">
  <si>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</si>
  <si>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</si>
  <si>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</si>
  <si>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</si>
  <si>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</si>
  <si>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</si>
  <si>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</si>
  <si>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</si>
  <si>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</si>
  <si>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</si>
  <si>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</si>
  <si>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</si>
  <si>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</si>
  <si>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</si>
  <si>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</si>
  <si>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</si>
  <si>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</si>
  <si>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</si>
  <si>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</si>
  <si>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</si>
  <si>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</si>
  <si>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</si>
  <si>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</si>
  <si>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</si>
  <si>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</si>
  <si>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</si>
  <si>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</si>
  <si>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</si>
  <si>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</si>
  <si>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</si>
  <si>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</si>
  <si>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</si>
  <si>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</si>
  <si>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</si>
  <si>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</si>
  <si>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</si>
  <si>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</si>
  <si>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</si>
  <si>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</si>
  <si>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</si>
  <si>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</si>
  <si>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</si>
  <si>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</si>
  <si>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TP-WEST</t>
  </si>
  <si>
    <t>QT9525.1</t>
  </si>
  <si>
    <t>IF-ELPO/PERMIAN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</si>
  <si>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</si>
  <si>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</si>
  <si>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</si>
  <si>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</si>
  <si>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</si>
  <si>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</si>
  <si>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</si>
  <si>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</si>
  <si>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</si>
  <si>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</si>
  <si>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</si>
  <si>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</si>
  <si>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</si>
  <si>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</si>
  <si>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</si>
  <si>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</si>
  <si>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</si>
  <si>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</si>
  <si>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</si>
  <si>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</si>
  <si>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</si>
  <si>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</si>
  <si>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</si>
  <si>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</si>
  <si>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</si>
  <si>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</si>
  <si>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</si>
  <si>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</si>
  <si>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</si>
  <si>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</si>
  <si>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</si>
  <si>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</si>
  <si>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</si>
  <si>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</si>
  <si>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</si>
  <si>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</si>
  <si>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</si>
  <si>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</si>
  <si>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</si>
  <si>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</si>
  <si>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</si>
  <si>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</si>
  <si>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</si>
  <si>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</si>
  <si>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</si>
  <si>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</si>
  <si>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</si>
  <si>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Toll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</si>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</sst>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  <xf numFmtId="1" fontId="2" fillId="0" borderId="0" xfId="0" applyNumberFormat="1" applyFont="1"/>
    <xf numFmtId="1" fontId="3" fillId="2" borderId="1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C72F868-168B-B25B-6E9C-E61E2069D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1051927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R64"/>
  <sheetViews>
    <sheetView showGridLines="0" tabSelected="1" topLeftCell="E1" zoomScaleNormal="100" workbookViewId="0">
      <selection activeCell="E1" sqref="A1:IV65536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42" hidden="1" customWidth="1"/>
    <col min="7" max="8" width="12.7109375" style="9" customWidth="1"/>
    <col min="9" max="9" width="10.7109375" style="10" hidden="1" customWidth="1"/>
    <col min="10" max="10" width="10.7109375" style="11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8" customWidth="1"/>
    <col min="18" max="18" width="10.5703125" style="38" customWidth="1"/>
    <col min="19" max="16384" width="38.5703125" style="13"/>
  </cols>
  <sheetData>
    <row r="2" spans="1:18" x14ac:dyDescent="0.2">
      <c r="J2" s="14"/>
      <c r="K2" s="19" t="s">
        <v>11</v>
      </c>
      <c r="L2" s="20">
        <f>SUM(L5:L65536)</f>
        <v>0</v>
      </c>
      <c r="M2" s="20">
        <f>SUM(M5:M65536)</f>
        <v>-275926283.85304874</v>
      </c>
      <c r="N2" s="21">
        <f>SUM(L2:M2)</f>
        <v>-275926283.85304874</v>
      </c>
      <c r="O2" s="15"/>
    </row>
    <row r="3" spans="1:18" x14ac:dyDescent="0.2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254056*F5*-1</f>
        <v>-7621680</v>
      </c>
      <c r="H5" s="9">
        <f>+G5*I5</f>
        <v>-7518787.1026594723</v>
      </c>
      <c r="I5" s="10">
        <v>0.986499971483908</v>
      </c>
      <c r="J5" s="11">
        <v>0.40300000000000002</v>
      </c>
      <c r="K5" s="11">
        <v>1.0000000000000001E-7</v>
      </c>
      <c r="L5" s="12">
        <v>0</v>
      </c>
      <c r="M5" s="12">
        <f>+H5*(J5-K5)</f>
        <v>-3030070.4504930573</v>
      </c>
      <c r="Q5" s="39"/>
      <c r="R5" s="39"/>
    </row>
    <row r="6" spans="1:18" x14ac:dyDescent="0.2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0">254056*F6*-1</f>
        <v>-7875736</v>
      </c>
      <c r="H6" s="9">
        <f t="shared" ref="H6:H64" si="1">+G6*I6</f>
        <v>-7739632.1700273911</v>
      </c>
      <c r="I6" s="10">
        <v>0.98271858909788123</v>
      </c>
      <c r="J6" s="11">
        <v>0.40300000000000002</v>
      </c>
      <c r="K6" s="11">
        <v>1.0000000000000001E-7</v>
      </c>
      <c r="L6" s="12">
        <v>0</v>
      </c>
      <c r="M6" s="12">
        <f t="shared" ref="M6:M64" si="2">+H6*(J6-K6)</f>
        <v>-3119070.9905578219</v>
      </c>
      <c r="Q6" s="39"/>
      <c r="R6" s="40"/>
    </row>
    <row r="7" spans="1:18" x14ac:dyDescent="0.2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0"/>
        <v>-7875736</v>
      </c>
      <c r="H7" s="9">
        <f t="shared" si="1"/>
        <v>-7708126.1251826249</v>
      </c>
      <c r="I7" s="10">
        <v>0.97871819537661309</v>
      </c>
      <c r="J7" s="11">
        <v>0.40300000000000002</v>
      </c>
      <c r="K7" s="11">
        <v>1.0000000000000001E-7</v>
      </c>
      <c r="L7" s="12">
        <v>0</v>
      </c>
      <c r="M7" s="12">
        <f t="shared" si="2"/>
        <v>-3106374.0576359853</v>
      </c>
      <c r="Q7" s="39"/>
      <c r="R7" s="40"/>
    </row>
    <row r="8" spans="1:18" x14ac:dyDescent="0.2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0"/>
        <v>-7621680</v>
      </c>
      <c r="H8" s="9">
        <f t="shared" si="1"/>
        <v>-7429832.9839333696</v>
      </c>
      <c r="I8" s="10">
        <v>0.97482877579921612</v>
      </c>
      <c r="J8" s="11">
        <v>0.40300000000000002</v>
      </c>
      <c r="K8" s="11">
        <v>1.0000000000000001E-7</v>
      </c>
      <c r="L8" s="12">
        <v>0</v>
      </c>
      <c r="M8" s="12">
        <f t="shared" si="2"/>
        <v>-2994221.9495418495</v>
      </c>
      <c r="Q8" s="39"/>
      <c r="R8" s="40"/>
    </row>
    <row r="9" spans="1:18" x14ac:dyDescent="0.2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0"/>
        <v>-7875736</v>
      </c>
      <c r="H9" s="9">
        <f t="shared" si="1"/>
        <v>-7648113.3692157278</v>
      </c>
      <c r="I9" s="10">
        <v>0.97109824011568291</v>
      </c>
      <c r="J9" s="11">
        <v>0.40300000000000002</v>
      </c>
      <c r="K9" s="11">
        <v>1.0000000000000001E-7</v>
      </c>
      <c r="L9" s="12">
        <v>0</v>
      </c>
      <c r="M9" s="12">
        <f t="shared" si="2"/>
        <v>-3082188.9229826014</v>
      </c>
      <c r="Q9" s="39"/>
      <c r="R9" s="40"/>
    </row>
    <row r="10" spans="1:18" x14ac:dyDescent="0.2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0"/>
        <v>-7621680</v>
      </c>
      <c r="H10" s="9">
        <f t="shared" si="1"/>
        <v>-7371686.5333163198</v>
      </c>
      <c r="I10" s="10">
        <v>0.96719969000487027</v>
      </c>
      <c r="J10" s="11">
        <v>0.40300000000000002</v>
      </c>
      <c r="K10" s="11">
        <v>1.0000000000000001E-7</v>
      </c>
      <c r="L10" s="12">
        <v>0</v>
      </c>
      <c r="M10" s="12">
        <f t="shared" si="2"/>
        <v>-2970788.9357578238</v>
      </c>
      <c r="Q10" s="39"/>
      <c r="R10" s="40"/>
    </row>
    <row r="11" spans="1:18" x14ac:dyDescent="0.2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0"/>
        <v>-7875736</v>
      </c>
      <c r="H11" s="9">
        <f t="shared" si="1"/>
        <v>-7588115.0924886242</v>
      </c>
      <c r="I11" s="10">
        <v>0.96348012331655408</v>
      </c>
      <c r="J11" s="11">
        <v>0.40300000000000002</v>
      </c>
      <c r="K11" s="11">
        <v>1.0000000000000001E-7</v>
      </c>
      <c r="L11" s="12">
        <v>0</v>
      </c>
      <c r="M11" s="12">
        <f t="shared" si="2"/>
        <v>-3058009.6234614067</v>
      </c>
      <c r="Q11" s="39"/>
      <c r="R11" s="40"/>
    </row>
    <row r="12" spans="1:18" x14ac:dyDescent="0.2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0"/>
        <v>-7875736</v>
      </c>
      <c r="H12" s="9">
        <f t="shared" si="1"/>
        <v>-7557539.3655784857</v>
      </c>
      <c r="I12" s="10">
        <v>0.95959785416607235</v>
      </c>
      <c r="J12" s="11">
        <v>0.40300000000000002</v>
      </c>
      <c r="K12" s="11">
        <v>1.0000000000000001E-7</v>
      </c>
      <c r="L12" s="12">
        <v>0</v>
      </c>
      <c r="M12" s="12">
        <f t="shared" si="2"/>
        <v>-3045687.6085741934</v>
      </c>
      <c r="Q12" s="39"/>
      <c r="R12" s="40"/>
    </row>
    <row r="13" spans="1:18" x14ac:dyDescent="0.2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0"/>
        <v>-7113568</v>
      </c>
      <c r="H13" s="9">
        <f t="shared" si="1"/>
        <v>-6797804.7508369721</v>
      </c>
      <c r="I13" s="10">
        <v>0.95561112944122728</v>
      </c>
      <c r="J13" s="11">
        <v>0.40300000000000002</v>
      </c>
      <c r="K13" s="11">
        <v>1.0000000000000001E-7</v>
      </c>
      <c r="L13" s="12">
        <v>0</v>
      </c>
      <c r="M13" s="12">
        <f t="shared" si="2"/>
        <v>-2739514.6348068248</v>
      </c>
      <c r="Q13" s="39"/>
      <c r="R13" s="40"/>
    </row>
    <row r="14" spans="1:18" x14ac:dyDescent="0.2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0"/>
        <v>-7875736</v>
      </c>
      <c r="H14" s="9">
        <f t="shared" si="1"/>
        <v>-7497862.9707079725</v>
      </c>
      <c r="I14" s="10">
        <v>0.95202060743376526</v>
      </c>
      <c r="J14" s="11">
        <v>0.40300000000000002</v>
      </c>
      <c r="K14" s="11">
        <v>1.0000000000000001E-7</v>
      </c>
      <c r="L14" s="12">
        <v>0</v>
      </c>
      <c r="M14" s="12">
        <f t="shared" si="2"/>
        <v>-3021638.0274090162</v>
      </c>
      <c r="Q14" s="39"/>
      <c r="R14" s="40"/>
    </row>
    <row r="15" spans="1:18" x14ac:dyDescent="0.2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0"/>
        <v>-7621680</v>
      </c>
      <c r="H15" s="9">
        <f t="shared" si="1"/>
        <v>-7225629.8480345579</v>
      </c>
      <c r="I15" s="10">
        <v>0.94803637098835924</v>
      </c>
      <c r="J15" s="11">
        <v>0.40300000000000002</v>
      </c>
      <c r="K15" s="11">
        <v>1.0000000000000001E-7</v>
      </c>
      <c r="L15" s="12">
        <v>0</v>
      </c>
      <c r="M15" s="12">
        <f t="shared" si="2"/>
        <v>-2911928.1061949423</v>
      </c>
      <c r="Q15" s="39"/>
      <c r="R15" s="40"/>
    </row>
    <row r="16" spans="1:18" x14ac:dyDescent="0.2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0"/>
        <v>-7875736</v>
      </c>
      <c r="H16" s="9">
        <f t="shared" si="1"/>
        <v>-7435981.032137014</v>
      </c>
      <c r="I16" s="10">
        <v>0.9441633178330272</v>
      </c>
      <c r="J16" s="11">
        <v>0.40300000000000002</v>
      </c>
      <c r="K16" s="11">
        <v>1.0000000000000001E-7</v>
      </c>
      <c r="L16" s="12">
        <v>0</v>
      </c>
      <c r="M16" s="12">
        <f t="shared" si="2"/>
        <v>-2996699.6123531135</v>
      </c>
      <c r="Q16" s="39"/>
      <c r="R16" s="40"/>
    </row>
    <row r="17" spans="1:18" x14ac:dyDescent="0.2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0"/>
        <v>-7621680</v>
      </c>
      <c r="H17" s="9">
        <f t="shared" si="1"/>
        <v>-7165648.4349551275</v>
      </c>
      <c r="I17" s="10">
        <v>0.94016652955190028</v>
      </c>
      <c r="J17" s="11">
        <f>0.403+0.36311</f>
        <v>0.76611000000000007</v>
      </c>
      <c r="K17" s="11">
        <v>1.0000000000000001E-7</v>
      </c>
      <c r="L17" s="12">
        <v>0</v>
      </c>
      <c r="M17" s="12">
        <f t="shared" si="2"/>
        <v>-5489674.2059386298</v>
      </c>
      <c r="Q17" s="39"/>
      <c r="R17" s="40"/>
    </row>
    <row r="18" spans="1:18" x14ac:dyDescent="0.2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0"/>
        <v>-7875736</v>
      </c>
      <c r="H18" s="9">
        <f t="shared" si="1"/>
        <v>-7373782.0447613485</v>
      </c>
      <c r="I18" s="10">
        <v>0.93626577182898818</v>
      </c>
      <c r="J18" s="11">
        <f t="shared" ref="J18:J64" si="3">0.403+0.36311</f>
        <v>0.76611000000000007</v>
      </c>
      <c r="K18" s="11">
        <v>1.0000000000000001E-7</v>
      </c>
      <c r="L18" s="12">
        <v>0</v>
      </c>
      <c r="M18" s="12">
        <f t="shared" si="2"/>
        <v>-5649127.4249339132</v>
      </c>
      <c r="Q18" s="39"/>
      <c r="R18" s="40"/>
    </row>
    <row r="19" spans="1:18" x14ac:dyDescent="0.2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0"/>
        <v>-7875736</v>
      </c>
      <c r="H19" s="9">
        <f t="shared" si="1"/>
        <v>-7341522.5324978931</v>
      </c>
      <c r="I19" s="10">
        <v>0.93216970864664495</v>
      </c>
      <c r="J19" s="11">
        <f t="shared" si="3"/>
        <v>0.76611000000000007</v>
      </c>
      <c r="K19" s="11">
        <v>1.0000000000000001E-7</v>
      </c>
      <c r="L19" s="12">
        <v>0</v>
      </c>
      <c r="M19" s="12">
        <f t="shared" si="2"/>
        <v>-5624413.0932197087</v>
      </c>
      <c r="Q19" s="39"/>
      <c r="R19" s="40"/>
    </row>
    <row r="20" spans="1:18" x14ac:dyDescent="0.2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0"/>
        <v>-7621680</v>
      </c>
      <c r="H20" s="9">
        <f t="shared" si="1"/>
        <v>-7073433.4595403122</v>
      </c>
      <c r="I20" s="10">
        <v>0.92806749424540413</v>
      </c>
      <c r="J20" s="11">
        <f t="shared" si="3"/>
        <v>0.76611000000000007</v>
      </c>
      <c r="K20" s="11">
        <v>1.0000000000000001E-7</v>
      </c>
      <c r="L20" s="12">
        <v>0</v>
      </c>
      <c r="M20" s="12">
        <f t="shared" si="2"/>
        <v>-5419027.4003450833</v>
      </c>
      <c r="Q20" s="39"/>
      <c r="R20" s="40"/>
    </row>
    <row r="21" spans="1:18" x14ac:dyDescent="0.2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0"/>
        <v>-7875736</v>
      </c>
      <c r="H21" s="9">
        <f t="shared" si="1"/>
        <v>-7277741.8082658155</v>
      </c>
      <c r="I21" s="10">
        <v>0.92407132593903796</v>
      </c>
      <c r="J21" s="11">
        <f t="shared" si="3"/>
        <v>0.76611000000000007</v>
      </c>
      <c r="K21" s="11">
        <v>1.0000000000000001E-7</v>
      </c>
      <c r="L21" s="12">
        <v>0</v>
      </c>
      <c r="M21" s="12">
        <f t="shared" si="2"/>
        <v>-5575550.0489563439</v>
      </c>
      <c r="Q21" s="39"/>
      <c r="R21" s="40"/>
    </row>
    <row r="22" spans="1:18" x14ac:dyDescent="0.2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0"/>
        <v>-7621680</v>
      </c>
      <c r="H22" s="9">
        <f t="shared" si="1"/>
        <v>-7011208.9313873705</v>
      </c>
      <c r="I22" s="10">
        <v>0.91990334563867426</v>
      </c>
      <c r="J22" s="11">
        <f t="shared" si="3"/>
        <v>0.76611000000000007</v>
      </c>
      <c r="K22" s="11">
        <v>1.0000000000000001E-7</v>
      </c>
      <c r="L22" s="12">
        <v>0</v>
      </c>
      <c r="M22" s="12">
        <f t="shared" si="2"/>
        <v>-5371356.5733042862</v>
      </c>
      <c r="Q22" s="39"/>
      <c r="R22" s="40"/>
    </row>
    <row r="23" spans="1:18" x14ac:dyDescent="0.2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0"/>
        <v>-7875736</v>
      </c>
      <c r="H23" s="9">
        <f t="shared" si="1"/>
        <v>-7213071.5699494546</v>
      </c>
      <c r="I23" s="10">
        <v>0.91585999961774422</v>
      </c>
      <c r="J23" s="11">
        <f t="shared" si="3"/>
        <v>0.76611000000000007</v>
      </c>
      <c r="K23" s="11">
        <v>1.0000000000000001E-7</v>
      </c>
      <c r="L23" s="12">
        <v>0</v>
      </c>
      <c r="M23" s="12">
        <f t="shared" si="2"/>
        <v>-5526005.539146821</v>
      </c>
      <c r="Q23" s="39"/>
      <c r="R23" s="40"/>
    </row>
    <row r="24" spans="1:18" x14ac:dyDescent="0.2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0"/>
        <v>-7875736</v>
      </c>
      <c r="H24" s="9">
        <f t="shared" si="1"/>
        <v>-7179870.5994093157</v>
      </c>
      <c r="I24" s="10">
        <v>0.91164439735020519</v>
      </c>
      <c r="J24" s="11">
        <f t="shared" si="3"/>
        <v>0.76611000000000007</v>
      </c>
      <c r="K24" s="11">
        <v>1.0000000000000001E-7</v>
      </c>
      <c r="L24" s="12">
        <v>0</v>
      </c>
      <c r="M24" s="12">
        <f t="shared" si="2"/>
        <v>-5500569.9469264122</v>
      </c>
      <c r="Q24" s="39"/>
      <c r="R24" s="40"/>
    </row>
    <row r="25" spans="1:18" x14ac:dyDescent="0.2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0"/>
        <v>-7113568</v>
      </c>
      <c r="H25" s="9">
        <f t="shared" si="1"/>
        <v>-6454722.838974338</v>
      </c>
      <c r="I25" s="10">
        <v>0.90738189878473618</v>
      </c>
      <c r="J25" s="11">
        <f t="shared" si="3"/>
        <v>0.76611000000000007</v>
      </c>
      <c r="K25" s="11">
        <v>1.0000000000000001E-7</v>
      </c>
      <c r="L25" s="12">
        <v>0</v>
      </c>
      <c r="M25" s="12">
        <f t="shared" si="2"/>
        <v>-4945027.0686943466</v>
      </c>
      <c r="Q25" s="39"/>
      <c r="R25" s="40"/>
    </row>
    <row r="26" spans="1:18" x14ac:dyDescent="0.2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0"/>
        <v>-7875736</v>
      </c>
      <c r="H26" s="9">
        <f t="shared" si="1"/>
        <v>-7115881.6438990301</v>
      </c>
      <c r="I26" s="10">
        <v>0.90351957504657721</v>
      </c>
      <c r="J26" s="11">
        <f t="shared" si="3"/>
        <v>0.76611000000000007</v>
      </c>
      <c r="K26" s="11">
        <v>1.0000000000000001E-7</v>
      </c>
      <c r="L26" s="12">
        <v>0</v>
      </c>
      <c r="M26" s="12">
        <f t="shared" si="2"/>
        <v>-5451547.3746193228</v>
      </c>
      <c r="Q26" s="39"/>
      <c r="R26" s="40"/>
    </row>
    <row r="27" spans="1:18" x14ac:dyDescent="0.2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0"/>
        <v>-7621680</v>
      </c>
      <c r="H27" s="9">
        <f t="shared" si="1"/>
        <v>-6853853.295403271</v>
      </c>
      <c r="I27" s="10">
        <v>0.8992575515376231</v>
      </c>
      <c r="J27" s="11">
        <f t="shared" si="3"/>
        <v>0.76611000000000007</v>
      </c>
      <c r="K27" s="11">
        <v>1.0000000000000001E-7</v>
      </c>
      <c r="L27" s="12">
        <v>0</v>
      </c>
      <c r="M27" s="12">
        <f t="shared" si="2"/>
        <v>-5250804.8627560716</v>
      </c>
      <c r="Q27" s="39"/>
      <c r="R27" s="40"/>
    </row>
    <row r="28" spans="1:18" x14ac:dyDescent="0.2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0"/>
        <v>-7875736</v>
      </c>
      <c r="H28" s="9">
        <f t="shared" si="1"/>
        <v>-7050047.7622362506</v>
      </c>
      <c r="I28" s="10">
        <v>0.8951604982996193</v>
      </c>
      <c r="J28" s="11">
        <f t="shared" si="3"/>
        <v>0.76611000000000007</v>
      </c>
      <c r="K28" s="11">
        <v>1.0000000000000001E-7</v>
      </c>
      <c r="L28" s="12">
        <v>0</v>
      </c>
      <c r="M28" s="12">
        <f t="shared" si="2"/>
        <v>-5401111.3861220386</v>
      </c>
      <c r="Q28" s="39"/>
      <c r="R28" s="40"/>
    </row>
    <row r="29" spans="1:18" x14ac:dyDescent="0.2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0"/>
        <v>-7621680</v>
      </c>
      <c r="H29" s="9">
        <f t="shared" si="1"/>
        <v>-6790295.348637999</v>
      </c>
      <c r="I29" s="10">
        <v>0.89091845218350796</v>
      </c>
      <c r="J29" s="11">
        <f t="shared" si="3"/>
        <v>0.76611000000000007</v>
      </c>
      <c r="K29" s="11">
        <v>1.0000000000000001E-7</v>
      </c>
      <c r="L29" s="12">
        <v>0</v>
      </c>
      <c r="M29" s="12">
        <f t="shared" si="2"/>
        <v>-5202112.4905155236</v>
      </c>
      <c r="Q29" s="39"/>
      <c r="R29" s="40"/>
    </row>
    <row r="30" spans="1:18" x14ac:dyDescent="0.2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0"/>
        <v>-7875736</v>
      </c>
      <c r="H30" s="9">
        <f t="shared" si="1"/>
        <v>-6984308.1650517322</v>
      </c>
      <c r="I30" s="10">
        <v>0.88681339306596008</v>
      </c>
      <c r="J30" s="11">
        <f t="shared" si="3"/>
        <v>0.76611000000000007</v>
      </c>
      <c r="K30" s="11">
        <v>1.0000000000000001E-7</v>
      </c>
      <c r="L30" s="12">
        <v>0</v>
      </c>
      <c r="M30" s="12">
        <f t="shared" si="2"/>
        <v>-5350747.6298969667</v>
      </c>
      <c r="Q30" s="39"/>
      <c r="R30" s="40"/>
    </row>
    <row r="31" spans="1:18" x14ac:dyDescent="0.2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0"/>
        <v>-7875736</v>
      </c>
      <c r="H31" s="9">
        <f t="shared" si="1"/>
        <v>-6950935.8924926165</v>
      </c>
      <c r="I31" s="10">
        <v>0.88257604019390912</v>
      </c>
      <c r="J31" s="11">
        <f t="shared" si="3"/>
        <v>0.76611000000000007</v>
      </c>
      <c r="K31" s="11">
        <v>1.0000000000000001E-7</v>
      </c>
      <c r="L31" s="12">
        <v>0</v>
      </c>
      <c r="M31" s="12">
        <f t="shared" si="2"/>
        <v>-5325180.8015039302</v>
      </c>
      <c r="Q31" s="39"/>
      <c r="R31" s="40"/>
    </row>
    <row r="32" spans="1:18" x14ac:dyDescent="0.2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0"/>
        <v>-7621680</v>
      </c>
      <c r="H32" s="9">
        <f t="shared" si="1"/>
        <v>-6694367.5013682069</v>
      </c>
      <c r="I32" s="10">
        <v>0.87833227075503129</v>
      </c>
      <c r="J32" s="11">
        <f t="shared" si="3"/>
        <v>0.76611000000000007</v>
      </c>
      <c r="K32" s="11">
        <v>1.0000000000000001E-7</v>
      </c>
      <c r="L32" s="12">
        <v>0</v>
      </c>
      <c r="M32" s="12">
        <f t="shared" si="2"/>
        <v>-5128621.2170364475</v>
      </c>
      <c r="Q32" s="39"/>
      <c r="R32" s="40"/>
    </row>
    <row r="33" spans="1:18" x14ac:dyDescent="0.2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0"/>
        <v>-7875736</v>
      </c>
      <c r="H33" s="9">
        <f t="shared" si="1"/>
        <v>-6885200.8119740812</v>
      </c>
      <c r="I33" s="10">
        <v>0.87422950845153791</v>
      </c>
      <c r="J33" s="11">
        <f t="shared" si="3"/>
        <v>0.76611000000000007</v>
      </c>
      <c r="K33" s="11">
        <v>1.0000000000000001E-7</v>
      </c>
      <c r="L33" s="12">
        <v>0</v>
      </c>
      <c r="M33" s="12">
        <f t="shared" si="2"/>
        <v>-5274820.5055413833</v>
      </c>
      <c r="Q33" s="39"/>
      <c r="R33" s="40"/>
    </row>
    <row r="34" spans="1:18" x14ac:dyDescent="0.2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0"/>
        <v>-7621680</v>
      </c>
      <c r="H34" s="9">
        <f t="shared" si="1"/>
        <v>-6630843.4937385926</v>
      </c>
      <c r="I34" s="10">
        <v>0.8699976243739691</v>
      </c>
      <c r="J34" s="11">
        <f t="shared" si="3"/>
        <v>0.76611000000000007</v>
      </c>
      <c r="K34" s="11">
        <v>1.0000000000000001E-7</v>
      </c>
      <c r="L34" s="12">
        <v>0</v>
      </c>
      <c r="M34" s="12">
        <f t="shared" si="2"/>
        <v>-5079954.8459037244</v>
      </c>
      <c r="Q34" s="39"/>
      <c r="R34" s="40"/>
    </row>
    <row r="35" spans="1:18" x14ac:dyDescent="0.2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0"/>
        <v>-7875736</v>
      </c>
      <c r="H35" s="9">
        <f t="shared" si="1"/>
        <v>-6819585.1666251048</v>
      </c>
      <c r="I35" s="10">
        <v>0.86589814166258305</v>
      </c>
      <c r="J35" s="11">
        <f t="shared" si="3"/>
        <v>0.76611000000000007</v>
      </c>
      <c r="K35" s="11">
        <v>1.0000000000000001E-7</v>
      </c>
      <c r="L35" s="12">
        <v>0</v>
      </c>
      <c r="M35" s="12">
        <f t="shared" si="2"/>
        <v>-5224551.7100446429</v>
      </c>
      <c r="Q35" s="39"/>
      <c r="R35" s="40"/>
    </row>
    <row r="36" spans="1:18" x14ac:dyDescent="0.2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0"/>
        <v>-7875736</v>
      </c>
      <c r="H36" s="9">
        <f t="shared" si="1"/>
        <v>-6786107.7163469754</v>
      </c>
      <c r="I36" s="10">
        <v>0.86164743413783496</v>
      </c>
      <c r="J36" s="11">
        <f t="shared" si="3"/>
        <v>0.76611000000000007</v>
      </c>
      <c r="K36" s="11">
        <v>1.0000000000000001E-7</v>
      </c>
      <c r="L36" s="12">
        <v>0</v>
      </c>
      <c r="M36" s="12">
        <f t="shared" si="2"/>
        <v>-5198904.3039598102</v>
      </c>
      <c r="Q36" s="39"/>
      <c r="R36" s="40"/>
    </row>
    <row r="37" spans="1:18" x14ac:dyDescent="0.2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0"/>
        <v>-7367624</v>
      </c>
      <c r="H37" s="9">
        <f t="shared" si="1"/>
        <v>-6316859.6673469702</v>
      </c>
      <c r="I37" s="10">
        <v>0.85738084182186414</v>
      </c>
      <c r="J37" s="11">
        <f t="shared" si="3"/>
        <v>0.76611000000000007</v>
      </c>
      <c r="K37" s="11">
        <v>1.0000000000000001E-7</v>
      </c>
      <c r="L37" s="12">
        <v>0</v>
      </c>
      <c r="M37" s="12">
        <f t="shared" si="2"/>
        <v>-4839408.7280652216</v>
      </c>
    </row>
    <row r="38" spans="1:18" x14ac:dyDescent="0.2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0"/>
        <v>-7875736</v>
      </c>
      <c r="H38" s="9">
        <f t="shared" si="1"/>
        <v>-6721037.74166766</v>
      </c>
      <c r="I38" s="10">
        <v>0.85338535238708613</v>
      </c>
      <c r="J38" s="11">
        <f t="shared" si="3"/>
        <v>0.76611000000000007</v>
      </c>
      <c r="K38" s="11">
        <v>1.0000000000000001E-7</v>
      </c>
      <c r="L38" s="12">
        <v>0</v>
      </c>
      <c r="M38" s="12">
        <f t="shared" si="2"/>
        <v>-5149053.5521652373</v>
      </c>
    </row>
    <row r="39" spans="1:18" x14ac:dyDescent="0.2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0"/>
        <v>-7621680</v>
      </c>
      <c r="H39" s="9">
        <f t="shared" si="1"/>
        <v>-6471919.8474932062</v>
      </c>
      <c r="I39" s="10">
        <v>0.84914610000593127</v>
      </c>
      <c r="J39" s="11">
        <f t="shared" si="3"/>
        <v>0.76611000000000007</v>
      </c>
      <c r="K39" s="11">
        <v>1.0000000000000001E-7</v>
      </c>
      <c r="L39" s="12">
        <v>0</v>
      </c>
      <c r="M39" s="12">
        <f t="shared" si="2"/>
        <v>-4958201.8671710361</v>
      </c>
    </row>
    <row r="40" spans="1:18" x14ac:dyDescent="0.2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0"/>
        <v>-7875736</v>
      </c>
      <c r="H40" s="9">
        <f t="shared" si="1"/>
        <v>-6655620.6309873089</v>
      </c>
      <c r="I40" s="10">
        <v>0.845079193993718</v>
      </c>
      <c r="J40" s="11">
        <f t="shared" si="3"/>
        <v>0.76611000000000007</v>
      </c>
      <c r="K40" s="11">
        <v>1.0000000000000001E-7</v>
      </c>
      <c r="L40" s="12">
        <v>0</v>
      </c>
      <c r="M40" s="12">
        <f t="shared" si="2"/>
        <v>-5098936.8560436247</v>
      </c>
    </row>
    <row r="41" spans="1:18" x14ac:dyDescent="0.2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0"/>
        <v>-7621680</v>
      </c>
      <c r="H41" s="9">
        <f t="shared" si="1"/>
        <v>-6408889.4477856867</v>
      </c>
      <c r="I41" s="10">
        <v>0.84087621728879813</v>
      </c>
      <c r="J41" s="11">
        <f t="shared" si="3"/>
        <v>0.76611000000000007</v>
      </c>
      <c r="K41" s="11">
        <v>1.0000000000000001E-7</v>
      </c>
      <c r="L41" s="12">
        <v>0</v>
      </c>
      <c r="M41" s="12">
        <f t="shared" si="2"/>
        <v>-4909913.6539541483</v>
      </c>
    </row>
    <row r="42" spans="1:18" x14ac:dyDescent="0.2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0"/>
        <v>-7875736</v>
      </c>
      <c r="H42" s="9">
        <f t="shared" si="1"/>
        <v>-6590541.8115959829</v>
      </c>
      <c r="I42" s="10">
        <v>0.83681598920989519</v>
      </c>
      <c r="J42" s="11">
        <f t="shared" si="3"/>
        <v>0.76611000000000007</v>
      </c>
      <c r="K42" s="11">
        <v>1.0000000000000001E-7</v>
      </c>
      <c r="L42" s="12">
        <v>0</v>
      </c>
      <c r="M42" s="12">
        <f t="shared" si="2"/>
        <v>-5049079.3282276178</v>
      </c>
    </row>
    <row r="43" spans="1:18" x14ac:dyDescent="0.2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0"/>
        <v>-7875736</v>
      </c>
      <c r="H43" s="9">
        <f t="shared" si="1"/>
        <v>-6557566.1597135877</v>
      </c>
      <c r="I43" s="10">
        <v>0.83262899616157626</v>
      </c>
      <c r="J43" s="11">
        <f t="shared" si="3"/>
        <v>0.76611000000000007</v>
      </c>
      <c r="K43" s="11">
        <v>1.0000000000000001E-7</v>
      </c>
      <c r="L43" s="12">
        <v>0</v>
      </c>
      <c r="M43" s="12">
        <f t="shared" si="2"/>
        <v>-5023816.3548615612</v>
      </c>
    </row>
    <row r="44" spans="1:18" x14ac:dyDescent="0.2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0"/>
        <v>-7621680</v>
      </c>
      <c r="H44" s="9">
        <f t="shared" si="1"/>
        <v>-6314125.6059395103</v>
      </c>
      <c r="I44" s="10">
        <v>0.82844275880639306</v>
      </c>
      <c r="J44" s="11">
        <f t="shared" si="3"/>
        <v>0.76611000000000007</v>
      </c>
      <c r="K44" s="11">
        <v>1.0000000000000001E-7</v>
      </c>
      <c r="L44" s="12">
        <v>0</v>
      </c>
      <c r="M44" s="12">
        <f t="shared" si="2"/>
        <v>-4837314.1365537588</v>
      </c>
    </row>
    <row r="45" spans="1:18" x14ac:dyDescent="0.2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0"/>
        <v>-7875736</v>
      </c>
      <c r="H45" s="9">
        <f t="shared" si="1"/>
        <v>-6492758.890567678</v>
      </c>
      <c r="I45" s="10">
        <v>0.82440027072614908</v>
      </c>
      <c r="J45" s="11">
        <f t="shared" si="3"/>
        <v>0.76611000000000007</v>
      </c>
      <c r="K45" s="11">
        <v>1.0000000000000001E-7</v>
      </c>
      <c r="L45" s="12">
        <v>0</v>
      </c>
      <c r="M45" s="12">
        <f t="shared" si="2"/>
        <v>-4974166.8643769156</v>
      </c>
    </row>
    <row r="46" spans="1:18" x14ac:dyDescent="0.2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0"/>
        <v>-7621680</v>
      </c>
      <c r="H46" s="9">
        <f t="shared" si="1"/>
        <v>-6251546.6063179914</v>
      </c>
      <c r="I46" s="10">
        <v>0.82023210188803408</v>
      </c>
      <c r="J46" s="11">
        <f t="shared" si="3"/>
        <v>0.76611000000000007</v>
      </c>
      <c r="K46" s="11">
        <v>1.0000000000000001E-7</v>
      </c>
      <c r="L46" s="12">
        <v>0</v>
      </c>
      <c r="M46" s="12">
        <f t="shared" si="2"/>
        <v>-4789371.7454116168</v>
      </c>
    </row>
    <row r="47" spans="1:18" x14ac:dyDescent="0.2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0"/>
        <v>-7875736</v>
      </c>
      <c r="H47" s="9">
        <f t="shared" si="1"/>
        <v>-6428177.3789909333</v>
      </c>
      <c r="I47" s="10">
        <v>0.81620021023951705</v>
      </c>
      <c r="J47" s="11">
        <f t="shared" si="3"/>
        <v>0.76611000000000007</v>
      </c>
      <c r="K47" s="11">
        <v>1.0000000000000001E-7</v>
      </c>
      <c r="L47" s="12">
        <v>0</v>
      </c>
      <c r="M47" s="12">
        <f t="shared" si="2"/>
        <v>-4924690.3290010067</v>
      </c>
    </row>
    <row r="48" spans="1:18" x14ac:dyDescent="0.2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0"/>
        <v>-7875736</v>
      </c>
      <c r="H48" s="9">
        <f t="shared" si="1"/>
        <v>-6395288.2001664573</v>
      </c>
      <c r="I48" s="10">
        <v>0.8120241968708013</v>
      </c>
      <c r="J48" s="11">
        <f t="shared" si="3"/>
        <v>0.76611000000000007</v>
      </c>
      <c r="K48" s="11">
        <v>1.0000000000000001E-7</v>
      </c>
      <c r="L48" s="12">
        <v>0</v>
      </c>
      <c r="M48" s="12">
        <f t="shared" si="2"/>
        <v>-4899493.6035007052</v>
      </c>
    </row>
    <row r="49" spans="1:13" x14ac:dyDescent="0.2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0"/>
        <v>-7113568</v>
      </c>
      <c r="H49" s="9">
        <f t="shared" si="1"/>
        <v>-5746626.191783662</v>
      </c>
      <c r="I49" s="10">
        <v>0.8078401994306742</v>
      </c>
      <c r="J49" s="11">
        <f t="shared" si="3"/>
        <v>0.76611000000000007</v>
      </c>
      <c r="K49" s="11">
        <v>1.0000000000000001E-7</v>
      </c>
      <c r="L49" s="12">
        <v>0</v>
      </c>
      <c r="M49" s="12">
        <f t="shared" si="2"/>
        <v>-4402547.2171247629</v>
      </c>
    </row>
    <row r="50" spans="1:13" x14ac:dyDescent="0.2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0"/>
        <v>-7875736</v>
      </c>
      <c r="H50" s="9">
        <f t="shared" si="1"/>
        <v>-6332584.8557623941</v>
      </c>
      <c r="I50" s="10">
        <v>0.80406261151496117</v>
      </c>
      <c r="J50" s="11">
        <f t="shared" si="3"/>
        <v>0.76611000000000007</v>
      </c>
      <c r="K50" s="11">
        <v>1.0000000000000001E-7</v>
      </c>
      <c r="L50" s="12">
        <v>0</v>
      </c>
      <c r="M50" s="12">
        <f t="shared" si="2"/>
        <v>-4851455.9505896429</v>
      </c>
    </row>
    <row r="51" spans="1:13" x14ac:dyDescent="0.2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0"/>
        <v>-7621680</v>
      </c>
      <c r="H51" s="9">
        <f t="shared" si="1"/>
        <v>-6096659.2382349931</v>
      </c>
      <c r="I51" s="10">
        <v>0.79991015605942428</v>
      </c>
      <c r="J51" s="11">
        <f t="shared" si="3"/>
        <v>0.76611000000000007</v>
      </c>
      <c r="K51" s="11">
        <v>1.0000000000000001E-7</v>
      </c>
      <c r="L51" s="12">
        <v>0</v>
      </c>
      <c r="M51" s="12">
        <f t="shared" si="2"/>
        <v>-4670710.9993382879</v>
      </c>
    </row>
    <row r="52" spans="1:13" x14ac:dyDescent="0.2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0"/>
        <v>-7875736</v>
      </c>
      <c r="H52" s="9">
        <f t="shared" si="1"/>
        <v>-6268433.4968320383</v>
      </c>
      <c r="I52" s="10">
        <v>0.79591716848203631</v>
      </c>
      <c r="J52" s="11">
        <f t="shared" si="3"/>
        <v>0.76611000000000007</v>
      </c>
      <c r="K52" s="11">
        <v>1.0000000000000001E-7</v>
      </c>
      <c r="L52" s="12">
        <v>0</v>
      </c>
      <c r="M52" s="12">
        <f t="shared" si="2"/>
        <v>-4802308.9594146442</v>
      </c>
    </row>
    <row r="53" spans="1:13" x14ac:dyDescent="0.2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0"/>
        <v>-7621680</v>
      </c>
      <c r="H53" s="9">
        <f t="shared" si="1"/>
        <v>-6034807.2810514206</v>
      </c>
      <c r="I53" s="10">
        <v>0.79179489050333007</v>
      </c>
      <c r="J53" s="11">
        <f t="shared" si="3"/>
        <v>0.76611000000000007</v>
      </c>
      <c r="K53" s="11">
        <v>1.0000000000000001E-7</v>
      </c>
      <c r="L53" s="12">
        <v>0</v>
      </c>
      <c r="M53" s="12">
        <f t="shared" si="2"/>
        <v>-4623325.6026055766</v>
      </c>
    </row>
    <row r="54" spans="1:13" x14ac:dyDescent="0.2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0"/>
        <v>-7875736</v>
      </c>
      <c r="H54" s="9">
        <f t="shared" si="1"/>
        <v>-6204579.0645006448</v>
      </c>
      <c r="I54" s="10">
        <v>0.78780942689047029</v>
      </c>
      <c r="J54" s="11">
        <f t="shared" si="3"/>
        <v>0.76611000000000007</v>
      </c>
      <c r="K54" s="11">
        <v>1.0000000000000001E-7</v>
      </c>
      <c r="L54" s="12">
        <v>0</v>
      </c>
      <c r="M54" s="12">
        <f t="shared" si="2"/>
        <v>-4753389.4466466829</v>
      </c>
    </row>
    <row r="55" spans="1:13" x14ac:dyDescent="0.2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0"/>
        <v>-7875736</v>
      </c>
      <c r="H55" s="9">
        <f t="shared" si="1"/>
        <v>-6172176.7918188581</v>
      </c>
      <c r="I55" s="10">
        <v>0.78369523709515632</v>
      </c>
      <c r="J55" s="11">
        <f t="shared" si="3"/>
        <v>0.76611000000000007</v>
      </c>
      <c r="K55" s="11">
        <v>1.0000000000000001E-7</v>
      </c>
      <c r="L55" s="12">
        <v>0</v>
      </c>
      <c r="M55" s="12">
        <f t="shared" si="2"/>
        <v>-4728565.7447626665</v>
      </c>
    </row>
    <row r="56" spans="1:13" x14ac:dyDescent="0.2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0"/>
        <v>-7621680</v>
      </c>
      <c r="H56" s="9">
        <f t="shared" si="1"/>
        <v>-5941750.4207305787</v>
      </c>
      <c r="I56" s="10">
        <v>0.77958539596658205</v>
      </c>
      <c r="J56" s="11">
        <f t="shared" si="3"/>
        <v>0.76611000000000007</v>
      </c>
      <c r="K56" s="11">
        <v>1.0000000000000001E-7</v>
      </c>
      <c r="L56" s="12">
        <v>0</v>
      </c>
      <c r="M56" s="12">
        <f t="shared" si="2"/>
        <v>-4552033.8206508625</v>
      </c>
    </row>
    <row r="57" spans="1:13" x14ac:dyDescent="0.2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0"/>
        <v>-7875736</v>
      </c>
      <c r="H57" s="9">
        <f t="shared" si="1"/>
        <v>-6108518.6637081252</v>
      </c>
      <c r="I57" s="10">
        <v>0.77561242069415803</v>
      </c>
      <c r="J57" s="11">
        <f t="shared" si="3"/>
        <v>0.76611000000000007</v>
      </c>
      <c r="K57" s="11">
        <v>1.0000000000000001E-7</v>
      </c>
      <c r="L57" s="12">
        <v>0</v>
      </c>
      <c r="M57" s="12">
        <f t="shared" si="2"/>
        <v>-4679796.6226015659</v>
      </c>
    </row>
    <row r="58" spans="1:13" x14ac:dyDescent="0.2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0"/>
        <v>-7621680</v>
      </c>
      <c r="H58" s="9">
        <f t="shared" si="1"/>
        <v>-5880214.5311917318</v>
      </c>
      <c r="I58" s="10">
        <v>0.77151159996112817</v>
      </c>
      <c r="J58" s="11">
        <f t="shared" si="3"/>
        <v>0.76611000000000007</v>
      </c>
      <c r="K58" s="11">
        <v>1.0000000000000001E-7</v>
      </c>
      <c r="L58" s="12">
        <v>0</v>
      </c>
      <c r="M58" s="12">
        <f t="shared" si="2"/>
        <v>-4504890.5664698454</v>
      </c>
    </row>
    <row r="59" spans="1:13" x14ac:dyDescent="0.2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0"/>
        <v>-7875736</v>
      </c>
      <c r="H59" s="9">
        <f t="shared" si="1"/>
        <v>-6045002.6501922412</v>
      </c>
      <c r="I59" s="10">
        <v>0.76754764890446314</v>
      </c>
      <c r="J59" s="11">
        <f t="shared" si="3"/>
        <v>0.76611000000000007</v>
      </c>
      <c r="K59" s="11">
        <v>1.0000000000000001E-7</v>
      </c>
      <c r="L59" s="12">
        <v>0</v>
      </c>
      <c r="M59" s="12">
        <f t="shared" si="2"/>
        <v>-4631136.3758385135</v>
      </c>
    </row>
    <row r="60" spans="1:13" x14ac:dyDescent="0.2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0"/>
        <v>-7875736</v>
      </c>
      <c r="H60" s="9">
        <f t="shared" si="1"/>
        <v>-6012781.4916512435</v>
      </c>
      <c r="I60" s="10">
        <v>0.76345645558094422</v>
      </c>
      <c r="J60" s="11">
        <f t="shared" si="3"/>
        <v>0.76611000000000007</v>
      </c>
      <c r="K60" s="11">
        <v>1.0000000000000001E-7</v>
      </c>
      <c r="L60" s="12">
        <v>0</v>
      </c>
      <c r="M60" s="12">
        <f t="shared" si="2"/>
        <v>-4606451.4272907861</v>
      </c>
    </row>
    <row r="61" spans="1:13" x14ac:dyDescent="0.2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0"/>
        <v>-7113568</v>
      </c>
      <c r="H61" s="9">
        <f t="shared" si="1"/>
        <v>-5401832.8682642234</v>
      </c>
      <c r="I61" s="10">
        <v>0.7593703846317662</v>
      </c>
      <c r="J61" s="11">
        <f t="shared" si="3"/>
        <v>0.76611000000000007</v>
      </c>
      <c r="K61" s="11">
        <v>1.0000000000000001E-7</v>
      </c>
      <c r="L61" s="12">
        <v>0</v>
      </c>
      <c r="M61" s="12">
        <f t="shared" si="2"/>
        <v>-4138397.638522618</v>
      </c>
    </row>
    <row r="62" spans="1:13" x14ac:dyDescent="0.2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0"/>
        <v>-7875736</v>
      </c>
      <c r="H62" s="9">
        <f t="shared" si="1"/>
        <v>-5951612.0487346118</v>
      </c>
      <c r="I62" s="10">
        <v>0.75568963316375914</v>
      </c>
      <c r="J62" s="11">
        <f t="shared" si="3"/>
        <v>0.76611000000000007</v>
      </c>
      <c r="K62" s="11">
        <v>1.0000000000000001E-7</v>
      </c>
      <c r="L62" s="12">
        <v>0</v>
      </c>
      <c r="M62" s="12">
        <f t="shared" si="2"/>
        <v>-4559588.9114948697</v>
      </c>
    </row>
    <row r="63" spans="1:13" x14ac:dyDescent="0.2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0"/>
        <v>-7621680</v>
      </c>
      <c r="H63" s="9">
        <f t="shared" si="1"/>
        <v>-5729841.5512753585</v>
      </c>
      <c r="I63" s="10">
        <v>0.75178196293669619</v>
      </c>
      <c r="J63" s="11">
        <f t="shared" si="3"/>
        <v>0.76611000000000007</v>
      </c>
      <c r="K63" s="11">
        <v>1.0000000000000001E-7</v>
      </c>
      <c r="L63" s="12">
        <v>0</v>
      </c>
      <c r="M63" s="12">
        <f t="shared" si="2"/>
        <v>-4389688.3378634108</v>
      </c>
    </row>
    <row r="64" spans="1:13" x14ac:dyDescent="0.2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0"/>
        <v>-7875736</v>
      </c>
      <c r="H64" s="9">
        <f t="shared" si="1"/>
        <v>-5891123.2753518121</v>
      </c>
      <c r="I64" s="10">
        <v>0.74800923689567711</v>
      </c>
      <c r="J64" s="11">
        <f t="shared" si="3"/>
        <v>0.76611000000000007</v>
      </c>
      <c r="K64" s="11">
        <v>1.0000000000000001E-7</v>
      </c>
      <c r="L64" s="12">
        <v>0</v>
      </c>
      <c r="M64" s="12">
        <f t="shared" si="2"/>
        <v>-4513247.8633674504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2:R64"/>
  <sheetViews>
    <sheetView showGridLines="0" topLeftCell="E1" zoomScaleNormal="100" workbookViewId="0">
      <selection activeCell="E1" sqref="A1:IV65536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42" hidden="1" customWidth="1"/>
    <col min="7" max="8" width="12.7109375" style="9" customWidth="1"/>
    <col min="9" max="9" width="10.7109375" style="10" hidden="1" customWidth="1"/>
    <col min="10" max="10" width="10.7109375" style="11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8" customWidth="1"/>
    <col min="18" max="18" width="10.5703125" style="38" customWidth="1"/>
    <col min="19" max="16384" width="38.5703125" style="13"/>
  </cols>
  <sheetData>
    <row r="2" spans="1:18" x14ac:dyDescent="0.2">
      <c r="J2" s="14"/>
      <c r="K2" s="19" t="s">
        <v>11</v>
      </c>
      <c r="L2" s="20">
        <f>SUM(L5:L65536)</f>
        <v>0</v>
      </c>
      <c r="M2" s="20">
        <f>SUM(M5:M65536)</f>
        <v>-162245509.6993883</v>
      </c>
      <c r="N2" s="21">
        <f>SUM(L2:M2)</f>
        <v>-162245509.6993883</v>
      </c>
      <c r="O2" s="15"/>
    </row>
    <row r="3" spans="1:18" x14ac:dyDescent="0.2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 t="shared" ref="G5:G36" si="0">254056*F5*-1</f>
        <v>-7621680</v>
      </c>
      <c r="H5" s="9">
        <f t="shared" ref="H5:H36" si="1">+G5*I5</f>
        <v>-7518787.1026594723</v>
      </c>
      <c r="I5" s="10">
        <v>0.986499971483908</v>
      </c>
      <c r="J5" s="11">
        <v>0.40300000000000002</v>
      </c>
      <c r="K5" s="11">
        <v>1.0000000000000001E-7</v>
      </c>
      <c r="L5" s="12">
        <v>0</v>
      </c>
      <c r="M5" s="12">
        <f t="shared" ref="M5:M36" si="2">+H5*(J5-K5)</f>
        <v>-3030070.4504930573</v>
      </c>
      <c r="Q5" s="39"/>
      <c r="R5" s="39"/>
    </row>
    <row r="6" spans="1:18" x14ac:dyDescent="0.2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si="0"/>
        <v>-7875736</v>
      </c>
      <c r="H6" s="9">
        <f t="shared" si="1"/>
        <v>-7739632.1700273911</v>
      </c>
      <c r="I6" s="10">
        <v>0.98271858909788123</v>
      </c>
      <c r="J6" s="11">
        <v>0.40300000000000002</v>
      </c>
      <c r="K6" s="11">
        <v>1.0000000000000001E-7</v>
      </c>
      <c r="L6" s="12">
        <v>0</v>
      </c>
      <c r="M6" s="12">
        <f t="shared" si="2"/>
        <v>-3119070.9905578219</v>
      </c>
      <c r="Q6" s="39"/>
      <c r="R6" s="40"/>
    </row>
    <row r="7" spans="1:18" x14ac:dyDescent="0.2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0"/>
        <v>-7875736</v>
      </c>
      <c r="H7" s="9">
        <f t="shared" si="1"/>
        <v>-7708126.1251826249</v>
      </c>
      <c r="I7" s="10">
        <v>0.97871819537661309</v>
      </c>
      <c r="J7" s="11">
        <v>0.40300000000000002</v>
      </c>
      <c r="K7" s="11">
        <v>1.0000000000000001E-7</v>
      </c>
      <c r="L7" s="12">
        <v>0</v>
      </c>
      <c r="M7" s="12">
        <f t="shared" si="2"/>
        <v>-3106374.0576359853</v>
      </c>
      <c r="Q7" s="39"/>
      <c r="R7" s="40"/>
    </row>
    <row r="8" spans="1:18" x14ac:dyDescent="0.2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0"/>
        <v>-7621680</v>
      </c>
      <c r="H8" s="9">
        <f t="shared" si="1"/>
        <v>-7429832.9839333696</v>
      </c>
      <c r="I8" s="10">
        <v>0.97482877579921612</v>
      </c>
      <c r="J8" s="11">
        <v>0.40300000000000002</v>
      </c>
      <c r="K8" s="11">
        <v>1.0000000000000001E-7</v>
      </c>
      <c r="L8" s="12">
        <v>0</v>
      </c>
      <c r="M8" s="12">
        <f t="shared" si="2"/>
        <v>-2994221.9495418495</v>
      </c>
      <c r="Q8" s="39"/>
      <c r="R8" s="40"/>
    </row>
    <row r="9" spans="1:18" x14ac:dyDescent="0.2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0"/>
        <v>-7875736</v>
      </c>
      <c r="H9" s="9">
        <f t="shared" si="1"/>
        <v>-7648113.3692157278</v>
      </c>
      <c r="I9" s="10">
        <v>0.97109824011568291</v>
      </c>
      <c r="J9" s="11">
        <v>0.40300000000000002</v>
      </c>
      <c r="K9" s="11">
        <v>1.0000000000000001E-7</v>
      </c>
      <c r="L9" s="12">
        <v>0</v>
      </c>
      <c r="M9" s="12">
        <f t="shared" si="2"/>
        <v>-3082188.9229826014</v>
      </c>
      <c r="Q9" s="39"/>
      <c r="R9" s="40"/>
    </row>
    <row r="10" spans="1:18" x14ac:dyDescent="0.2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0"/>
        <v>-7621680</v>
      </c>
      <c r="H10" s="9">
        <f t="shared" si="1"/>
        <v>-7371686.5333163198</v>
      </c>
      <c r="I10" s="10">
        <v>0.96719969000487027</v>
      </c>
      <c r="J10" s="11">
        <v>0.40300000000000002</v>
      </c>
      <c r="K10" s="11">
        <v>1.0000000000000001E-7</v>
      </c>
      <c r="L10" s="12">
        <v>0</v>
      </c>
      <c r="M10" s="12">
        <f t="shared" si="2"/>
        <v>-2970788.9357578238</v>
      </c>
      <c r="Q10" s="39"/>
      <c r="R10" s="40"/>
    </row>
    <row r="11" spans="1:18" x14ac:dyDescent="0.2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0"/>
        <v>-7875736</v>
      </c>
      <c r="H11" s="9">
        <f t="shared" si="1"/>
        <v>-7588115.0924886242</v>
      </c>
      <c r="I11" s="10">
        <v>0.96348012331655408</v>
      </c>
      <c r="J11" s="11">
        <v>0.40300000000000002</v>
      </c>
      <c r="K11" s="11">
        <v>1.0000000000000001E-7</v>
      </c>
      <c r="L11" s="12">
        <v>0</v>
      </c>
      <c r="M11" s="12">
        <f t="shared" si="2"/>
        <v>-3058009.6234614067</v>
      </c>
      <c r="Q11" s="39"/>
      <c r="R11" s="40"/>
    </row>
    <row r="12" spans="1:18" x14ac:dyDescent="0.2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0"/>
        <v>-7875736</v>
      </c>
      <c r="H12" s="9">
        <f t="shared" si="1"/>
        <v>-7557539.3655784857</v>
      </c>
      <c r="I12" s="10">
        <v>0.95959785416607235</v>
      </c>
      <c r="J12" s="11">
        <v>0.40300000000000002</v>
      </c>
      <c r="K12" s="11">
        <v>1.0000000000000001E-7</v>
      </c>
      <c r="L12" s="12">
        <v>0</v>
      </c>
      <c r="M12" s="12">
        <f t="shared" si="2"/>
        <v>-3045687.6085741934</v>
      </c>
      <c r="Q12" s="39"/>
      <c r="R12" s="40"/>
    </row>
    <row r="13" spans="1:18" x14ac:dyDescent="0.2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0"/>
        <v>-7113568</v>
      </c>
      <c r="H13" s="9">
        <f t="shared" si="1"/>
        <v>-6797804.7508369721</v>
      </c>
      <c r="I13" s="10">
        <v>0.95561112944122728</v>
      </c>
      <c r="J13" s="11">
        <v>0.40300000000000002</v>
      </c>
      <c r="K13" s="11">
        <v>1.0000000000000001E-7</v>
      </c>
      <c r="L13" s="12">
        <v>0</v>
      </c>
      <c r="M13" s="12">
        <f t="shared" si="2"/>
        <v>-2739514.6348068248</v>
      </c>
      <c r="Q13" s="39"/>
      <c r="R13" s="40"/>
    </row>
    <row r="14" spans="1:18" x14ac:dyDescent="0.2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0"/>
        <v>-7875736</v>
      </c>
      <c r="H14" s="9">
        <f t="shared" si="1"/>
        <v>-7497862.9707079725</v>
      </c>
      <c r="I14" s="10">
        <v>0.95202060743376526</v>
      </c>
      <c r="J14" s="11">
        <v>0.40300000000000002</v>
      </c>
      <c r="K14" s="11">
        <v>1.0000000000000001E-7</v>
      </c>
      <c r="L14" s="12">
        <v>0</v>
      </c>
      <c r="M14" s="12">
        <f t="shared" si="2"/>
        <v>-3021638.0274090162</v>
      </c>
      <c r="Q14" s="39"/>
      <c r="R14" s="40"/>
    </row>
    <row r="15" spans="1:18" x14ac:dyDescent="0.2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0"/>
        <v>-7621680</v>
      </c>
      <c r="H15" s="9">
        <f t="shared" si="1"/>
        <v>-7225629.8480345579</v>
      </c>
      <c r="I15" s="10">
        <v>0.94803637098835924</v>
      </c>
      <c r="J15" s="11">
        <v>0.40300000000000002</v>
      </c>
      <c r="K15" s="11">
        <v>1.0000000000000001E-7</v>
      </c>
      <c r="L15" s="12">
        <v>0</v>
      </c>
      <c r="M15" s="12">
        <f t="shared" si="2"/>
        <v>-2911928.1061949423</v>
      </c>
      <c r="Q15" s="39"/>
      <c r="R15" s="40"/>
    </row>
    <row r="16" spans="1:18" x14ac:dyDescent="0.2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0"/>
        <v>-7875736</v>
      </c>
      <c r="H16" s="9">
        <f t="shared" si="1"/>
        <v>-7435981.032137014</v>
      </c>
      <c r="I16" s="10">
        <v>0.9441633178330272</v>
      </c>
      <c r="J16" s="11">
        <v>0.40300000000000002</v>
      </c>
      <c r="K16" s="11">
        <v>1.0000000000000001E-7</v>
      </c>
      <c r="L16" s="12">
        <v>0</v>
      </c>
      <c r="M16" s="12">
        <f t="shared" si="2"/>
        <v>-2996699.6123531135</v>
      </c>
      <c r="Q16" s="39"/>
      <c r="R16" s="40"/>
    </row>
    <row r="17" spans="1:18" x14ac:dyDescent="0.2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0"/>
        <v>-7621680</v>
      </c>
      <c r="H17" s="9">
        <f t="shared" si="1"/>
        <v>-7165648.4349551275</v>
      </c>
      <c r="I17" s="10">
        <v>0.94016652955190028</v>
      </c>
      <c r="J17" s="11">
        <v>0.40300000000000002</v>
      </c>
      <c r="K17" s="11">
        <v>1.0000000000000001E-7</v>
      </c>
      <c r="L17" s="12">
        <v>0</v>
      </c>
      <c r="M17" s="12">
        <f t="shared" si="2"/>
        <v>-2887755.602722073</v>
      </c>
      <c r="Q17" s="39"/>
      <c r="R17" s="40"/>
    </row>
    <row r="18" spans="1:18" x14ac:dyDescent="0.2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0"/>
        <v>-7875736</v>
      </c>
      <c r="H18" s="9">
        <f t="shared" si="1"/>
        <v>-7373782.0447613485</v>
      </c>
      <c r="I18" s="10">
        <v>0.93626577182898818</v>
      </c>
      <c r="J18" s="11">
        <v>0.40300000000000002</v>
      </c>
      <c r="K18" s="11">
        <v>1.0000000000000001E-7</v>
      </c>
      <c r="L18" s="12">
        <v>0</v>
      </c>
      <c r="M18" s="12">
        <f t="shared" si="2"/>
        <v>-2971633.4266606192</v>
      </c>
      <c r="Q18" s="39"/>
      <c r="R18" s="40"/>
    </row>
    <row r="19" spans="1:18" x14ac:dyDescent="0.2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0"/>
        <v>-7875736</v>
      </c>
      <c r="H19" s="9">
        <f t="shared" si="1"/>
        <v>-7341522.5324978931</v>
      </c>
      <c r="I19" s="10">
        <v>0.93216970864664495</v>
      </c>
      <c r="J19" s="11">
        <v>0.40300000000000002</v>
      </c>
      <c r="K19" s="11">
        <v>1.0000000000000001E-7</v>
      </c>
      <c r="L19" s="12">
        <v>0</v>
      </c>
      <c r="M19" s="12">
        <f t="shared" si="2"/>
        <v>-2958632.8464443977</v>
      </c>
      <c r="Q19" s="39"/>
      <c r="R19" s="40"/>
    </row>
    <row r="20" spans="1:18" x14ac:dyDescent="0.2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0"/>
        <v>-7621680</v>
      </c>
      <c r="H20" s="9">
        <f t="shared" si="1"/>
        <v>-7073433.4595403122</v>
      </c>
      <c r="I20" s="10">
        <v>0.92806749424540413</v>
      </c>
      <c r="J20" s="11">
        <v>0.40300000000000002</v>
      </c>
      <c r="K20" s="11">
        <v>1.0000000000000001E-7</v>
      </c>
      <c r="L20" s="12">
        <v>0</v>
      </c>
      <c r="M20" s="12">
        <f t="shared" si="2"/>
        <v>-2850592.9768514</v>
      </c>
      <c r="Q20" s="39"/>
      <c r="R20" s="40"/>
    </row>
    <row r="21" spans="1:18" x14ac:dyDescent="0.2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0"/>
        <v>-7875736</v>
      </c>
      <c r="H21" s="9">
        <f t="shared" si="1"/>
        <v>-7277741.8082658155</v>
      </c>
      <c r="I21" s="10">
        <v>0.92407132593903796</v>
      </c>
      <c r="J21" s="11">
        <v>0.40300000000000002</v>
      </c>
      <c r="K21" s="11">
        <v>1.0000000000000001E-7</v>
      </c>
      <c r="L21" s="12">
        <v>0</v>
      </c>
      <c r="M21" s="12">
        <f t="shared" si="2"/>
        <v>-2932929.220956943</v>
      </c>
      <c r="Q21" s="39"/>
      <c r="R21" s="40"/>
    </row>
    <row r="22" spans="1:18" x14ac:dyDescent="0.2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0"/>
        <v>-7621680</v>
      </c>
      <c r="H22" s="9">
        <f t="shared" si="1"/>
        <v>-7011208.9313873705</v>
      </c>
      <c r="I22" s="10">
        <v>0.91990334563867426</v>
      </c>
      <c r="J22" s="11">
        <v>0.40300000000000002</v>
      </c>
      <c r="K22" s="11">
        <v>1.0000000000000001E-7</v>
      </c>
      <c r="L22" s="12">
        <v>0</v>
      </c>
      <c r="M22" s="12">
        <f t="shared" si="2"/>
        <v>-2825516.4982282175</v>
      </c>
      <c r="Q22" s="39"/>
      <c r="R22" s="40"/>
    </row>
    <row r="23" spans="1:18" x14ac:dyDescent="0.2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0"/>
        <v>-7875736</v>
      </c>
      <c r="H23" s="9">
        <f t="shared" si="1"/>
        <v>-7213071.5699494546</v>
      </c>
      <c r="I23" s="10">
        <v>0.91585999961774422</v>
      </c>
      <c r="J23" s="11">
        <v>0.40300000000000002</v>
      </c>
      <c r="K23" s="11">
        <v>1.0000000000000001E-7</v>
      </c>
      <c r="L23" s="12">
        <v>0</v>
      </c>
      <c r="M23" s="12">
        <f t="shared" si="2"/>
        <v>-2906867.1213824735</v>
      </c>
      <c r="Q23" s="39"/>
      <c r="R23" s="40"/>
    </row>
    <row r="24" spans="1:18" x14ac:dyDescent="0.2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0"/>
        <v>-7875736</v>
      </c>
      <c r="H24" s="9">
        <f t="shared" si="1"/>
        <v>-7179870.5994093157</v>
      </c>
      <c r="I24" s="10">
        <v>0.91164439735020519</v>
      </c>
      <c r="J24" s="11">
        <v>0.40300000000000002</v>
      </c>
      <c r="K24" s="11">
        <v>1.0000000000000001E-7</v>
      </c>
      <c r="L24" s="12">
        <v>0</v>
      </c>
      <c r="M24" s="12">
        <f t="shared" si="2"/>
        <v>-2893487.1335748946</v>
      </c>
      <c r="Q24" s="39"/>
      <c r="R24" s="40"/>
    </row>
    <row r="25" spans="1:18" x14ac:dyDescent="0.2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0"/>
        <v>-7113568</v>
      </c>
      <c r="H25" s="9">
        <f t="shared" si="1"/>
        <v>-6454722.838974338</v>
      </c>
      <c r="I25" s="10">
        <v>0.90738189878473618</v>
      </c>
      <c r="J25" s="11">
        <v>0.40300000000000002</v>
      </c>
      <c r="K25" s="11">
        <v>1.0000000000000001E-7</v>
      </c>
      <c r="L25" s="12">
        <v>0</v>
      </c>
      <c r="M25" s="12">
        <f t="shared" si="2"/>
        <v>-2601252.6586343744</v>
      </c>
      <c r="Q25" s="39"/>
      <c r="R25" s="40"/>
    </row>
    <row r="26" spans="1:18" x14ac:dyDescent="0.2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0"/>
        <v>-7875736</v>
      </c>
      <c r="H26" s="9">
        <f t="shared" si="1"/>
        <v>-7115881.6438990301</v>
      </c>
      <c r="I26" s="10">
        <v>0.90351957504657721</v>
      </c>
      <c r="J26" s="11">
        <v>0.40300000000000002</v>
      </c>
      <c r="K26" s="11">
        <v>1.0000000000000001E-7</v>
      </c>
      <c r="L26" s="12">
        <v>0</v>
      </c>
      <c r="M26" s="12">
        <f t="shared" si="2"/>
        <v>-2867699.5909031448</v>
      </c>
      <c r="Q26" s="39"/>
      <c r="R26" s="40"/>
    </row>
    <row r="27" spans="1:18" x14ac:dyDescent="0.2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0"/>
        <v>-7621680</v>
      </c>
      <c r="H27" s="9">
        <f t="shared" si="1"/>
        <v>-6853853.295403271</v>
      </c>
      <c r="I27" s="10">
        <v>0.8992575515376231</v>
      </c>
      <c r="J27" s="11">
        <v>0.40300000000000002</v>
      </c>
      <c r="K27" s="11">
        <v>1.0000000000000001E-7</v>
      </c>
      <c r="L27" s="12">
        <v>0</v>
      </c>
      <c r="M27" s="12">
        <f t="shared" si="2"/>
        <v>-2762102.1926621888</v>
      </c>
      <c r="Q27" s="39"/>
      <c r="R27" s="40"/>
    </row>
    <row r="28" spans="1:18" x14ac:dyDescent="0.2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0"/>
        <v>-7875736</v>
      </c>
      <c r="H28" s="9">
        <f t="shared" si="1"/>
        <v>-7050047.7622362506</v>
      </c>
      <c r="I28" s="10">
        <v>0.8951604982996193</v>
      </c>
      <c r="J28" s="11">
        <v>0.40300000000000002</v>
      </c>
      <c r="K28" s="11">
        <v>1.0000000000000001E-7</v>
      </c>
      <c r="L28" s="12">
        <v>0</v>
      </c>
      <c r="M28" s="12">
        <f t="shared" si="2"/>
        <v>-2841168.5431764331</v>
      </c>
      <c r="Q28" s="39"/>
      <c r="R28" s="40"/>
    </row>
    <row r="29" spans="1:18" x14ac:dyDescent="0.2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0"/>
        <v>-7621680</v>
      </c>
      <c r="H29" s="9">
        <f t="shared" si="1"/>
        <v>-6790295.348637999</v>
      </c>
      <c r="I29" s="10">
        <v>0.89091845218350796</v>
      </c>
      <c r="J29" s="11">
        <v>0.40300000000000002</v>
      </c>
      <c r="K29" s="11">
        <v>1.0000000000000001E-7</v>
      </c>
      <c r="L29" s="12">
        <v>0</v>
      </c>
      <c r="M29" s="12">
        <f t="shared" si="2"/>
        <v>-2736488.3464715788</v>
      </c>
      <c r="Q29" s="39"/>
      <c r="R29" s="40"/>
    </row>
    <row r="30" spans="1:18" x14ac:dyDescent="0.2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0"/>
        <v>-7875736</v>
      </c>
      <c r="H30" s="9">
        <f t="shared" si="1"/>
        <v>-6984308.1650517322</v>
      </c>
      <c r="I30" s="10">
        <v>0.88681339306596008</v>
      </c>
      <c r="J30" s="11">
        <v>0.40300000000000002</v>
      </c>
      <c r="K30" s="11">
        <v>1.0000000000000001E-7</v>
      </c>
      <c r="L30" s="12">
        <v>0</v>
      </c>
      <c r="M30" s="12">
        <f t="shared" si="2"/>
        <v>-2814675.4920850317</v>
      </c>
      <c r="Q30" s="39"/>
      <c r="R30" s="40"/>
    </row>
    <row r="31" spans="1:18" x14ac:dyDescent="0.2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0"/>
        <v>-7875736</v>
      </c>
      <c r="H31" s="9">
        <f t="shared" si="1"/>
        <v>-6950935.8924926165</v>
      </c>
      <c r="I31" s="10">
        <v>0.88257604019390912</v>
      </c>
      <c r="J31" s="11">
        <v>0.40300000000000002</v>
      </c>
      <c r="K31" s="11">
        <v>1.0000000000000001E-7</v>
      </c>
      <c r="L31" s="12">
        <v>0</v>
      </c>
      <c r="M31" s="12">
        <f t="shared" si="2"/>
        <v>-2801226.4695809353</v>
      </c>
      <c r="Q31" s="39"/>
      <c r="R31" s="40"/>
    </row>
    <row r="32" spans="1:18" x14ac:dyDescent="0.2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0"/>
        <v>-7621680</v>
      </c>
      <c r="H32" s="9">
        <f t="shared" si="1"/>
        <v>-6694367.5013682069</v>
      </c>
      <c r="I32" s="10">
        <v>0.87833227075503129</v>
      </c>
      <c r="J32" s="11">
        <v>0.40300000000000002</v>
      </c>
      <c r="K32" s="11">
        <v>1.0000000000000001E-7</v>
      </c>
      <c r="L32" s="12">
        <v>0</v>
      </c>
      <c r="M32" s="12">
        <f t="shared" si="2"/>
        <v>-2697829.4336146372</v>
      </c>
      <c r="Q32" s="39"/>
      <c r="R32" s="40"/>
    </row>
    <row r="33" spans="1:18" x14ac:dyDescent="0.2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0"/>
        <v>-7875736</v>
      </c>
      <c r="H33" s="9">
        <f t="shared" si="1"/>
        <v>-6885200.8119740812</v>
      </c>
      <c r="I33" s="10">
        <v>0.87422950845153791</v>
      </c>
      <c r="J33" s="11">
        <v>0.40300000000000002</v>
      </c>
      <c r="K33" s="11">
        <v>1.0000000000000001E-7</v>
      </c>
      <c r="L33" s="12">
        <v>0</v>
      </c>
      <c r="M33" s="12">
        <f t="shared" si="2"/>
        <v>-2774735.2387054735</v>
      </c>
      <c r="Q33" s="39"/>
      <c r="R33" s="40"/>
    </row>
    <row r="34" spans="1:18" x14ac:dyDescent="0.2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0"/>
        <v>-7621680</v>
      </c>
      <c r="H34" s="9">
        <f t="shared" si="1"/>
        <v>-6630843.4937385926</v>
      </c>
      <c r="I34" s="10">
        <v>0.8699976243739691</v>
      </c>
      <c r="J34" s="11">
        <v>0.40300000000000002</v>
      </c>
      <c r="K34" s="11">
        <v>1.0000000000000001E-7</v>
      </c>
      <c r="L34" s="12">
        <v>0</v>
      </c>
      <c r="M34" s="12">
        <f t="shared" si="2"/>
        <v>-2672229.2648923034</v>
      </c>
      <c r="Q34" s="39"/>
      <c r="R34" s="40"/>
    </row>
    <row r="35" spans="1:18" x14ac:dyDescent="0.2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0"/>
        <v>-7875736</v>
      </c>
      <c r="H35" s="9">
        <f t="shared" si="1"/>
        <v>-6819585.1666251048</v>
      </c>
      <c r="I35" s="10">
        <v>0.86589814166258305</v>
      </c>
      <c r="J35" s="11">
        <v>0.40300000000000002</v>
      </c>
      <c r="K35" s="11">
        <v>1.0000000000000001E-7</v>
      </c>
      <c r="L35" s="12">
        <v>0</v>
      </c>
      <c r="M35" s="12">
        <f t="shared" si="2"/>
        <v>-2748292.1401914009</v>
      </c>
      <c r="Q35" s="39"/>
      <c r="R35" s="40"/>
    </row>
    <row r="36" spans="1:18" x14ac:dyDescent="0.2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0"/>
        <v>-7875736</v>
      </c>
      <c r="H36" s="9">
        <f t="shared" si="1"/>
        <v>-6786107.7163469754</v>
      </c>
      <c r="I36" s="10">
        <v>0.86164743413783496</v>
      </c>
      <c r="J36" s="11">
        <v>0.40300000000000002</v>
      </c>
      <c r="K36" s="11">
        <v>1.0000000000000001E-7</v>
      </c>
      <c r="L36" s="12">
        <v>0</v>
      </c>
      <c r="M36" s="12">
        <f t="shared" si="2"/>
        <v>-2734800.7310770596</v>
      </c>
      <c r="Q36" s="39"/>
      <c r="R36" s="40"/>
    </row>
    <row r="37" spans="1:18" x14ac:dyDescent="0.2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ref="G37:G64" si="3">254056*F37*-1</f>
        <v>-7367624</v>
      </c>
      <c r="H37" s="9">
        <f t="shared" ref="H37:H64" si="4">+G37*I37</f>
        <v>-6316859.6673469702</v>
      </c>
      <c r="I37" s="10">
        <v>0.85738084182186414</v>
      </c>
      <c r="J37" s="11">
        <v>0.40300000000000002</v>
      </c>
      <c r="K37" s="11">
        <v>1.0000000000000001E-7</v>
      </c>
      <c r="L37" s="12">
        <v>0</v>
      </c>
      <c r="M37" s="12">
        <f t="shared" ref="M37:M64" si="5">+H37*(J37-K37)</f>
        <v>-2545693.8142548623</v>
      </c>
    </row>
    <row r="38" spans="1:18" x14ac:dyDescent="0.2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3"/>
        <v>-7875736</v>
      </c>
      <c r="H38" s="9">
        <f t="shared" si="4"/>
        <v>-6721037.74166766</v>
      </c>
      <c r="I38" s="10">
        <v>0.85338535238708613</v>
      </c>
      <c r="J38" s="11">
        <v>0.40300000000000002</v>
      </c>
      <c r="K38" s="11">
        <v>1.0000000000000001E-7</v>
      </c>
      <c r="L38" s="12">
        <v>0</v>
      </c>
      <c r="M38" s="12">
        <f t="shared" si="5"/>
        <v>-2708577.5377882929</v>
      </c>
    </row>
    <row r="39" spans="1:18" x14ac:dyDescent="0.2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3"/>
        <v>-7621680</v>
      </c>
      <c r="H39" s="9">
        <f t="shared" si="4"/>
        <v>-6471919.8474932062</v>
      </c>
      <c r="I39" s="10">
        <v>0.84914610000593127</v>
      </c>
      <c r="J39" s="11">
        <v>0.40300000000000002</v>
      </c>
      <c r="K39" s="11">
        <v>1.0000000000000001E-7</v>
      </c>
      <c r="L39" s="12">
        <v>0</v>
      </c>
      <c r="M39" s="12">
        <f t="shared" si="5"/>
        <v>-2608183.0513477772</v>
      </c>
    </row>
    <row r="40" spans="1:18" x14ac:dyDescent="0.2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3"/>
        <v>-7875736</v>
      </c>
      <c r="H40" s="9">
        <f t="shared" si="4"/>
        <v>-6655620.6309873089</v>
      </c>
      <c r="I40" s="10">
        <v>0.845079193993718</v>
      </c>
      <c r="J40" s="11">
        <v>0.40300000000000002</v>
      </c>
      <c r="K40" s="11">
        <v>1.0000000000000001E-7</v>
      </c>
      <c r="L40" s="12">
        <v>0</v>
      </c>
      <c r="M40" s="12">
        <f t="shared" si="5"/>
        <v>-2682214.4487258224</v>
      </c>
    </row>
    <row r="41" spans="1:18" x14ac:dyDescent="0.2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3"/>
        <v>-7621680</v>
      </c>
      <c r="H41" s="9">
        <f t="shared" si="4"/>
        <v>-6408889.4477856867</v>
      </c>
      <c r="I41" s="10">
        <v>0.84087621728879813</v>
      </c>
      <c r="J41" s="11">
        <v>0.40300000000000002</v>
      </c>
      <c r="K41" s="11">
        <v>1.0000000000000001E-7</v>
      </c>
      <c r="L41" s="12">
        <v>0</v>
      </c>
      <c r="M41" s="12">
        <f t="shared" si="5"/>
        <v>-2582781.8065686873</v>
      </c>
    </row>
    <row r="42" spans="1:18" x14ac:dyDescent="0.2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3"/>
        <v>-7875736</v>
      </c>
      <c r="H42" s="9">
        <f t="shared" si="4"/>
        <v>-6590541.8115959829</v>
      </c>
      <c r="I42" s="10">
        <v>0.83681598920989519</v>
      </c>
      <c r="J42" s="11">
        <v>0.40300000000000002</v>
      </c>
      <c r="K42" s="11">
        <v>1.0000000000000001E-7</v>
      </c>
      <c r="L42" s="12">
        <v>0</v>
      </c>
      <c r="M42" s="12">
        <f t="shared" si="5"/>
        <v>-2655987.691019</v>
      </c>
    </row>
    <row r="43" spans="1:18" x14ac:dyDescent="0.2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3"/>
        <v>-7875736</v>
      </c>
      <c r="H43" s="9">
        <f t="shared" si="4"/>
        <v>-6557566.1597135877</v>
      </c>
      <c r="I43" s="10">
        <v>0.83262899616157626</v>
      </c>
      <c r="J43" s="11">
        <v>0.40300000000000002</v>
      </c>
      <c r="K43" s="11">
        <v>1.0000000000000001E-7</v>
      </c>
      <c r="L43" s="12">
        <v>0</v>
      </c>
      <c r="M43" s="12">
        <f t="shared" si="5"/>
        <v>-2642698.50660796</v>
      </c>
    </row>
    <row r="44" spans="1:18" x14ac:dyDescent="0.2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3"/>
        <v>-7621680</v>
      </c>
      <c r="H44" s="9">
        <f t="shared" si="4"/>
        <v>-6314125.6059395103</v>
      </c>
      <c r="I44" s="10">
        <v>0.82844275880639306</v>
      </c>
      <c r="J44" s="11">
        <v>0.40300000000000002</v>
      </c>
      <c r="K44" s="11">
        <v>1.0000000000000001E-7</v>
      </c>
      <c r="L44" s="12">
        <v>0</v>
      </c>
      <c r="M44" s="12">
        <f t="shared" si="5"/>
        <v>-2544591.9877810623</v>
      </c>
    </row>
    <row r="45" spans="1:18" x14ac:dyDescent="0.2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3"/>
        <v>-7875736</v>
      </c>
      <c r="H45" s="9">
        <f t="shared" si="4"/>
        <v>-6492758.890567678</v>
      </c>
      <c r="I45" s="10">
        <v>0.82440027072614908</v>
      </c>
      <c r="J45" s="11">
        <v>0.40300000000000002</v>
      </c>
      <c r="K45" s="11">
        <v>1.0000000000000001E-7</v>
      </c>
      <c r="L45" s="12">
        <v>0</v>
      </c>
      <c r="M45" s="12">
        <f t="shared" si="5"/>
        <v>-2616581.1836228855</v>
      </c>
    </row>
    <row r="46" spans="1:18" x14ac:dyDescent="0.2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3"/>
        <v>-7621680</v>
      </c>
      <c r="H46" s="9">
        <f t="shared" si="4"/>
        <v>-6251546.6063179914</v>
      </c>
      <c r="I46" s="10">
        <v>0.82023210188803408</v>
      </c>
      <c r="J46" s="11">
        <v>0.40300000000000002</v>
      </c>
      <c r="K46" s="11">
        <v>1.0000000000000001E-7</v>
      </c>
      <c r="L46" s="12">
        <v>0</v>
      </c>
      <c r="M46" s="12">
        <f t="shared" si="5"/>
        <v>-2519372.6571914898</v>
      </c>
    </row>
    <row r="47" spans="1:18" x14ac:dyDescent="0.2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3"/>
        <v>-7875736</v>
      </c>
      <c r="H47" s="9">
        <f t="shared" si="4"/>
        <v>-6428177.3789909333</v>
      </c>
      <c r="I47" s="10">
        <v>0.81620021023951705</v>
      </c>
      <c r="J47" s="11">
        <v>0.40300000000000002</v>
      </c>
      <c r="K47" s="11">
        <v>1.0000000000000001E-7</v>
      </c>
      <c r="L47" s="12">
        <v>0</v>
      </c>
      <c r="M47" s="12">
        <f t="shared" si="5"/>
        <v>-2590554.8409156082</v>
      </c>
    </row>
    <row r="48" spans="1:18" x14ac:dyDescent="0.2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3"/>
        <v>-7875736</v>
      </c>
      <c r="H48" s="9">
        <f t="shared" si="4"/>
        <v>-6395288.2001664573</v>
      </c>
      <c r="I48" s="10">
        <v>0.8120241968708013</v>
      </c>
      <c r="J48" s="11">
        <v>0.40300000000000002</v>
      </c>
      <c r="K48" s="11">
        <v>1.0000000000000001E-7</v>
      </c>
      <c r="L48" s="12">
        <v>0</v>
      </c>
      <c r="M48" s="12">
        <f t="shared" si="5"/>
        <v>-2577300.5051382626</v>
      </c>
    </row>
    <row r="49" spans="1:13" x14ac:dyDescent="0.2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3"/>
        <v>-7113568</v>
      </c>
      <c r="H49" s="9">
        <f t="shared" si="4"/>
        <v>-5746626.191783662</v>
      </c>
      <c r="I49" s="10">
        <v>0.8078401994306742</v>
      </c>
      <c r="J49" s="11">
        <v>0.40300000000000002</v>
      </c>
      <c r="K49" s="11">
        <v>1.0000000000000001E-7</v>
      </c>
      <c r="L49" s="12">
        <v>0</v>
      </c>
      <c r="M49" s="12">
        <f t="shared" si="5"/>
        <v>-2315889.7806261969</v>
      </c>
    </row>
    <row r="50" spans="1:13" x14ac:dyDescent="0.2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3"/>
        <v>-7875736</v>
      </c>
      <c r="H50" s="9">
        <f t="shared" si="4"/>
        <v>-6332584.8557623941</v>
      </c>
      <c r="I50" s="10">
        <v>0.80406261151496117</v>
      </c>
      <c r="J50" s="11">
        <v>0.40300000000000002</v>
      </c>
      <c r="K50" s="11">
        <v>1.0000000000000001E-7</v>
      </c>
      <c r="L50" s="12">
        <v>0</v>
      </c>
      <c r="M50" s="12">
        <f t="shared" si="5"/>
        <v>-2552031.0636137594</v>
      </c>
    </row>
    <row r="51" spans="1:13" x14ac:dyDescent="0.2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3"/>
        <v>-7621680</v>
      </c>
      <c r="H51" s="9">
        <f t="shared" si="4"/>
        <v>-6096659.2382349931</v>
      </c>
      <c r="I51" s="10">
        <v>0.79991015605942428</v>
      </c>
      <c r="J51" s="11">
        <v>0.40300000000000002</v>
      </c>
      <c r="K51" s="11">
        <v>1.0000000000000001E-7</v>
      </c>
      <c r="L51" s="12">
        <v>0</v>
      </c>
      <c r="M51" s="12">
        <f t="shared" si="5"/>
        <v>-2456953.0633427785</v>
      </c>
    </row>
    <row r="52" spans="1:13" x14ac:dyDescent="0.2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3"/>
        <v>-7875736</v>
      </c>
      <c r="H52" s="9">
        <f t="shared" si="4"/>
        <v>-6268433.4968320383</v>
      </c>
      <c r="I52" s="10">
        <v>0.79591716848203631</v>
      </c>
      <c r="J52" s="11">
        <v>0.40300000000000002</v>
      </c>
      <c r="K52" s="11">
        <v>1.0000000000000001E-7</v>
      </c>
      <c r="L52" s="12">
        <v>0</v>
      </c>
      <c r="M52" s="12">
        <f t="shared" si="5"/>
        <v>-2526178.0723799621</v>
      </c>
    </row>
    <row r="53" spans="1:13" x14ac:dyDescent="0.2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3"/>
        <v>-7621680</v>
      </c>
      <c r="H53" s="9">
        <f t="shared" si="4"/>
        <v>-6034807.2810514206</v>
      </c>
      <c r="I53" s="10">
        <v>0.79179489050333007</v>
      </c>
      <c r="J53" s="11">
        <v>0.40300000000000002</v>
      </c>
      <c r="K53" s="11">
        <v>1.0000000000000001E-7</v>
      </c>
      <c r="L53" s="12">
        <v>0</v>
      </c>
      <c r="M53" s="12">
        <f t="shared" si="5"/>
        <v>-2432026.7307829945</v>
      </c>
    </row>
    <row r="54" spans="1:13" x14ac:dyDescent="0.2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3"/>
        <v>-7875736</v>
      </c>
      <c r="H54" s="9">
        <f t="shared" si="4"/>
        <v>-6204579.0645006448</v>
      </c>
      <c r="I54" s="10">
        <v>0.78780942689047029</v>
      </c>
      <c r="J54" s="11">
        <v>0.40300000000000002</v>
      </c>
      <c r="K54" s="11">
        <v>1.0000000000000001E-7</v>
      </c>
      <c r="L54" s="12">
        <v>0</v>
      </c>
      <c r="M54" s="12">
        <f t="shared" si="5"/>
        <v>-2500444.7425358538</v>
      </c>
    </row>
    <row r="55" spans="1:13" x14ac:dyDescent="0.2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3"/>
        <v>-7875736</v>
      </c>
      <c r="H55" s="9">
        <f t="shared" si="4"/>
        <v>-6172176.7918188581</v>
      </c>
      <c r="I55" s="10">
        <v>0.78369523709515632</v>
      </c>
      <c r="J55" s="11">
        <v>0.40300000000000002</v>
      </c>
      <c r="K55" s="11">
        <v>1.0000000000000001E-7</v>
      </c>
      <c r="L55" s="12">
        <v>0</v>
      </c>
      <c r="M55" s="12">
        <f t="shared" si="5"/>
        <v>-2487386.6298853206</v>
      </c>
    </row>
    <row r="56" spans="1:13" x14ac:dyDescent="0.2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3"/>
        <v>-7621680</v>
      </c>
      <c r="H56" s="9">
        <f t="shared" si="4"/>
        <v>-5941750.4207305787</v>
      </c>
      <c r="I56" s="10">
        <v>0.77958539596658205</v>
      </c>
      <c r="J56" s="11">
        <v>0.40300000000000002</v>
      </c>
      <c r="K56" s="11">
        <v>1.0000000000000001E-7</v>
      </c>
      <c r="L56" s="12">
        <v>0</v>
      </c>
      <c r="M56" s="12">
        <f t="shared" si="5"/>
        <v>-2394524.8253793814</v>
      </c>
    </row>
    <row r="57" spans="1:13" x14ac:dyDescent="0.2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3"/>
        <v>-7875736</v>
      </c>
      <c r="H57" s="9">
        <f t="shared" si="4"/>
        <v>-6108518.6637081252</v>
      </c>
      <c r="I57" s="10">
        <v>0.77561242069415803</v>
      </c>
      <c r="J57" s="11">
        <v>0.40300000000000002</v>
      </c>
      <c r="K57" s="11">
        <v>1.0000000000000001E-7</v>
      </c>
      <c r="L57" s="12">
        <v>0</v>
      </c>
      <c r="M57" s="12">
        <f t="shared" si="5"/>
        <v>-2461732.4106225083</v>
      </c>
    </row>
    <row r="58" spans="1:13" x14ac:dyDescent="0.2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3"/>
        <v>-7621680</v>
      </c>
      <c r="H58" s="9">
        <f t="shared" si="4"/>
        <v>-5880214.5311917318</v>
      </c>
      <c r="I58" s="10">
        <v>0.77151159996112817</v>
      </c>
      <c r="J58" s="11">
        <v>0.40300000000000002</v>
      </c>
      <c r="K58" s="11">
        <v>1.0000000000000001E-7</v>
      </c>
      <c r="L58" s="12">
        <v>0</v>
      </c>
      <c r="M58" s="12">
        <f t="shared" si="5"/>
        <v>-2369725.8680488151</v>
      </c>
    </row>
    <row r="59" spans="1:13" x14ac:dyDescent="0.2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3"/>
        <v>-7875736</v>
      </c>
      <c r="H59" s="9">
        <f t="shared" si="4"/>
        <v>-6045002.6501922412</v>
      </c>
      <c r="I59" s="10">
        <v>0.76754764890446314</v>
      </c>
      <c r="J59" s="11">
        <v>0.40300000000000002</v>
      </c>
      <c r="K59" s="11">
        <v>1.0000000000000001E-7</v>
      </c>
      <c r="L59" s="12">
        <v>0</v>
      </c>
      <c r="M59" s="12">
        <f t="shared" si="5"/>
        <v>-2436135.4635272082</v>
      </c>
    </row>
    <row r="60" spans="1:13" x14ac:dyDescent="0.2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3"/>
        <v>-7875736</v>
      </c>
      <c r="H60" s="9">
        <f t="shared" si="4"/>
        <v>-6012781.4916512435</v>
      </c>
      <c r="I60" s="10">
        <v>0.76345645558094422</v>
      </c>
      <c r="J60" s="11">
        <v>0.40300000000000002</v>
      </c>
      <c r="K60" s="11">
        <v>1.0000000000000001E-7</v>
      </c>
      <c r="L60" s="12">
        <v>0</v>
      </c>
      <c r="M60" s="12">
        <f t="shared" si="5"/>
        <v>-2423150.3398573021</v>
      </c>
    </row>
    <row r="61" spans="1:13" x14ac:dyDescent="0.2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3"/>
        <v>-7113568</v>
      </c>
      <c r="H61" s="9">
        <f t="shared" si="4"/>
        <v>-5401832.8682642234</v>
      </c>
      <c r="I61" s="10">
        <v>0.7593703846317662</v>
      </c>
      <c r="J61" s="11">
        <v>0.40300000000000002</v>
      </c>
      <c r="K61" s="11">
        <v>1.0000000000000001E-7</v>
      </c>
      <c r="L61" s="12">
        <v>0</v>
      </c>
      <c r="M61" s="12">
        <f t="shared" si="5"/>
        <v>-2176938.1057271953</v>
      </c>
    </row>
    <row r="62" spans="1:13" x14ac:dyDescent="0.2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3"/>
        <v>-7875736</v>
      </c>
      <c r="H62" s="9">
        <f t="shared" si="4"/>
        <v>-5951612.0487346118</v>
      </c>
      <c r="I62" s="10">
        <v>0.75568963316375914</v>
      </c>
      <c r="J62" s="11">
        <v>0.40300000000000002</v>
      </c>
      <c r="K62" s="11">
        <v>1.0000000000000001E-7</v>
      </c>
      <c r="L62" s="12">
        <v>0</v>
      </c>
      <c r="M62" s="12">
        <f t="shared" si="5"/>
        <v>-2398499.0604788437</v>
      </c>
    </row>
    <row r="63" spans="1:13" x14ac:dyDescent="0.2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3"/>
        <v>-7621680</v>
      </c>
      <c r="H63" s="9">
        <f t="shared" si="4"/>
        <v>-5729841.5512753585</v>
      </c>
      <c r="I63" s="10">
        <v>0.75178196293669619</v>
      </c>
      <c r="J63" s="11">
        <v>0.40300000000000002</v>
      </c>
      <c r="K63" s="11">
        <v>1.0000000000000001E-7</v>
      </c>
      <c r="L63" s="12">
        <v>0</v>
      </c>
      <c r="M63" s="12">
        <f t="shared" si="5"/>
        <v>-2309125.5721798143</v>
      </c>
    </row>
    <row r="64" spans="1:13" x14ac:dyDescent="0.2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3"/>
        <v>-7875736</v>
      </c>
      <c r="H64" s="9">
        <f t="shared" si="4"/>
        <v>-5891123.2753518121</v>
      </c>
      <c r="I64" s="10">
        <v>0.74800923689567711</v>
      </c>
      <c r="J64" s="11">
        <v>0.40300000000000002</v>
      </c>
      <c r="K64" s="11">
        <v>1.0000000000000001E-7</v>
      </c>
      <c r="L64" s="12">
        <v>0</v>
      </c>
      <c r="M64" s="12">
        <f t="shared" si="5"/>
        <v>-2374122.0908544529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Run Query</vt:lpstr>
      <vt:lpstr>Tiered Curve</vt:lpstr>
      <vt:lpstr>Flat Curve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2001-02-28T16:30:24Z</cp:lastPrinted>
  <dcterms:created xsi:type="dcterms:W3CDTF">1998-02-25T20:12:16Z</dcterms:created>
  <dcterms:modified xsi:type="dcterms:W3CDTF">2023-09-15T18:30:14Z</dcterms:modified>
</cp:coreProperties>
</file>