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2488A5-FC74-4A63-B593-FEF443CCDF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Sheet1!$A$1:$M$29</definedName>
  </definedNames>
  <calcPr calcId="0" calcMode="manual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<sst xmlns="http://schemas.openxmlformats.org/spreadsheetml/2006/main" count="118" uniqueCount="46">
  <si>
    <t>GDP-CAL BORDER</t>
  </si>
  <si>
    <t>NGI-SOCAL</t>
  </si>
  <si>
    <t>DEVON</t>
  </si>
  <si>
    <t>GDP-ELPO/PERM2</t>
  </si>
  <si>
    <t>IF-ELPO/PERMIAN</t>
  </si>
  <si>
    <t>GDP-ELPO/SANJUA</t>
  </si>
  <si>
    <t>IF-ELPO/SJ</t>
  </si>
  <si>
    <t>GDP-ELPO/SJBOND</t>
  </si>
  <si>
    <t>PHILLIPS GSMKTG</t>
  </si>
  <si>
    <t>IM-TW/SJ</t>
  </si>
  <si>
    <t>GDP-MALIN-CTYGA</t>
  </si>
  <si>
    <t>NGI-MALIN</t>
  </si>
  <si>
    <t>GDP-WAHA</t>
  </si>
  <si>
    <t>WAHA KCBT</t>
  </si>
  <si>
    <t>SOUTHERCOMENEMA</t>
  </si>
  <si>
    <t>COOK</t>
  </si>
  <si>
    <t>USGT/AQULP</t>
  </si>
  <si>
    <t>SOUTHWESTGAS</t>
  </si>
  <si>
    <t>QUESTARENETRA</t>
  </si>
  <si>
    <t>IF-TW/PERMIAN</t>
  </si>
  <si>
    <t>COASTENEGRO</t>
  </si>
  <si>
    <t>ENRONENESERINC</t>
  </si>
  <si>
    <t>PASADENA</t>
  </si>
  <si>
    <t>Counterparty</t>
  </si>
  <si>
    <t>Deal Num</t>
  </si>
  <si>
    <t>Sitara Num</t>
  </si>
  <si>
    <t>Monthly</t>
  </si>
  <si>
    <t>PV</t>
  </si>
  <si>
    <t>Pub Code</t>
  </si>
  <si>
    <t>Notional Index</t>
  </si>
  <si>
    <t>Period</t>
  </si>
  <si>
    <t>Quantity</t>
  </si>
  <si>
    <t>Totals</t>
  </si>
  <si>
    <t>Mid</t>
  </si>
  <si>
    <t>Fixed</t>
  </si>
  <si>
    <t>Price</t>
  </si>
  <si>
    <t>Cash</t>
  </si>
  <si>
    <t>Value</t>
  </si>
  <si>
    <t>INCORRECT GAS DAILY PRICED DEALS - WEST DESK - DEC-00</t>
  </si>
  <si>
    <t>Fin</t>
  </si>
  <si>
    <t>P</t>
  </si>
  <si>
    <t>EPMI</t>
  </si>
  <si>
    <t>GDP-TW/PERMIAN</t>
  </si>
  <si>
    <t>HPL-HPLC DESK</t>
  </si>
  <si>
    <t>Phy/</t>
  </si>
  <si>
    <t>AURORANATGASLLC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</si>
</sst>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\-mmm\-yy"/>
    <numFmt numFmtId="165" formatCode="#,##0.0000_);[Red]\(#,##0.0000\)"/>
    <numFmt numFmtId="166" formatCode="mmmm\ d\,\ yyyy"/>
    <numFmt numFmtId="167" formatCode="0.00_);[Red]\(0.00\)"/>
    <numFmt numFmtId="168" formatCode="0.00000"/>
    <numFmt numFmtId="169" formatCode="&quot;$&quot;#,##0"/>
    <numFmt numFmtId="170" formatCode="0.000"/>
  </numFmts>
  <fonts count="5" x14ac:knownFonts="1">
    <font>
      <sz val="10"/>
      <name val="Arial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38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5" fontId="1" fillId="0" borderId="0" xfId="0" applyNumberFormat="1" applyFont="1" applyFill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5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167" fontId="1" fillId="0" borderId="0" xfId="0" applyNumberFormat="1" applyFont="1"/>
    <xf numFmtId="15" fontId="3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8" fontId="1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 applyBorder="1" applyAlignment="1">
      <alignment horizontal="right"/>
    </xf>
    <xf numFmtId="170" fontId="3" fillId="3" borderId="3" xfId="0" applyNumberFormat="1" applyFont="1" applyFill="1" applyBorder="1" applyAlignment="1">
      <alignment horizontal="right"/>
    </xf>
    <xf numFmtId="169" fontId="3" fillId="3" borderId="3" xfId="0" applyNumberFormat="1" applyFont="1" applyFill="1" applyBorder="1"/>
    <xf numFmtId="170" fontId="2" fillId="2" borderId="4" xfId="0" applyNumberFormat="1" applyFont="1" applyFill="1" applyBorder="1" applyAlignment="1">
      <alignment horizontal="center"/>
    </xf>
    <xf numFmtId="169" fontId="2" fillId="2" borderId="1" xfId="0" applyNumberFormat="1" applyFont="1" applyFill="1" applyBorder="1" applyAlignment="1">
      <alignment horizontal="center"/>
    </xf>
    <xf numFmtId="170" fontId="2" fillId="2" borderId="5" xfId="0" applyNumberFormat="1" applyFont="1" applyFill="1" applyBorder="1" applyAlignment="1">
      <alignment horizontal="center"/>
    </xf>
    <xf numFmtId="169" fontId="2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E20" sqref="E20"/>
    </sheetView>
  </sheetViews>
  <sheetFormatPr defaultRowHeight="12.75" x14ac:dyDescent="0.2"/>
  <cols>
    <col min="1" max="1" width="16.28515625" bestFit="1" customWidth="1"/>
    <col min="2" max="2" width="8.7109375" bestFit="1" customWidth="1"/>
    <col min="3" max="3" width="10" bestFit="1" customWidth="1"/>
    <col min="4" max="4" width="4.42578125" bestFit="1" customWidth="1"/>
    <col min="5" max="5" width="17.7109375" bestFit="1" customWidth="1"/>
    <col min="6" max="6" width="15.7109375" bestFit="1" customWidth="1"/>
    <col min="7" max="7" width="9" bestFit="1" customWidth="1"/>
    <col min="8" max="9" width="7.7109375" bestFit="1" customWidth="1"/>
    <col min="10" max="11" width="8" bestFit="1" customWidth="1"/>
    <col min="12" max="12" width="5.140625" bestFit="1" customWidth="1"/>
    <col min="13" max="13" width="8.42578125" bestFit="1" customWidth="1"/>
  </cols>
  <sheetData>
    <row r="1" spans="1:14" ht="18" x14ac:dyDescent="0.2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4" x14ac:dyDescent="0.2">
      <c r="A2" s="7"/>
      <c r="B2" s="7"/>
      <c r="C2" s="7"/>
      <c r="D2" s="32"/>
      <c r="E2" s="7"/>
      <c r="F2" s="10"/>
      <c r="G2" s="11"/>
      <c r="H2" s="12"/>
      <c r="I2" s="13"/>
      <c r="J2" s="23"/>
      <c r="K2" s="24"/>
      <c r="L2" s="24"/>
      <c r="M2" s="12"/>
    </row>
    <row r="3" spans="1:14" x14ac:dyDescent="0.2">
      <c r="A3" s="7"/>
      <c r="B3" s="7"/>
      <c r="C3" s="7"/>
      <c r="D3" s="32"/>
      <c r="E3" s="7"/>
      <c r="F3" s="10"/>
      <c r="G3" s="14"/>
      <c r="H3" s="12"/>
      <c r="I3" s="13"/>
      <c r="J3" s="25"/>
      <c r="K3" s="26" t="s">
        <v>32</v>
      </c>
      <c r="L3" s="27">
        <v>0</v>
      </c>
      <c r="M3" s="27">
        <f>SUM(M6:M29)</f>
        <v>-137.09049999999979</v>
      </c>
    </row>
    <row r="4" spans="1:14" x14ac:dyDescent="0.2">
      <c r="A4" s="8"/>
      <c r="B4" s="8"/>
      <c r="C4" s="8"/>
      <c r="D4" s="8" t="s">
        <v>44</v>
      </c>
      <c r="E4" s="8"/>
      <c r="F4" s="15"/>
      <c r="G4" s="16"/>
      <c r="H4" s="17" t="s">
        <v>26</v>
      </c>
      <c r="I4" s="18" t="s">
        <v>27</v>
      </c>
      <c r="J4" s="28" t="s">
        <v>33</v>
      </c>
      <c r="K4" s="28" t="s">
        <v>34</v>
      </c>
      <c r="L4" s="29"/>
      <c r="M4" s="29" t="s">
        <v>33</v>
      </c>
      <c r="N4" s="31" t="s">
        <v>37</v>
      </c>
    </row>
    <row r="5" spans="1:14" x14ac:dyDescent="0.2">
      <c r="A5" s="9" t="s">
        <v>23</v>
      </c>
      <c r="B5" s="9" t="s">
        <v>24</v>
      </c>
      <c r="C5" s="9" t="s">
        <v>25</v>
      </c>
      <c r="D5" s="9" t="s">
        <v>39</v>
      </c>
      <c r="E5" s="9" t="s">
        <v>28</v>
      </c>
      <c r="F5" s="19" t="s">
        <v>29</v>
      </c>
      <c r="G5" s="20" t="s">
        <v>30</v>
      </c>
      <c r="H5" s="21" t="s">
        <v>31</v>
      </c>
      <c r="I5" s="22" t="s">
        <v>31</v>
      </c>
      <c r="J5" s="30" t="s">
        <v>35</v>
      </c>
      <c r="K5" s="30" t="s">
        <v>35</v>
      </c>
      <c r="L5" s="31" t="s">
        <v>36</v>
      </c>
      <c r="M5" s="31" t="s">
        <v>37</v>
      </c>
    </row>
    <row r="6" spans="1:14" x14ac:dyDescent="0.2">
      <c r="A6" s="1" t="s">
        <v>45</v>
      </c>
      <c r="B6" s="2">
        <v>886508</v>
      </c>
      <c r="C6" s="2">
        <v>506182</v>
      </c>
      <c r="D6" s="2" t="s">
        <v>40</v>
      </c>
      <c r="E6" s="2" t="s">
        <v>5</v>
      </c>
      <c r="F6" s="2" t="s">
        <v>6</v>
      </c>
      <c r="G6" s="3">
        <v>36890</v>
      </c>
      <c r="H6" s="4">
        <v>2000</v>
      </c>
      <c r="I6" s="4">
        <v>0</v>
      </c>
      <c r="J6" s="5">
        <v>8.48</v>
      </c>
      <c r="K6" s="5">
        <v>8.4</v>
      </c>
      <c r="L6" s="4">
        <v>0</v>
      </c>
      <c r="M6" s="4">
        <v>159.22219999999999</v>
      </c>
    </row>
    <row r="7" spans="1:14" x14ac:dyDescent="0.2">
      <c r="A7" s="1" t="s">
        <v>20</v>
      </c>
      <c r="B7" s="2">
        <v>883055</v>
      </c>
      <c r="C7" s="2">
        <v>502979</v>
      </c>
      <c r="D7" s="2" t="s">
        <v>40</v>
      </c>
      <c r="E7" s="2" t="s">
        <v>10</v>
      </c>
      <c r="F7" s="6" t="s">
        <v>11</v>
      </c>
      <c r="G7" s="3">
        <v>36890</v>
      </c>
      <c r="H7" s="4">
        <v>5000</v>
      </c>
      <c r="I7" s="4">
        <v>0</v>
      </c>
      <c r="J7" s="5">
        <v>13.33</v>
      </c>
      <c r="K7" s="5">
        <v>13.35</v>
      </c>
      <c r="L7" s="4">
        <v>0</v>
      </c>
      <c r="M7" s="4">
        <v>-99.513900000000007</v>
      </c>
    </row>
    <row r="8" spans="1:14" x14ac:dyDescent="0.2">
      <c r="A8" s="1" t="s">
        <v>15</v>
      </c>
      <c r="B8" s="2">
        <v>906094</v>
      </c>
      <c r="C8" s="2">
        <v>522953</v>
      </c>
      <c r="D8" s="2" t="s">
        <v>40</v>
      </c>
      <c r="E8" s="2" t="s">
        <v>10</v>
      </c>
      <c r="F8" s="6" t="s">
        <v>11</v>
      </c>
      <c r="G8" s="3">
        <v>36890</v>
      </c>
      <c r="H8" s="4">
        <v>4000</v>
      </c>
      <c r="I8" s="4">
        <v>0</v>
      </c>
      <c r="J8" s="5">
        <v>13.33</v>
      </c>
      <c r="K8" s="5">
        <v>13.35</v>
      </c>
      <c r="L8" s="4">
        <v>0</v>
      </c>
      <c r="M8" s="4">
        <v>-79.611099999999993</v>
      </c>
    </row>
    <row r="9" spans="1:14" x14ac:dyDescent="0.2">
      <c r="A9" s="1" t="s">
        <v>15</v>
      </c>
      <c r="B9" s="2">
        <v>906094</v>
      </c>
      <c r="C9" s="2">
        <v>522953</v>
      </c>
      <c r="D9" s="2" t="s">
        <v>40</v>
      </c>
      <c r="E9" s="2" t="s">
        <v>10</v>
      </c>
      <c r="F9" s="6" t="s">
        <v>11</v>
      </c>
      <c r="G9" s="3">
        <v>36891</v>
      </c>
      <c r="H9" s="4">
        <v>3349</v>
      </c>
      <c r="I9" s="4">
        <v>0</v>
      </c>
      <c r="J9" s="5">
        <v>13.33</v>
      </c>
      <c r="K9" s="5">
        <v>13.35</v>
      </c>
      <c r="L9" s="4">
        <v>0</v>
      </c>
      <c r="M9" s="4">
        <v>-66.654399999999995</v>
      </c>
    </row>
    <row r="10" spans="1:14" x14ac:dyDescent="0.2">
      <c r="A10" s="1" t="s">
        <v>2</v>
      </c>
      <c r="B10" s="2">
        <v>499388</v>
      </c>
      <c r="C10" s="2">
        <v>156384</v>
      </c>
      <c r="D10" s="2" t="s">
        <v>40</v>
      </c>
      <c r="E10" s="2" t="s">
        <v>3</v>
      </c>
      <c r="F10" s="6" t="s">
        <v>4</v>
      </c>
      <c r="G10" s="3">
        <v>36890</v>
      </c>
      <c r="H10" s="4">
        <v>1474</v>
      </c>
      <c r="I10" s="4">
        <v>0</v>
      </c>
      <c r="J10" s="5">
        <v>9.81</v>
      </c>
      <c r="K10" s="5">
        <v>9.81</v>
      </c>
      <c r="L10" s="4">
        <v>0</v>
      </c>
      <c r="M10" s="4">
        <v>0</v>
      </c>
    </row>
    <row r="11" spans="1:14" x14ac:dyDescent="0.2">
      <c r="A11" s="1" t="s">
        <v>21</v>
      </c>
      <c r="B11" s="2">
        <v>904669</v>
      </c>
      <c r="C11" s="2">
        <v>521738</v>
      </c>
      <c r="D11" s="2" t="s">
        <v>40</v>
      </c>
      <c r="E11" s="2" t="s">
        <v>42</v>
      </c>
      <c r="F11" s="6" t="s">
        <v>19</v>
      </c>
      <c r="G11" s="3">
        <v>36890</v>
      </c>
      <c r="H11" s="4">
        <v>-2859</v>
      </c>
      <c r="I11" s="4">
        <v>0</v>
      </c>
      <c r="J11" s="5">
        <v>9.83</v>
      </c>
      <c r="K11" s="5">
        <v>9.83</v>
      </c>
      <c r="L11" s="4">
        <v>0</v>
      </c>
      <c r="M11" s="4">
        <v>0</v>
      </c>
    </row>
    <row r="12" spans="1:14" x14ac:dyDescent="0.2">
      <c r="A12" s="1" t="s">
        <v>21</v>
      </c>
      <c r="B12" s="2">
        <v>904669</v>
      </c>
      <c r="C12" s="2">
        <v>521738</v>
      </c>
      <c r="D12" s="2" t="s">
        <v>40</v>
      </c>
      <c r="E12" s="2" t="s">
        <v>42</v>
      </c>
      <c r="F12" s="6" t="s">
        <v>19</v>
      </c>
      <c r="G12" s="3">
        <v>36891</v>
      </c>
      <c r="H12" s="4">
        <v>-2072</v>
      </c>
      <c r="I12" s="4">
        <v>0</v>
      </c>
      <c r="J12" s="5">
        <v>9.83</v>
      </c>
      <c r="K12" s="5">
        <v>9.83</v>
      </c>
      <c r="L12" s="4">
        <v>0</v>
      </c>
      <c r="M12" s="4">
        <v>0</v>
      </c>
    </row>
    <row r="13" spans="1:14" x14ac:dyDescent="0.2">
      <c r="A13" s="1" t="s">
        <v>41</v>
      </c>
      <c r="B13" s="2">
        <v>671578</v>
      </c>
      <c r="C13" s="2">
        <v>322113</v>
      </c>
      <c r="D13" s="2" t="s">
        <v>40</v>
      </c>
      <c r="E13" s="2" t="s">
        <v>0</v>
      </c>
      <c r="F13" s="6" t="s">
        <v>1</v>
      </c>
      <c r="G13" s="3">
        <v>36890</v>
      </c>
      <c r="H13" s="4">
        <v>-4</v>
      </c>
      <c r="I13" s="4">
        <v>0</v>
      </c>
      <c r="J13" s="5">
        <v>13.83</v>
      </c>
      <c r="K13" s="5">
        <v>13.88</v>
      </c>
      <c r="L13" s="4">
        <v>0</v>
      </c>
      <c r="M13" s="4">
        <v>0.19900000000000001</v>
      </c>
    </row>
    <row r="14" spans="1:14" x14ac:dyDescent="0.2">
      <c r="A14" s="1" t="s">
        <v>43</v>
      </c>
      <c r="B14" s="2">
        <v>770551</v>
      </c>
      <c r="C14" s="2">
        <v>407704</v>
      </c>
      <c r="D14" s="2" t="s">
        <v>40</v>
      </c>
      <c r="E14" s="2" t="s">
        <v>12</v>
      </c>
      <c r="F14" s="6" t="s">
        <v>13</v>
      </c>
      <c r="G14" s="3">
        <v>36890</v>
      </c>
      <c r="H14" s="4">
        <v>-16495</v>
      </c>
      <c r="I14" s="4">
        <v>0</v>
      </c>
      <c r="J14" s="5">
        <v>9.2449999999999992</v>
      </c>
      <c r="K14" s="5">
        <v>9.2449999999999992</v>
      </c>
      <c r="L14" s="4">
        <v>0</v>
      </c>
      <c r="M14" s="4">
        <v>0</v>
      </c>
    </row>
    <row r="15" spans="1:14" x14ac:dyDescent="0.2">
      <c r="A15" s="1" t="s">
        <v>43</v>
      </c>
      <c r="B15" s="2">
        <v>885296</v>
      </c>
      <c r="C15" s="2">
        <v>504967</v>
      </c>
      <c r="D15" s="2" t="s">
        <v>40</v>
      </c>
      <c r="E15" s="2" t="s">
        <v>12</v>
      </c>
      <c r="F15" s="6" t="s">
        <v>13</v>
      </c>
      <c r="G15" s="3">
        <v>36890</v>
      </c>
      <c r="H15" s="4">
        <v>-10132</v>
      </c>
      <c r="I15" s="4">
        <v>0</v>
      </c>
      <c r="J15" s="5">
        <v>9.2449999999999992</v>
      </c>
      <c r="K15" s="5">
        <v>9.2449999999999992</v>
      </c>
      <c r="L15" s="4">
        <v>0</v>
      </c>
      <c r="M15" s="4">
        <v>0</v>
      </c>
    </row>
    <row r="16" spans="1:14" x14ac:dyDescent="0.2">
      <c r="A16" s="1" t="s">
        <v>43</v>
      </c>
      <c r="B16" s="2">
        <v>885306</v>
      </c>
      <c r="C16" s="2">
        <v>505078</v>
      </c>
      <c r="D16" s="2" t="s">
        <v>40</v>
      </c>
      <c r="E16" s="2" t="s">
        <v>12</v>
      </c>
      <c r="F16" s="6" t="s">
        <v>13</v>
      </c>
      <c r="G16" s="3">
        <v>36890</v>
      </c>
      <c r="H16" s="4">
        <v>10000</v>
      </c>
      <c r="I16" s="4">
        <v>0</v>
      </c>
      <c r="J16" s="5">
        <v>9.2449999999999992</v>
      </c>
      <c r="K16" s="5">
        <v>9.4450000000000003</v>
      </c>
      <c r="L16" s="4">
        <v>0</v>
      </c>
      <c r="M16" s="4">
        <v>-1990.2772</v>
      </c>
    </row>
    <row r="17" spans="1:13" x14ac:dyDescent="0.2">
      <c r="A17" s="1" t="s">
        <v>43</v>
      </c>
      <c r="B17" s="2">
        <v>921976</v>
      </c>
      <c r="C17" s="2">
        <v>536073</v>
      </c>
      <c r="D17" s="2" t="s">
        <v>40</v>
      </c>
      <c r="E17" s="2" t="s">
        <v>12</v>
      </c>
      <c r="F17" s="6" t="s">
        <v>13</v>
      </c>
      <c r="G17" s="3">
        <v>36890</v>
      </c>
      <c r="H17" s="4">
        <v>16495</v>
      </c>
      <c r="I17" s="4">
        <v>0</v>
      </c>
      <c r="J17" s="5">
        <v>9.2449999999999992</v>
      </c>
      <c r="K17" s="5">
        <v>9.2550000000000008</v>
      </c>
      <c r="L17" s="4">
        <v>0</v>
      </c>
      <c r="M17" s="4">
        <v>-164.1481</v>
      </c>
    </row>
    <row r="18" spans="1:13" x14ac:dyDescent="0.2">
      <c r="A18" s="1" t="s">
        <v>43</v>
      </c>
      <c r="B18" s="2">
        <v>921976</v>
      </c>
      <c r="C18" s="2">
        <v>536073</v>
      </c>
      <c r="D18" s="2" t="s">
        <v>40</v>
      </c>
      <c r="E18" s="2" t="s">
        <v>12</v>
      </c>
      <c r="F18" s="6" t="s">
        <v>13</v>
      </c>
      <c r="G18" s="3">
        <v>36891</v>
      </c>
      <c r="H18" s="4">
        <v>16495</v>
      </c>
      <c r="I18" s="4">
        <v>0</v>
      </c>
      <c r="J18" s="5">
        <v>9.2449999999999992</v>
      </c>
      <c r="K18" s="5">
        <v>9.2550000000000008</v>
      </c>
      <c r="L18" s="4">
        <v>0</v>
      </c>
      <c r="M18" s="4">
        <v>-164.1481</v>
      </c>
    </row>
    <row r="19" spans="1:13" x14ac:dyDescent="0.2">
      <c r="A19" s="1" t="s">
        <v>22</v>
      </c>
      <c r="B19" s="2">
        <v>886438</v>
      </c>
      <c r="C19" s="2">
        <v>503364</v>
      </c>
      <c r="D19" s="2" t="s">
        <v>40</v>
      </c>
      <c r="E19" s="2" t="s">
        <v>0</v>
      </c>
      <c r="F19" s="6" t="s">
        <v>1</v>
      </c>
      <c r="G19" s="3">
        <v>36890</v>
      </c>
      <c r="H19" s="4">
        <v>-2000</v>
      </c>
      <c r="I19" s="4">
        <v>0</v>
      </c>
      <c r="J19" s="5">
        <v>13.83</v>
      </c>
      <c r="K19" s="5">
        <v>13.83</v>
      </c>
      <c r="L19" s="4">
        <v>0</v>
      </c>
      <c r="M19" s="4">
        <v>0</v>
      </c>
    </row>
    <row r="20" spans="1:13" x14ac:dyDescent="0.2">
      <c r="A20" s="1" t="s">
        <v>8</v>
      </c>
      <c r="B20" s="2">
        <v>890332</v>
      </c>
      <c r="C20" s="2">
        <v>431828</v>
      </c>
      <c r="D20" s="2" t="s">
        <v>40</v>
      </c>
      <c r="E20" s="2" t="s">
        <v>7</v>
      </c>
      <c r="F20" s="6" t="s">
        <v>9</v>
      </c>
      <c r="G20" s="3">
        <v>36890</v>
      </c>
      <c r="H20" s="4">
        <v>20000</v>
      </c>
      <c r="I20" s="4">
        <v>0</v>
      </c>
      <c r="J20" s="5">
        <v>8.48</v>
      </c>
      <c r="K20" s="5">
        <v>8.4600000000000009</v>
      </c>
      <c r="L20" s="4">
        <v>0</v>
      </c>
      <c r="M20" s="4">
        <v>398.05540000000002</v>
      </c>
    </row>
    <row r="21" spans="1:13" x14ac:dyDescent="0.2">
      <c r="A21" s="1" t="s">
        <v>8</v>
      </c>
      <c r="B21" s="2">
        <v>890809</v>
      </c>
      <c r="C21" s="2">
        <v>509940</v>
      </c>
      <c r="D21" s="2" t="s">
        <v>40</v>
      </c>
      <c r="E21" s="2" t="s">
        <v>5</v>
      </c>
      <c r="F21" s="6" t="s">
        <v>6</v>
      </c>
      <c r="G21" s="3">
        <v>36890</v>
      </c>
      <c r="H21" s="4">
        <v>7559</v>
      </c>
      <c r="I21" s="4">
        <v>0</v>
      </c>
      <c r="J21" s="5">
        <v>8.48</v>
      </c>
      <c r="K21" s="5">
        <v>8.48</v>
      </c>
      <c r="L21" s="4">
        <v>0</v>
      </c>
      <c r="M21" s="4">
        <v>0</v>
      </c>
    </row>
    <row r="22" spans="1:13" x14ac:dyDescent="0.2">
      <c r="A22" s="1" t="s">
        <v>8</v>
      </c>
      <c r="B22" s="2">
        <v>890809</v>
      </c>
      <c r="C22" s="2">
        <v>509940</v>
      </c>
      <c r="D22" s="2" t="s">
        <v>40</v>
      </c>
      <c r="E22" s="2" t="s">
        <v>5</v>
      </c>
      <c r="F22" s="6" t="s">
        <v>6</v>
      </c>
      <c r="G22" s="3">
        <v>36891</v>
      </c>
      <c r="H22" s="4">
        <v>7559</v>
      </c>
      <c r="I22" s="4">
        <v>0</v>
      </c>
      <c r="J22" s="5">
        <v>8.48</v>
      </c>
      <c r="K22" s="5">
        <v>8.48</v>
      </c>
      <c r="L22" s="4">
        <v>0</v>
      </c>
      <c r="M22" s="4">
        <v>0</v>
      </c>
    </row>
    <row r="23" spans="1:13" x14ac:dyDescent="0.2">
      <c r="A23" s="1" t="s">
        <v>18</v>
      </c>
      <c r="B23" s="2">
        <v>890850</v>
      </c>
      <c r="C23" s="2">
        <v>509976</v>
      </c>
      <c r="D23" s="2" t="s">
        <v>40</v>
      </c>
      <c r="E23" s="2" t="s">
        <v>5</v>
      </c>
      <c r="F23" s="6" t="s">
        <v>6</v>
      </c>
      <c r="G23" s="3">
        <v>36890</v>
      </c>
      <c r="H23" s="4">
        <v>500</v>
      </c>
      <c r="I23" s="4">
        <v>0</v>
      </c>
      <c r="J23" s="5">
        <v>8.48</v>
      </c>
      <c r="K23" s="5">
        <v>8.48</v>
      </c>
      <c r="L23" s="4">
        <v>0</v>
      </c>
      <c r="M23" s="4">
        <v>0</v>
      </c>
    </row>
    <row r="24" spans="1:13" x14ac:dyDescent="0.2">
      <c r="A24" s="1" t="s">
        <v>18</v>
      </c>
      <c r="B24" s="2">
        <v>890850</v>
      </c>
      <c r="C24" s="2">
        <v>509976</v>
      </c>
      <c r="D24" s="2" t="s">
        <v>40</v>
      </c>
      <c r="E24" s="2" t="s">
        <v>5</v>
      </c>
      <c r="F24" s="6" t="s">
        <v>6</v>
      </c>
      <c r="G24" s="3">
        <v>36891</v>
      </c>
      <c r="H24" s="4">
        <v>500</v>
      </c>
      <c r="I24" s="4">
        <v>0</v>
      </c>
      <c r="J24" s="5">
        <v>8.48</v>
      </c>
      <c r="K24" s="5">
        <v>8.48</v>
      </c>
      <c r="L24" s="4">
        <v>0</v>
      </c>
      <c r="M24" s="4">
        <v>0</v>
      </c>
    </row>
    <row r="25" spans="1:13" x14ac:dyDescent="0.2">
      <c r="A25" s="1" t="s">
        <v>14</v>
      </c>
      <c r="B25" s="2">
        <v>876789</v>
      </c>
      <c r="C25" s="2">
        <v>497579</v>
      </c>
      <c r="D25" s="2" t="s">
        <v>40</v>
      </c>
      <c r="E25" s="2" t="s">
        <v>0</v>
      </c>
      <c r="F25" s="6" t="s">
        <v>1</v>
      </c>
      <c r="G25" s="3">
        <v>36890</v>
      </c>
      <c r="H25" s="4">
        <v>10000</v>
      </c>
      <c r="I25" s="4">
        <v>0</v>
      </c>
      <c r="J25" s="5">
        <v>13.83</v>
      </c>
      <c r="K25" s="5">
        <v>13.855</v>
      </c>
      <c r="L25" s="4">
        <v>0</v>
      </c>
      <c r="M25" s="4">
        <v>-248.78469999999999</v>
      </c>
    </row>
    <row r="26" spans="1:13" x14ac:dyDescent="0.2">
      <c r="A26" s="1" t="s">
        <v>17</v>
      </c>
      <c r="B26" s="2">
        <v>891163</v>
      </c>
      <c r="C26" s="2">
        <v>510195</v>
      </c>
      <c r="D26" s="2" t="s">
        <v>40</v>
      </c>
      <c r="E26" s="2" t="s">
        <v>5</v>
      </c>
      <c r="F26" s="6" t="s">
        <v>6</v>
      </c>
      <c r="G26" s="3">
        <v>36890</v>
      </c>
      <c r="H26" s="4">
        <v>-20000</v>
      </c>
      <c r="I26" s="4">
        <v>0</v>
      </c>
      <c r="J26" s="5">
        <v>8.48</v>
      </c>
      <c r="K26" s="5">
        <v>8.48</v>
      </c>
      <c r="L26" s="4">
        <v>0</v>
      </c>
      <c r="M26" s="4">
        <v>0</v>
      </c>
    </row>
    <row r="27" spans="1:13" x14ac:dyDescent="0.2">
      <c r="A27" s="1" t="s">
        <v>17</v>
      </c>
      <c r="B27" s="2">
        <v>891163</v>
      </c>
      <c r="C27" s="2">
        <v>510195</v>
      </c>
      <c r="D27" s="2" t="s">
        <v>40</v>
      </c>
      <c r="E27" s="2" t="s">
        <v>5</v>
      </c>
      <c r="F27" s="6" t="s">
        <v>6</v>
      </c>
      <c r="G27" s="3">
        <v>36891</v>
      </c>
      <c r="H27" s="4">
        <v>-20000</v>
      </c>
      <c r="I27" s="4">
        <v>0</v>
      </c>
      <c r="J27" s="5">
        <v>8.48</v>
      </c>
      <c r="K27" s="5">
        <v>8.48</v>
      </c>
      <c r="L27" s="4">
        <v>0</v>
      </c>
      <c r="M27" s="4">
        <v>0</v>
      </c>
    </row>
    <row r="28" spans="1:13" x14ac:dyDescent="0.2">
      <c r="A28" s="1" t="s">
        <v>16</v>
      </c>
      <c r="B28" s="2">
        <v>930434</v>
      </c>
      <c r="C28" s="2">
        <v>543948</v>
      </c>
      <c r="D28" s="2" t="s">
        <v>40</v>
      </c>
      <c r="E28" s="2" t="s">
        <v>12</v>
      </c>
      <c r="F28" s="6" t="s">
        <v>4</v>
      </c>
      <c r="G28" s="3">
        <v>36890</v>
      </c>
      <c r="H28" s="4">
        <v>1884</v>
      </c>
      <c r="I28" s="4">
        <v>0</v>
      </c>
      <c r="J28" s="5">
        <v>9.81</v>
      </c>
      <c r="K28" s="5">
        <v>9.2449999999999992</v>
      </c>
      <c r="L28" s="4">
        <v>0</v>
      </c>
      <c r="M28" s="4">
        <v>1059.2852</v>
      </c>
    </row>
    <row r="29" spans="1:13" x14ac:dyDescent="0.2">
      <c r="A29" s="1" t="s">
        <v>16</v>
      </c>
      <c r="B29" s="2">
        <v>930434</v>
      </c>
      <c r="C29" s="2">
        <v>543948</v>
      </c>
      <c r="D29" s="2" t="s">
        <v>40</v>
      </c>
      <c r="E29" s="2" t="s">
        <v>12</v>
      </c>
      <c r="F29" s="6" t="s">
        <v>4</v>
      </c>
      <c r="G29" s="3">
        <v>36891</v>
      </c>
      <c r="H29" s="4">
        <v>1884</v>
      </c>
      <c r="I29" s="4">
        <v>0</v>
      </c>
      <c r="J29" s="5">
        <v>9.81</v>
      </c>
      <c r="K29" s="5">
        <v>9.2449999999999992</v>
      </c>
      <c r="L29" s="4">
        <v>0</v>
      </c>
      <c r="M29" s="4">
        <v>1059.2852</v>
      </c>
    </row>
  </sheetData>
  <mergeCells count="1">
    <mergeCell ref="A1:L1"/>
  </mergeCells>
  <pageMargins left="0.75" right="0.75" top="1" bottom="1" header="0.5" footer="0.5"/>
  <pageSetup scale="9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cp:lastPrinted>2001-01-08T21:13:02Z</cp:lastPrinted>
  <dcterms:created xsi:type="dcterms:W3CDTF">2001-01-08T19:57:05Z</dcterms:created>
  <dcterms:modified xsi:type="dcterms:W3CDTF">2023-09-15T18:37:27Z</dcterms:modified>
</cp:coreProperties>
</file>