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6CAC34-F3C5-481A-8D08-07883722C58D}" xr6:coauthVersionLast="47" xr6:coauthVersionMax="47" xr10:uidLastSave="{00000000-0000-0000-0000-000000000000}"/>
  <bookViews>
    <workbookView xWindow="-120" yWindow="-120" windowWidth="38640" windowHeight="15720"/>
  </bookViews>
  <sheets>
    <sheet name="2001" sheetId="6" r:id="rId1"/>
    <sheet name="Sheet2" sheetId="2" r:id="rId2"/>
    <sheet name="Sheet3" sheetId="3" r:id="rId3"/>
    <sheet name="Sheet4" sheetId="4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C13" i="6"/>
  <c r="D13" i="6"/>
  <c r="E13" i="6"/>
  <c r="F13" i="6"/>
  <c r="C16" i="6"/>
  <c r="F16" i="6"/>
  <c r="C18" i="6"/>
  <c r="F18" i="6"/>
  <c r="C21" i="6"/>
  <c r="F21" i="6"/>
  <c r="C25" i="6"/>
  <c r="F25" i="6"/>
  <c r="C28" i="6"/>
  <c r="F28" i="6"/>
  <c r="C31" i="6"/>
  <c r="F31" i="6"/>
</calcChain>
</file>

<file path=xl/sharedStrings.xml><?xml version="1.0" encoding="utf-8"?>
<sst xmlns="http://schemas.openxmlformats.org/spreadsheetml/2006/main" count="22" uniqueCount="22">
  <si>
    <t>Base</t>
  </si>
  <si>
    <t>Invoice</t>
  </si>
  <si>
    <t>MSRP</t>
  </si>
  <si>
    <t>Moonroof</t>
  </si>
  <si>
    <t>Destination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</si>
  <si>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</si>
  <si>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</si>
  <si>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</si>
  <si>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</si>
  <si>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</si>
  <si>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</si>
  <si>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</si>
  <si>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</si>
  <si>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</si>
  <si>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</si>
  <si>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Chrysler 300M</t>
  </si>
  <si>
    <t>Luxury Group</t>
  </si>
  <si>
    <t>Stereo System</t>
  </si>
  <si>
    <t>Performance Handling</t>
  </si>
  <si>
    <t>Side Airbags</t>
  </si>
  <si>
    <t>17" Wheels</t>
  </si>
  <si>
    <t>TMV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</si>
</sst>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38" fontId="0" fillId="0" borderId="1" xfId="0" applyNumberFormat="1" applyBorder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abSelected="1" workbookViewId="0">
      <selection activeCell="F31" sqref="F31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15</v>
      </c>
    </row>
    <row r="4" spans="2:6" x14ac:dyDescent="0.2">
      <c r="C4" s="3" t="s">
        <v>1</v>
      </c>
      <c r="D4" s="3" t="s">
        <v>2</v>
      </c>
      <c r="F4" s="9" t="s">
        <v>21</v>
      </c>
    </row>
    <row r="5" spans="2:6" x14ac:dyDescent="0.2">
      <c r="B5" s="1" t="s">
        <v>0</v>
      </c>
      <c r="C5" s="6">
        <v>27526</v>
      </c>
      <c r="D5" s="6">
        <v>29640</v>
      </c>
      <c r="E5" s="4">
        <f t="shared" ref="E5:E13" si="0">ROUND(1-(C5/D5),2)</f>
        <v>7.0000000000000007E-2</v>
      </c>
      <c r="F5" s="6">
        <v>27932</v>
      </c>
    </row>
    <row r="6" spans="2:6" x14ac:dyDescent="0.2">
      <c r="B6" s="1" t="s">
        <v>16</v>
      </c>
      <c r="C6" s="6">
        <v>477</v>
      </c>
      <c r="D6" s="6">
        <v>520</v>
      </c>
      <c r="E6" s="4">
        <f t="shared" si="0"/>
        <v>0.08</v>
      </c>
      <c r="F6" s="6">
        <v>485</v>
      </c>
    </row>
    <row r="7" spans="2:6" x14ac:dyDescent="0.2">
      <c r="B7" s="1" t="s">
        <v>17</v>
      </c>
      <c r="C7" s="6">
        <v>472</v>
      </c>
      <c r="D7" s="6">
        <v>515</v>
      </c>
      <c r="E7" s="4">
        <f t="shared" si="0"/>
        <v>0.08</v>
      </c>
      <c r="F7">
        <v>480</v>
      </c>
    </row>
    <row r="8" spans="2:6" x14ac:dyDescent="0.2">
      <c r="B8" s="1" t="s">
        <v>18</v>
      </c>
      <c r="C8" s="6">
        <v>513</v>
      </c>
      <c r="D8" s="6">
        <v>560</v>
      </c>
      <c r="E8" s="4">
        <f t="shared" si="0"/>
        <v>0.08</v>
      </c>
      <c r="F8">
        <v>522</v>
      </c>
    </row>
    <row r="9" spans="2:6" x14ac:dyDescent="0.2">
      <c r="B9" s="1" t="s">
        <v>19</v>
      </c>
      <c r="C9" s="6">
        <v>357</v>
      </c>
      <c r="D9" s="6">
        <v>390</v>
      </c>
      <c r="E9" s="4">
        <f t="shared" si="0"/>
        <v>0.08</v>
      </c>
      <c r="F9">
        <v>363</v>
      </c>
    </row>
    <row r="10" spans="2:6" x14ac:dyDescent="0.2">
      <c r="B10" s="1" t="s">
        <v>3</v>
      </c>
      <c r="C10" s="6">
        <v>821</v>
      </c>
      <c r="D10" s="6">
        <v>895</v>
      </c>
      <c r="E10" s="4">
        <f t="shared" si="0"/>
        <v>0.08</v>
      </c>
      <c r="F10">
        <v>835</v>
      </c>
    </row>
    <row r="11" spans="2:6" x14ac:dyDescent="0.2">
      <c r="B11" s="1" t="s">
        <v>20</v>
      </c>
      <c r="C11" s="6">
        <v>688</v>
      </c>
      <c r="D11" s="6">
        <v>750</v>
      </c>
      <c r="E11" s="4">
        <f t="shared" si="0"/>
        <v>0.08</v>
      </c>
      <c r="F11">
        <v>700</v>
      </c>
    </row>
    <row r="12" spans="2:6" x14ac:dyDescent="0.2">
      <c r="B12" s="1" t="s">
        <v>4</v>
      </c>
      <c r="C12" s="7">
        <v>655</v>
      </c>
      <c r="D12" s="7">
        <v>655</v>
      </c>
      <c r="E12" s="4">
        <f t="shared" si="0"/>
        <v>0</v>
      </c>
      <c r="F12" s="7">
        <v>655</v>
      </c>
    </row>
    <row r="13" spans="2:6" x14ac:dyDescent="0.2">
      <c r="C13" s="6">
        <f>SUM(C5:C12)</f>
        <v>31509</v>
      </c>
      <c r="D13" s="6">
        <f>SUM(D5:D12)</f>
        <v>33925</v>
      </c>
      <c r="E13" s="4">
        <f t="shared" si="0"/>
        <v>7.0000000000000007E-2</v>
      </c>
      <c r="F13" s="6">
        <f>SUM(F5:F12)</f>
        <v>31972</v>
      </c>
    </row>
    <row r="15" spans="2:6" x14ac:dyDescent="0.2">
      <c r="B15" s="1" t="s">
        <v>7</v>
      </c>
      <c r="C15" s="7">
        <v>500</v>
      </c>
      <c r="D15" s="6"/>
      <c r="F15" s="7">
        <v>0</v>
      </c>
    </row>
    <row r="16" spans="2:6" x14ac:dyDescent="0.2">
      <c r="C16" s="6">
        <f>SUM(C13:C15)</f>
        <v>32009</v>
      </c>
      <c r="D16" s="6"/>
      <c r="F16" s="6">
        <f>SUM(F13:F15)</f>
        <v>31972</v>
      </c>
    </row>
    <row r="17" spans="2:6" x14ac:dyDescent="0.2">
      <c r="C17" s="6"/>
      <c r="D17" s="6"/>
      <c r="F17" s="6"/>
    </row>
    <row r="18" spans="2:6" x14ac:dyDescent="0.2">
      <c r="B18" s="1" t="s">
        <v>5</v>
      </c>
      <c r="C18" s="6">
        <f>ROUND(C16*0.062,0)</f>
        <v>1985</v>
      </c>
      <c r="D18" s="6"/>
      <c r="F18" s="6">
        <f>ROUND(F16*0.062,0)</f>
        <v>1982</v>
      </c>
    </row>
    <row r="19" spans="2:6" x14ac:dyDescent="0.2">
      <c r="B19" s="1" t="s">
        <v>6</v>
      </c>
      <c r="C19" s="6">
        <v>100</v>
      </c>
      <c r="D19" s="6"/>
      <c r="F19" s="6">
        <v>100</v>
      </c>
    </row>
    <row r="20" spans="2:6" x14ac:dyDescent="0.2">
      <c r="B20" s="1" t="s">
        <v>8</v>
      </c>
      <c r="C20" s="7">
        <v>50</v>
      </c>
      <c r="D20" s="6"/>
      <c r="F20" s="7">
        <v>50</v>
      </c>
    </row>
    <row r="21" spans="2:6" x14ac:dyDescent="0.2">
      <c r="C21" s="6">
        <f>SUM(C16:C20)</f>
        <v>34144</v>
      </c>
      <c r="D21" s="6"/>
      <c r="F21" s="6">
        <f>SUM(F16:F20)</f>
        <v>34104</v>
      </c>
    </row>
    <row r="22" spans="2:6" x14ac:dyDescent="0.2">
      <c r="F22" s="6"/>
    </row>
    <row r="23" spans="2:6" x14ac:dyDescent="0.2">
      <c r="B23" s="1" t="s">
        <v>9</v>
      </c>
      <c r="C23" s="6">
        <v>0</v>
      </c>
      <c r="D23" s="6"/>
      <c r="F23" s="6">
        <v>0</v>
      </c>
    </row>
    <row r="24" spans="2:6" x14ac:dyDescent="0.2">
      <c r="B24" s="1" t="s">
        <v>10</v>
      </c>
      <c r="C24" s="7">
        <v>0</v>
      </c>
      <c r="D24" s="6"/>
      <c r="F24" s="7">
        <v>0</v>
      </c>
    </row>
    <row r="25" spans="2:6" x14ac:dyDescent="0.2">
      <c r="C25" s="6">
        <f>SUM(C21:C24)</f>
        <v>34144</v>
      </c>
      <c r="D25" s="6"/>
      <c r="F25" s="6">
        <f>SUM(F21:F24)</f>
        <v>34104</v>
      </c>
    </row>
    <row r="26" spans="2:6" x14ac:dyDescent="0.2">
      <c r="F26" s="6"/>
    </row>
    <row r="27" spans="2:6" x14ac:dyDescent="0.2">
      <c r="B27" t="s">
        <v>14</v>
      </c>
      <c r="C27" s="7">
        <v>-2200</v>
      </c>
      <c r="D27" s="6"/>
      <c r="F27" s="7">
        <v>-2200</v>
      </c>
    </row>
    <row r="28" spans="2:6" x14ac:dyDescent="0.2">
      <c r="C28" s="6">
        <f>SUM(C25:C27)</f>
        <v>31944</v>
      </c>
      <c r="D28" s="6"/>
      <c r="F28" s="6">
        <f>SUM(F25:F27)</f>
        <v>31904</v>
      </c>
    </row>
    <row r="29" spans="2:6" x14ac:dyDescent="0.2">
      <c r="F29" s="6"/>
    </row>
    <row r="30" spans="2:6" x14ac:dyDescent="0.2">
      <c r="F30" s="6"/>
    </row>
    <row r="31" spans="2:6" x14ac:dyDescent="0.2">
      <c r="B31" t="s">
        <v>11</v>
      </c>
      <c r="C31" s="5">
        <f>PMT(C32/12,C33,C28,0)*-1</f>
        <v>663.10489935064629</v>
      </c>
      <c r="F31" s="10">
        <f>PMT(F32/12,F33,F28,0)*-1</f>
        <v>646.89808337755449</v>
      </c>
    </row>
    <row r="32" spans="2:6" x14ac:dyDescent="0.2">
      <c r="B32" t="s">
        <v>12</v>
      </c>
      <c r="C32" s="8">
        <v>0.09</v>
      </c>
      <c r="F32" s="8">
        <v>0.08</v>
      </c>
    </row>
    <row r="33" spans="2:6" x14ac:dyDescent="0.2">
      <c r="B33" t="s">
        <v>13</v>
      </c>
      <c r="C33" s="6">
        <v>60</v>
      </c>
      <c r="F33" s="6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2023-09-15T18:59:40Z</dcterms:modified>
</cp:coreProperties>
</file>