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0C3D76-D3EE-4A7E-9730-CCA1B55CAD84}" xr6:coauthVersionLast="47" xr6:coauthVersionMax="47" xr10:uidLastSave="{00000000-0000-0000-0000-000000000000}"/>
  <bookViews>
    <workbookView xWindow="-120" yWindow="-120" windowWidth="38640" windowHeight="15720"/>
  </bookViews>
  <sheets>
    <sheet name="NN_TW" sheetId="1" r:id="rId1"/>
  </sheets>
  <definedNames>
    <definedName name="_xlnm.Print_Area" localSheetId="0">NN_TW!$A$1:$L$36</definedName>
  </definedNames>
  <calcPr calcId="0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G13" i="1"/>
  <c r="K13" i="1"/>
  <c r="K14" i="1"/>
  <c r="K15" i="1"/>
  <c r="K16" i="1"/>
  <c r="K17" i="1"/>
  <c r="G19" i="1"/>
  <c r="I19" i="1"/>
  <c r="K19" i="1"/>
  <c r="B36" i="1"/>
</calcChain>
</file>

<file path=xl/sharedStrings.xml><?xml version="1.0" encoding="utf-8"?>
<sst xmlns="http://schemas.openxmlformats.org/spreadsheetml/2006/main" count="46" uniqueCount="36">
  <si>
    <t>Reserves @ 12/31/2000</t>
  </si>
  <si>
    <t>Grynberg</t>
  </si>
  <si>
    <t>Deferred interest on trade a/r</t>
  </si>
  <si>
    <t>KMI gas contract/taxes</t>
  </si>
  <si>
    <t>Coyanosa litigation</t>
  </si>
  <si>
    <t>Cooper Cameron</t>
  </si>
  <si>
    <t xml:space="preserve"> </t>
  </si>
  <si>
    <t>Utilicorp</t>
  </si>
  <si>
    <t>Wisconsin Gas</t>
  </si>
  <si>
    <t>NSP</t>
  </si>
  <si>
    <t>NNG</t>
  </si>
  <si>
    <t>TW</t>
  </si>
  <si>
    <t>Total</t>
  </si>
  <si>
    <t>Transport revenue reserved:</t>
  </si>
  <si>
    <t>Various*</t>
  </si>
  <si>
    <t>Utilicorp (Farmers AG Service)</t>
  </si>
  <si>
    <t>Notes:</t>
  </si>
  <si>
    <t>a)</t>
  </si>
  <si>
    <t>Grynberg is flexible but it would be nice to be able to identify a trigger event to reverse.</t>
  </si>
  <si>
    <t>b)</t>
  </si>
  <si>
    <t>c)</t>
  </si>
  <si>
    <t>d)</t>
  </si>
  <si>
    <t>e)</t>
  </si>
  <si>
    <t>f)</t>
  </si>
  <si>
    <t>g)</t>
  </si>
  <si>
    <t>Represents all unpaid accrued interest on receivables.  Our policy is to keep finance charges on a cash basis</t>
  </si>
  <si>
    <t xml:space="preserve">   since most is eventually reversed rather than collected.</t>
  </si>
  <si>
    <t>This is a contract reserve for the old merchant business.  We will need to check with Mary Kay Miller before reversing.</t>
  </si>
  <si>
    <t xml:space="preserve">   potential legal costs.  We are not likely to avoid paying at least $600K.</t>
  </si>
  <si>
    <t>3 year amortization beginning 01-01.</t>
  </si>
  <si>
    <t xml:space="preserve">Overhaul costs </t>
  </si>
  <si>
    <t>Gain will be recorded as ETS purchasing requirements are fulfilled.</t>
  </si>
  <si>
    <t>Consider this an accrual, rather than a reserve.  We were billed $500 - 600K, but we pushed it up to $1,000K for</t>
  </si>
  <si>
    <t>Northern Natural Gas/Transwestern Pipeline</t>
  </si>
  <si>
    <t xml:space="preserve">All amounts are likely to be used for the purposes for which they were established.   </t>
  </si>
  <si>
    <t xml:space="preserve">  Transcanada and Utilicorp will be reversed in January and have paid their DDVC invoices ($122K).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</si>
</sst>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0" xfId="0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 applyAlignment="1">
      <alignment horizontal="center"/>
    </xf>
    <xf numFmtId="167" fontId="0" fillId="0" borderId="1" xfId="1" applyNumberFormat="1" applyFont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abSelected="1" workbookViewId="0">
      <selection activeCell="N9" sqref="N9"/>
    </sheetView>
  </sheetViews>
  <sheetFormatPr defaultRowHeight="12.75" x14ac:dyDescent="0.2"/>
  <cols>
    <col min="1" max="1" width="3" customWidth="1"/>
    <col min="2" max="2" width="2.85546875" customWidth="1"/>
    <col min="3" max="3" width="16.7109375" customWidth="1"/>
    <col min="4" max="4" width="13.42578125" bestFit="1" customWidth="1"/>
    <col min="7" max="7" width="10.28515625" style="4" bestFit="1" customWidth="1"/>
    <col min="8" max="8" width="5.7109375" style="4" customWidth="1"/>
    <col min="9" max="9" width="13.28515625" style="4" bestFit="1" customWidth="1"/>
    <col min="10" max="10" width="5.7109375" style="4" customWidth="1"/>
    <col min="11" max="11" width="13.28515625" style="4" bestFit="1" customWidth="1"/>
    <col min="12" max="12" width="1.5703125" customWidth="1"/>
  </cols>
  <sheetData>
    <row r="1" spans="1:11" ht="15" x14ac:dyDescent="0.25">
      <c r="B1" s="1" t="s">
        <v>33</v>
      </c>
    </row>
    <row r="2" spans="1:11" x14ac:dyDescent="0.2">
      <c r="B2" t="s">
        <v>0</v>
      </c>
    </row>
    <row r="5" spans="1:11" x14ac:dyDescent="0.2">
      <c r="G5" s="5" t="s">
        <v>10</v>
      </c>
      <c r="H5" s="5"/>
      <c r="I5" s="5" t="s">
        <v>11</v>
      </c>
      <c r="J5" s="5"/>
      <c r="K5" s="5" t="s">
        <v>12</v>
      </c>
    </row>
    <row r="6" spans="1:11" x14ac:dyDescent="0.2">
      <c r="A6" s="3" t="s">
        <v>17</v>
      </c>
      <c r="B6" t="s">
        <v>1</v>
      </c>
      <c r="I6" s="4">
        <v>200000</v>
      </c>
      <c r="K6" s="4">
        <f>SUM(G6:J6)</f>
        <v>200000</v>
      </c>
    </row>
    <row r="7" spans="1:11" x14ac:dyDescent="0.2">
      <c r="A7" s="3" t="s">
        <v>19</v>
      </c>
      <c r="B7" t="s">
        <v>2</v>
      </c>
      <c r="G7" s="4">
        <v>146564</v>
      </c>
      <c r="I7" s="4">
        <v>62980</v>
      </c>
      <c r="K7" s="4">
        <f t="shared" ref="K7:K17" si="0">SUM(G7:J7)</f>
        <v>209544</v>
      </c>
    </row>
    <row r="8" spans="1:11" x14ac:dyDescent="0.2">
      <c r="A8" s="3" t="s">
        <v>20</v>
      </c>
      <c r="B8" t="s">
        <v>3</v>
      </c>
      <c r="G8" s="4">
        <v>200000</v>
      </c>
      <c r="K8" s="4">
        <f t="shared" si="0"/>
        <v>200000</v>
      </c>
    </row>
    <row r="9" spans="1:11" x14ac:dyDescent="0.2">
      <c r="A9" s="3" t="s">
        <v>21</v>
      </c>
      <c r="B9" t="s">
        <v>4</v>
      </c>
      <c r="G9" s="4">
        <v>1000000</v>
      </c>
      <c r="K9" s="4">
        <f t="shared" si="0"/>
        <v>1000000</v>
      </c>
    </row>
    <row r="10" spans="1:11" x14ac:dyDescent="0.2">
      <c r="A10" s="3" t="s">
        <v>22</v>
      </c>
      <c r="B10" t="s">
        <v>30</v>
      </c>
      <c r="G10" s="4">
        <v>2075033</v>
      </c>
      <c r="I10" s="4">
        <v>820988</v>
      </c>
      <c r="K10" s="4">
        <f t="shared" si="0"/>
        <v>2896021</v>
      </c>
    </row>
    <row r="11" spans="1:11" x14ac:dyDescent="0.2">
      <c r="A11" s="3" t="s">
        <v>23</v>
      </c>
      <c r="B11" t="s">
        <v>5</v>
      </c>
      <c r="G11" s="4">
        <v>4500000</v>
      </c>
      <c r="K11" s="4">
        <f t="shared" si="0"/>
        <v>4500000</v>
      </c>
    </row>
    <row r="12" spans="1:11" x14ac:dyDescent="0.2">
      <c r="A12" s="3" t="s">
        <v>24</v>
      </c>
      <c r="B12" t="s">
        <v>13</v>
      </c>
      <c r="K12" s="4" t="s">
        <v>6</v>
      </c>
    </row>
    <row r="13" spans="1:11" x14ac:dyDescent="0.2">
      <c r="A13" s="3"/>
      <c r="C13" t="s">
        <v>7</v>
      </c>
      <c r="G13" s="4">
        <f>266550+149160.82+132500.25+100000+144542+100000</f>
        <v>892753.07000000007</v>
      </c>
      <c r="K13" s="4">
        <f t="shared" si="0"/>
        <v>892753.07000000007</v>
      </c>
    </row>
    <row r="14" spans="1:11" x14ac:dyDescent="0.2">
      <c r="C14" t="s">
        <v>8</v>
      </c>
      <c r="G14" s="4">
        <v>133450</v>
      </c>
      <c r="K14" s="4">
        <f t="shared" si="0"/>
        <v>133450</v>
      </c>
    </row>
    <row r="15" spans="1:11" x14ac:dyDescent="0.2">
      <c r="C15" t="s">
        <v>15</v>
      </c>
      <c r="G15" s="4">
        <v>82748.75</v>
      </c>
      <c r="K15" s="4">
        <f t="shared" si="0"/>
        <v>82748.75</v>
      </c>
    </row>
    <row r="16" spans="1:11" x14ac:dyDescent="0.2">
      <c r="B16" t="s">
        <v>6</v>
      </c>
      <c r="C16" t="s">
        <v>9</v>
      </c>
      <c r="D16" s="2"/>
      <c r="G16" s="4">
        <v>420000</v>
      </c>
      <c r="K16" s="4">
        <f t="shared" si="0"/>
        <v>420000</v>
      </c>
    </row>
    <row r="17" spans="2:11" x14ac:dyDescent="0.2">
      <c r="B17" t="s">
        <v>6</v>
      </c>
      <c r="C17" t="s">
        <v>14</v>
      </c>
      <c r="D17" s="2"/>
      <c r="G17" s="6">
        <v>183538.66</v>
      </c>
      <c r="H17" s="6"/>
      <c r="I17" s="6"/>
      <c r="J17" s="6"/>
      <c r="K17" s="6">
        <f t="shared" si="0"/>
        <v>183538.66</v>
      </c>
    </row>
    <row r="18" spans="2:11" x14ac:dyDescent="0.2">
      <c r="D18" s="2"/>
    </row>
    <row r="19" spans="2:11" x14ac:dyDescent="0.2">
      <c r="D19" s="2"/>
      <c r="G19" s="4">
        <f>SUM(G6:G17)</f>
        <v>9634087.4800000004</v>
      </c>
      <c r="I19" s="4">
        <f>SUM(I6:I17)</f>
        <v>1083968</v>
      </c>
      <c r="K19" s="4">
        <f>SUM(K6:K17)</f>
        <v>10718055.48</v>
      </c>
    </row>
    <row r="20" spans="2:11" x14ac:dyDescent="0.2">
      <c r="D20" s="2"/>
      <c r="G20" s="4" t="s">
        <v>6</v>
      </c>
    </row>
    <row r="23" spans="2:11" x14ac:dyDescent="0.2">
      <c r="B23" t="s">
        <v>16</v>
      </c>
    </row>
    <row r="24" spans="2:11" x14ac:dyDescent="0.2">
      <c r="B24" t="s">
        <v>17</v>
      </c>
      <c r="C24" t="s">
        <v>18</v>
      </c>
    </row>
    <row r="25" spans="2:11" x14ac:dyDescent="0.2">
      <c r="B25" t="s">
        <v>19</v>
      </c>
      <c r="C25" t="s">
        <v>25</v>
      </c>
    </row>
    <row r="26" spans="2:11" x14ac:dyDescent="0.2">
      <c r="C26" t="s">
        <v>26</v>
      </c>
    </row>
    <row r="27" spans="2:11" x14ac:dyDescent="0.2">
      <c r="B27" t="s">
        <v>20</v>
      </c>
      <c r="C27" t="s">
        <v>27</v>
      </c>
    </row>
    <row r="28" spans="2:11" x14ac:dyDescent="0.2">
      <c r="B28" t="s">
        <v>21</v>
      </c>
      <c r="C28" t="s">
        <v>32</v>
      </c>
    </row>
    <row r="29" spans="2:11" x14ac:dyDescent="0.2">
      <c r="C29" t="s">
        <v>28</v>
      </c>
    </row>
    <row r="30" spans="2:11" x14ac:dyDescent="0.2">
      <c r="B30" t="s">
        <v>22</v>
      </c>
      <c r="C30" t="s">
        <v>29</v>
      </c>
    </row>
    <row r="31" spans="2:11" x14ac:dyDescent="0.2">
      <c r="B31" t="s">
        <v>23</v>
      </c>
      <c r="C31" t="s">
        <v>31</v>
      </c>
    </row>
    <row r="32" spans="2:11" x14ac:dyDescent="0.2">
      <c r="B32" t="s">
        <v>24</v>
      </c>
      <c r="C32" t="s">
        <v>34</v>
      </c>
    </row>
    <row r="33" spans="2:3" x14ac:dyDescent="0.2">
      <c r="C33" t="s">
        <v>35</v>
      </c>
    </row>
    <row r="36" spans="2:3" x14ac:dyDescent="0.2">
      <c r="B36" s="7" t="str">
        <f ca="1">CELL("filename")</f>
        <v>C:\TEMP\[NNGTW_Reserves_Dec00.xls]NN_TW</v>
      </c>
    </row>
  </sheetData>
  <pageMargins left="0.25" right="0.32" top="1" bottom="1" header="0.5" footer="0.5"/>
  <pageSetup scale="98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NN_TW</vt:lpstr>
      <vt:lpstr>NN_TW!Print_Area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Allison Millan</dc:creator>
  <cp:lastModifiedBy>Jan Havlíček</cp:lastModifiedBy>
  <cp:lastPrinted>2001-02-02T21:51:44Z</cp:lastPrinted>
  <dcterms:created xsi:type="dcterms:W3CDTF">2001-02-02T21:16:25Z</dcterms:created>
  <dcterms:modified xsi:type="dcterms:W3CDTF">2023-09-15T19:15:40Z</dcterms:modified>
</cp:coreProperties>
</file>