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952CBE-CFA3-47DB-A0BE-FD37310D3238}" xr6:coauthVersionLast="47" xr6:coauthVersionMax="47" xr10:uidLastSave="{00000000-0000-0000-0000-000000000000}"/>
  <bookViews>
    <workbookView xWindow="-120" yWindow="-120" windowWidth="38640" windowHeight="15720"/>
  </bookViews>
  <sheets>
    <sheet name="Base Gas Sales" sheetId="1" r:id="rId1"/>
  </sheets>
  <definedNames>
    <definedName name="\F">'Base Gas Sales'!$D$40:$E$42</definedName>
    <definedName name="\P">'Base Gas Sales'!$D$46:$E$52</definedName>
    <definedName name="CEVAR">#REF!</definedName>
    <definedName name="CUREST">#REF!</definedName>
    <definedName name="LATESTFC">'Base Gas Sales'!$A$1:$N$37</definedName>
    <definedName name="PLAN">#REF!</definedName>
    <definedName name="PLANVAR">#REF!</definedName>
    <definedName name="PRFCVAR">#REF!</definedName>
    <definedName name="_xlnm.Print_Area" localSheetId="0">'Base Gas Sales'!$A$1:$M$40</definedName>
    <definedName name="PRIORFC">#REF!</definedName>
    <definedName name="SHORT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I15" i="1"/>
  <c r="K15" i="1"/>
  <c r="M15" i="1"/>
  <c r="G19" i="1"/>
  <c r="I19" i="1"/>
  <c r="K19" i="1"/>
  <c r="M19" i="1"/>
  <c r="G27" i="1"/>
  <c r="I27" i="1"/>
  <c r="K27" i="1"/>
  <c r="M27" i="1"/>
  <c r="G31" i="1"/>
  <c r="I31" i="1"/>
  <c r="K31" i="1"/>
  <c r="M31" i="1"/>
  <c r="M39" i="1"/>
  <c r="A40" i="1"/>
  <c r="M40" i="1"/>
</calcChain>
</file>

<file path=xl/sharedStrings.xml><?xml version="1.0" encoding="utf-8"?>
<sst xmlns="http://schemas.openxmlformats.org/spreadsheetml/2006/main" count="24" uniqueCount="16">
  <si>
    <t>ACT.</t>
  </si>
  <si>
    <t xml:space="preserve"> </t>
  </si>
  <si>
    <t>NORTHERN NATURAL GAS COMPANY</t>
  </si>
  <si>
    <t>Sempra Base Gas Sale (7/99 - 15 Bcf)</t>
  </si>
  <si>
    <t>($000's)</t>
  </si>
  <si>
    <t>Sales Revenue</t>
  </si>
  <si>
    <t xml:space="preserve">Less: Cost of Sales </t>
  </si>
  <si>
    <t>Sales Margin</t>
  </si>
  <si>
    <t>Income Statement Impact</t>
  </si>
  <si>
    <t>TC&amp;S Expense (SBA Fees)</t>
  </si>
  <si>
    <t>Operating Income</t>
  </si>
  <si>
    <t>1999 ACTUAL - 2002 PLAN</t>
  </si>
  <si>
    <t>3rd CE</t>
  </si>
  <si>
    <t>PLAN</t>
  </si>
  <si>
    <t>TransCanada Base Gas Sale (6/00 - 12.2 Bcf)</t>
  </si>
  <si>
    <t xml:space="preserve">BASE GAS SALE ANALYSIS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</si>
</sst>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h:mm\ AM/PM_)"/>
    <numFmt numFmtId="165" formatCode="dd\-mmm\-yy_)"/>
    <numFmt numFmtId="166" formatCode="#,##0.0_);\(#,##0.0\)"/>
    <numFmt numFmtId="167" formatCode="General_)"/>
  </numFmts>
  <fonts count="12" x14ac:knownFonts="1">
    <font>
      <sz val="10"/>
      <name val="Helv"/>
    </font>
    <font>
      <sz val="8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b/>
      <u/>
      <sz val="10"/>
      <color indexed="12"/>
      <name val="Arial"/>
      <family val="2"/>
    </font>
    <font>
      <sz val="8"/>
      <color indexed="8"/>
      <name val="Arial"/>
      <family val="2"/>
    </font>
    <font>
      <u val="double"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167" fontId="0" fillId="0" borderId="0"/>
  </cellStyleXfs>
  <cellXfs count="31">
    <xf numFmtId="167" fontId="0" fillId="0" borderId="0" xfId="0"/>
    <xf numFmtId="167" fontId="0" fillId="0" borderId="0" xfId="0" applyAlignment="1">
      <alignment horizontal="left"/>
    </xf>
    <xf numFmtId="167" fontId="3" fillId="0" borderId="0" xfId="0" applyFont="1"/>
    <xf numFmtId="164" fontId="1" fillId="0" borderId="0" xfId="0" applyNumberFormat="1" applyFont="1" applyProtection="1"/>
    <xf numFmtId="165" fontId="1" fillId="0" borderId="0" xfId="0" applyNumberFormat="1" applyFont="1" applyProtection="1"/>
    <xf numFmtId="167" fontId="4" fillId="0" borderId="0" xfId="0" applyFont="1"/>
    <xf numFmtId="167" fontId="3" fillId="0" borderId="0" xfId="0" applyFont="1" applyAlignment="1">
      <alignment horizontal="left"/>
    </xf>
    <xf numFmtId="167" fontId="5" fillId="0" borderId="0" xfId="0" applyFont="1"/>
    <xf numFmtId="166" fontId="3" fillId="0" borderId="0" xfId="0" applyNumberFormat="1" applyFont="1" applyProtection="1"/>
    <xf numFmtId="166" fontId="3" fillId="0" borderId="0" xfId="0" applyNumberFormat="1" applyFont="1" applyAlignment="1" applyProtection="1">
      <alignment horizontal="left"/>
    </xf>
    <xf numFmtId="167" fontId="7" fillId="0" borderId="0" xfId="0" applyFont="1" applyAlignment="1" applyProtection="1">
      <alignment horizontal="centerContinuous"/>
      <protection locked="0"/>
    </xf>
    <xf numFmtId="167" fontId="7" fillId="0" borderId="0" xfId="0" applyFont="1" applyAlignment="1" applyProtection="1">
      <alignment horizontal="center"/>
      <protection locked="0"/>
    </xf>
    <xf numFmtId="167" fontId="9" fillId="0" borderId="0" xfId="0" applyFont="1" applyAlignment="1">
      <alignment horizontal="center"/>
    </xf>
    <xf numFmtId="167" fontId="6" fillId="0" borderId="0" xfId="0" applyFont="1" applyAlignment="1">
      <alignment horizontal="left"/>
    </xf>
    <xf numFmtId="167" fontId="6" fillId="0" borderId="0" xfId="0" applyFont="1"/>
    <xf numFmtId="167" fontId="3" fillId="0" borderId="0" xfId="0" applyFont="1" applyAlignment="1">
      <alignment horizontal="centerContinuous"/>
    </xf>
    <xf numFmtId="167" fontId="6" fillId="0" borderId="0" xfId="0" quotePrefix="1" applyFont="1" applyAlignment="1">
      <alignment horizontal="left"/>
    </xf>
    <xf numFmtId="167" fontId="7" fillId="0" borderId="0" xfId="0" quotePrefix="1" applyFont="1" applyAlignment="1">
      <alignment horizontal="left"/>
    </xf>
    <xf numFmtId="167" fontId="7" fillId="0" borderId="0" xfId="0" quotePrefix="1" applyFont="1" applyAlignment="1" applyProtection="1">
      <alignment horizontal="left"/>
      <protection locked="0"/>
    </xf>
    <xf numFmtId="49" fontId="7" fillId="0" borderId="0" xfId="0" applyNumberFormat="1" applyFont="1" applyAlignment="1" applyProtection="1">
      <alignment horizontal="centerContinuous"/>
      <protection locked="0"/>
    </xf>
    <xf numFmtId="167" fontId="10" fillId="0" borderId="0" xfId="0" quotePrefix="1" applyFont="1" applyAlignment="1" applyProtection="1">
      <alignment horizontal="left"/>
      <protection locked="0"/>
    </xf>
    <xf numFmtId="167" fontId="0" fillId="0" borderId="0" xfId="0" applyAlignment="1">
      <alignment horizontal="centerContinuous"/>
    </xf>
    <xf numFmtId="167" fontId="2" fillId="0" borderId="0" xfId="0" applyFont="1" applyAlignment="1">
      <alignment horizontal="centerContinuous"/>
    </xf>
    <xf numFmtId="37" fontId="6" fillId="0" borderId="0" xfId="0" applyNumberFormat="1" applyFont="1" applyProtection="1">
      <protection locked="0"/>
    </xf>
    <xf numFmtId="167" fontId="9" fillId="0" borderId="0" xfId="0" applyFont="1" applyAlignment="1">
      <alignment horizontal="left"/>
    </xf>
    <xf numFmtId="37" fontId="3" fillId="0" borderId="0" xfId="0" applyNumberFormat="1" applyFont="1" applyProtection="1"/>
    <xf numFmtId="37" fontId="8" fillId="0" borderId="0" xfId="0" applyNumberFormat="1" applyFont="1" applyProtection="1">
      <protection locked="0"/>
    </xf>
    <xf numFmtId="167" fontId="7" fillId="0" borderId="1" xfId="0" applyFont="1" applyBorder="1" applyAlignment="1">
      <alignment horizontal="center"/>
    </xf>
    <xf numFmtId="37" fontId="11" fillId="0" borderId="0" xfId="0" applyNumberFormat="1" applyFont="1" applyProtection="1">
      <protection locked="0"/>
    </xf>
    <xf numFmtId="49" fontId="7" fillId="0" borderId="0" xfId="0" applyNumberFormat="1" applyFont="1" applyAlignment="1" applyProtection="1">
      <alignment horizontal="center"/>
      <protection locked="0"/>
    </xf>
    <xf numFmtId="167" fontId="9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O113"/>
  <sheetViews>
    <sheetView showGridLines="0" tabSelected="1" workbookViewId="0"/>
  </sheetViews>
  <sheetFormatPr defaultColWidth="9.7109375" defaultRowHeight="12.75" x14ac:dyDescent="0.2"/>
  <cols>
    <col min="1" max="3" width="2.7109375" customWidth="1"/>
    <col min="4" max="5" width="14.7109375" customWidth="1"/>
    <col min="6" max="6" width="10.7109375" customWidth="1"/>
    <col min="7" max="7" width="9.7109375" customWidth="1"/>
    <col min="8" max="8" width="1.7109375" customWidth="1"/>
    <col min="9" max="9" width="9.7109375" customWidth="1"/>
    <col min="10" max="10" width="1.7109375" customWidth="1"/>
    <col min="11" max="11" width="9.7109375" customWidth="1"/>
    <col min="12" max="12" width="1.7109375" customWidth="1"/>
    <col min="13" max="13" width="9.7109375" customWidth="1"/>
    <col min="14" max="14" width="2.7109375" customWidth="1"/>
    <col min="19" max="20" width="2.7109375" customWidth="1"/>
    <col min="21" max="21" width="3.7109375" customWidth="1"/>
    <col min="22" max="24" width="9.7109375" customWidth="1"/>
    <col min="25" max="37" width="6.7109375" customWidth="1"/>
    <col min="38" max="39" width="7.7109375" customWidth="1"/>
    <col min="40" max="40" width="2.7109375" customWidth="1"/>
  </cols>
  <sheetData>
    <row r="1" spans="1:15" ht="12" customHeight="1" x14ac:dyDescent="0.2">
      <c r="A1" s="10" t="s">
        <v>2</v>
      </c>
      <c r="B1" s="22"/>
      <c r="C1" s="22"/>
      <c r="D1" s="15"/>
      <c r="E1" s="15"/>
      <c r="F1" s="15"/>
      <c r="G1" s="15"/>
      <c r="H1" s="15"/>
      <c r="I1" s="15"/>
      <c r="J1" s="15"/>
      <c r="K1" s="21"/>
      <c r="L1" s="21"/>
      <c r="M1" s="15"/>
      <c r="N1" s="2"/>
      <c r="O1" s="2"/>
    </row>
    <row r="2" spans="1:15" ht="12" customHeight="1" x14ac:dyDescent="0.2">
      <c r="A2" s="10" t="s">
        <v>15</v>
      </c>
      <c r="B2" s="22"/>
      <c r="C2" s="22"/>
      <c r="D2" s="15"/>
      <c r="E2" s="15"/>
      <c r="F2" s="15"/>
      <c r="G2" s="15"/>
      <c r="H2" s="15"/>
      <c r="I2" s="15"/>
      <c r="J2" s="15"/>
      <c r="K2" s="21"/>
      <c r="L2" s="21"/>
      <c r="M2" s="15"/>
      <c r="N2" s="2"/>
      <c r="O2" s="2"/>
    </row>
    <row r="3" spans="1:15" ht="12" customHeight="1" x14ac:dyDescent="0.2">
      <c r="A3" s="19" t="s">
        <v>11</v>
      </c>
      <c r="B3" s="15"/>
      <c r="C3" s="15"/>
      <c r="D3" s="15"/>
      <c r="E3" s="15"/>
      <c r="F3" s="15"/>
      <c r="G3" s="15"/>
      <c r="H3" s="15"/>
      <c r="I3" s="21"/>
      <c r="J3" s="21"/>
      <c r="K3" s="21"/>
      <c r="L3" s="21"/>
      <c r="M3" s="15"/>
      <c r="N3" s="2"/>
      <c r="O3" s="2"/>
    </row>
    <row r="4" spans="1:15" ht="12" customHeight="1" x14ac:dyDescent="0.2">
      <c r="A4" s="19" t="s">
        <v>4</v>
      </c>
      <c r="B4" s="15"/>
      <c r="C4" s="15"/>
      <c r="D4" s="15"/>
      <c r="E4" s="15"/>
      <c r="F4" s="15"/>
      <c r="G4" s="15"/>
      <c r="H4" s="15"/>
      <c r="I4" s="21"/>
      <c r="J4" s="21"/>
      <c r="K4" s="21"/>
      <c r="L4" s="21"/>
      <c r="M4" s="15"/>
      <c r="N4" s="2"/>
      <c r="O4" s="2"/>
    </row>
    <row r="5" spans="1:15" ht="12" customHeight="1" x14ac:dyDescent="0.2">
      <c r="A5" s="5"/>
      <c r="B5" s="5"/>
      <c r="C5" s="18"/>
      <c r="D5" s="6"/>
      <c r="E5" s="6"/>
      <c r="F5" s="2"/>
      <c r="G5" s="11"/>
      <c r="H5" s="11"/>
      <c r="I5" s="11"/>
      <c r="J5" s="11"/>
      <c r="K5" s="11"/>
      <c r="L5" s="11"/>
      <c r="M5" s="11"/>
      <c r="N5" s="2"/>
      <c r="O5" s="2"/>
    </row>
    <row r="6" spans="1:15" ht="12" customHeight="1" x14ac:dyDescent="0.2">
      <c r="A6" s="5"/>
      <c r="B6" s="5"/>
      <c r="C6" s="18"/>
      <c r="D6" s="6"/>
      <c r="E6" s="6"/>
      <c r="F6" s="2"/>
      <c r="G6" s="11"/>
      <c r="H6" s="11"/>
      <c r="I6" s="11"/>
      <c r="J6" s="11"/>
      <c r="K6" s="11"/>
      <c r="L6" s="11"/>
      <c r="M6" s="11"/>
      <c r="N6" s="2"/>
      <c r="O6" s="2"/>
    </row>
    <row r="7" spans="1:15" ht="12" customHeight="1" x14ac:dyDescent="0.2">
      <c r="A7" s="2"/>
      <c r="B7" s="2"/>
      <c r="C7" s="2"/>
      <c r="D7" s="2"/>
      <c r="E7" s="2"/>
      <c r="F7" s="5"/>
      <c r="G7" s="29" t="s">
        <v>0</v>
      </c>
      <c r="H7" s="29"/>
      <c r="I7" s="29" t="s">
        <v>0</v>
      </c>
      <c r="J7" s="29"/>
      <c r="K7" s="29" t="s">
        <v>12</v>
      </c>
      <c r="L7" s="29"/>
      <c r="M7" s="29" t="s">
        <v>13</v>
      </c>
      <c r="N7" s="2"/>
      <c r="O7" s="2"/>
    </row>
    <row r="8" spans="1:15" ht="12" customHeight="1" x14ac:dyDescent="0.2">
      <c r="A8" s="2"/>
      <c r="B8" s="2"/>
      <c r="C8" s="2"/>
      <c r="D8" s="13"/>
      <c r="E8" s="2"/>
      <c r="F8" s="7"/>
      <c r="G8" s="27">
        <v>1999</v>
      </c>
      <c r="H8" s="12"/>
      <c r="I8" s="27">
        <v>2000</v>
      </c>
      <c r="J8" s="12"/>
      <c r="K8" s="27">
        <v>2001</v>
      </c>
      <c r="L8" s="12"/>
      <c r="M8" s="27">
        <v>2002</v>
      </c>
      <c r="N8" s="2"/>
      <c r="O8" s="2"/>
    </row>
    <row r="9" spans="1:15" ht="12" customHeight="1" x14ac:dyDescent="0.2">
      <c r="A9" s="24" t="s">
        <v>3</v>
      </c>
      <c r="B9" s="14"/>
      <c r="C9" s="14"/>
      <c r="D9" s="2"/>
      <c r="E9" s="2"/>
      <c r="F9" s="2"/>
      <c r="G9" s="8"/>
      <c r="H9" s="8"/>
      <c r="I9" s="8"/>
      <c r="J9" s="8"/>
      <c r="K9" s="8"/>
      <c r="L9" s="8"/>
      <c r="M9" s="9" t="s">
        <v>1</v>
      </c>
      <c r="N9" s="2"/>
      <c r="O9" s="2"/>
    </row>
    <row r="10" spans="1:15" ht="3.95" customHeight="1" x14ac:dyDescent="0.2">
      <c r="A10" s="24"/>
      <c r="B10" s="14"/>
      <c r="C10" s="14"/>
      <c r="D10" s="2"/>
      <c r="E10" s="2"/>
      <c r="F10" s="2"/>
      <c r="G10" s="8"/>
      <c r="H10" s="8"/>
      <c r="I10" s="8"/>
      <c r="J10" s="8"/>
      <c r="K10" s="8"/>
      <c r="L10" s="8"/>
      <c r="M10" s="9"/>
      <c r="N10" s="2"/>
      <c r="O10" s="2"/>
    </row>
    <row r="11" spans="1:15" ht="12" customHeight="1" x14ac:dyDescent="0.2">
      <c r="A11" s="24"/>
      <c r="B11" s="17" t="s">
        <v>8</v>
      </c>
      <c r="C11" s="14"/>
      <c r="D11" s="2"/>
      <c r="E11" s="2"/>
      <c r="F11" s="2"/>
      <c r="G11" s="8"/>
      <c r="H11" s="8"/>
      <c r="I11" s="8"/>
      <c r="J11" s="8"/>
      <c r="K11" s="8"/>
      <c r="L11" s="8"/>
      <c r="M11" s="9"/>
      <c r="N11" s="2"/>
      <c r="O11" s="2"/>
    </row>
    <row r="12" spans="1:15" ht="12" customHeight="1" x14ac:dyDescent="0.2">
      <c r="A12" s="14"/>
      <c r="C12" s="16" t="s">
        <v>5</v>
      </c>
      <c r="E12" s="2"/>
      <c r="F12" s="2"/>
      <c r="G12" s="23">
        <v>33750</v>
      </c>
      <c r="H12" s="23"/>
      <c r="I12" s="23">
        <v>0</v>
      </c>
      <c r="J12" s="23"/>
      <c r="K12" s="23">
        <v>0</v>
      </c>
      <c r="L12" s="23"/>
      <c r="M12" s="23">
        <v>0</v>
      </c>
      <c r="N12" s="2"/>
      <c r="O12" s="2"/>
    </row>
    <row r="13" spans="1:15" ht="12" customHeight="1" x14ac:dyDescent="0.2">
      <c r="A13" s="14"/>
      <c r="C13" s="16" t="s">
        <v>6</v>
      </c>
      <c r="E13" s="2"/>
      <c r="F13" s="2"/>
      <c r="G13" s="26">
        <v>11145</v>
      </c>
      <c r="H13" s="23"/>
      <c r="I13" s="26">
        <v>0</v>
      </c>
      <c r="J13" s="23"/>
      <c r="K13" s="26">
        <v>0</v>
      </c>
      <c r="L13" s="23"/>
      <c r="M13" s="26">
        <v>0</v>
      </c>
      <c r="N13" s="2"/>
      <c r="O13" s="2"/>
    </row>
    <row r="14" spans="1:15" ht="3.95" customHeight="1" x14ac:dyDescent="0.2">
      <c r="A14" s="14"/>
      <c r="C14" s="16"/>
      <c r="E14" s="2"/>
      <c r="F14" s="2"/>
      <c r="G14" s="23"/>
      <c r="H14" s="23"/>
      <c r="I14" s="23"/>
      <c r="J14" s="23"/>
      <c r="K14" s="23"/>
      <c r="L14" s="23"/>
      <c r="M14" s="23"/>
      <c r="N14" s="2"/>
      <c r="O14" s="2"/>
    </row>
    <row r="15" spans="1:15" ht="12" customHeight="1" x14ac:dyDescent="0.2">
      <c r="A15" s="14"/>
      <c r="C15" s="16"/>
      <c r="D15" s="13" t="s">
        <v>7</v>
      </c>
      <c r="E15" s="2"/>
      <c r="F15" s="2"/>
      <c r="G15" s="23">
        <f>G12-G13</f>
        <v>22605</v>
      </c>
      <c r="H15" s="23"/>
      <c r="I15" s="23">
        <f>I12-I13</f>
        <v>0</v>
      </c>
      <c r="J15" s="23"/>
      <c r="K15" s="23">
        <f>K12-K13</f>
        <v>0</v>
      </c>
      <c r="L15" s="23"/>
      <c r="M15" s="23">
        <f>M12-M13</f>
        <v>0</v>
      </c>
      <c r="N15" s="2"/>
      <c r="O15" s="2"/>
    </row>
    <row r="16" spans="1:15" ht="6" customHeight="1" x14ac:dyDescent="0.2">
      <c r="A16" s="14"/>
      <c r="B16" s="16"/>
      <c r="D16" s="2"/>
      <c r="E16" s="2"/>
      <c r="F16" s="2"/>
      <c r="G16" s="23"/>
      <c r="H16" s="23"/>
      <c r="I16" s="23"/>
      <c r="J16" s="23"/>
      <c r="K16" s="23"/>
      <c r="L16" s="23"/>
      <c r="M16" s="23"/>
      <c r="N16" s="2"/>
      <c r="O16" s="2"/>
    </row>
    <row r="17" spans="1:15" ht="12" customHeight="1" x14ac:dyDescent="0.2">
      <c r="A17" s="14"/>
      <c r="B17" s="13"/>
      <c r="C17" s="13" t="s">
        <v>9</v>
      </c>
      <c r="D17" s="2"/>
      <c r="E17" s="2"/>
      <c r="F17" s="2"/>
      <c r="G17" s="26">
        <v>-1502</v>
      </c>
      <c r="H17" s="23"/>
      <c r="I17" s="26">
        <v>-3265</v>
      </c>
      <c r="J17" s="23"/>
      <c r="K17" s="26">
        <v>-2820</v>
      </c>
      <c r="L17" s="23"/>
      <c r="M17" s="26">
        <v>-2214</v>
      </c>
      <c r="N17" s="2"/>
      <c r="O17" s="2"/>
    </row>
    <row r="18" spans="1:15" ht="6" customHeight="1" x14ac:dyDescent="0.2">
      <c r="A18" s="14"/>
      <c r="B18" s="16"/>
      <c r="D18" s="2"/>
      <c r="E18" s="2"/>
      <c r="F18" s="2"/>
      <c r="G18" s="23"/>
      <c r="H18" s="23"/>
      <c r="I18" s="23"/>
      <c r="J18" s="23"/>
      <c r="K18" s="23"/>
      <c r="L18" s="23"/>
      <c r="M18" s="23"/>
      <c r="N18" s="2"/>
      <c r="O18" s="2"/>
    </row>
    <row r="19" spans="1:15" ht="12" customHeight="1" x14ac:dyDescent="0.2">
      <c r="A19" s="14"/>
      <c r="B19" s="16"/>
      <c r="D19" s="13" t="s">
        <v>10</v>
      </c>
      <c r="E19" s="2"/>
      <c r="F19" s="2"/>
      <c r="G19" s="28">
        <f>G15+G17</f>
        <v>21103</v>
      </c>
      <c r="H19" s="23"/>
      <c r="I19" s="28">
        <f>I15+I17</f>
        <v>-3265</v>
      </c>
      <c r="J19" s="23"/>
      <c r="K19" s="28">
        <f>K15+K17</f>
        <v>-2820</v>
      </c>
      <c r="L19" s="23"/>
      <c r="M19" s="28">
        <f>M15+M17</f>
        <v>-2214</v>
      </c>
      <c r="N19" s="2"/>
      <c r="O19" s="2"/>
    </row>
    <row r="20" spans="1:15" ht="12" customHeight="1" x14ac:dyDescent="0.2">
      <c r="A20" s="14"/>
      <c r="B20" s="16"/>
      <c r="D20" s="13"/>
      <c r="E20" s="2"/>
      <c r="F20" s="2"/>
      <c r="G20" s="28"/>
      <c r="H20" s="23"/>
      <c r="I20" s="23"/>
      <c r="J20" s="23"/>
      <c r="K20" s="23"/>
      <c r="L20" s="23"/>
      <c r="M20" s="25"/>
      <c r="N20" s="2"/>
      <c r="O20" s="2"/>
    </row>
    <row r="21" spans="1:15" ht="12" customHeight="1" x14ac:dyDescent="0.2">
      <c r="A21" s="30" t="s">
        <v>14</v>
      </c>
      <c r="B21" s="14"/>
      <c r="C21" s="14"/>
      <c r="D21" s="2"/>
      <c r="E21" s="2"/>
      <c r="F21" s="2"/>
      <c r="G21" s="8"/>
      <c r="H21" s="8"/>
      <c r="I21" s="8"/>
      <c r="J21" s="8"/>
      <c r="K21" s="8"/>
      <c r="L21" s="8"/>
      <c r="M21" s="9" t="s">
        <v>1</v>
      </c>
      <c r="N21" s="2"/>
      <c r="O21" s="2"/>
    </row>
    <row r="22" spans="1:15" ht="3.95" customHeight="1" x14ac:dyDescent="0.2">
      <c r="A22" s="24"/>
      <c r="B22" s="14"/>
      <c r="C22" s="14"/>
      <c r="D22" s="2"/>
      <c r="E22" s="2"/>
      <c r="F22" s="2"/>
      <c r="G22" s="8"/>
      <c r="H22" s="8"/>
      <c r="I22" s="8"/>
      <c r="J22" s="8"/>
      <c r="K22" s="8"/>
      <c r="L22" s="8"/>
      <c r="M22" s="9"/>
      <c r="N22" s="2"/>
      <c r="O22" s="2"/>
    </row>
    <row r="23" spans="1:15" ht="12" customHeight="1" x14ac:dyDescent="0.2">
      <c r="A23" s="24"/>
      <c r="B23" s="17" t="s">
        <v>8</v>
      </c>
      <c r="C23" s="14"/>
      <c r="D23" s="2"/>
      <c r="E23" s="2"/>
      <c r="F23" s="2"/>
      <c r="G23" s="8"/>
      <c r="H23" s="8"/>
      <c r="I23" s="8"/>
      <c r="J23" s="8"/>
      <c r="K23" s="8"/>
      <c r="L23" s="8"/>
      <c r="M23" s="9"/>
      <c r="N23" s="2"/>
      <c r="O23" s="2"/>
    </row>
    <row r="24" spans="1:15" ht="12" customHeight="1" x14ac:dyDescent="0.2">
      <c r="A24" s="14"/>
      <c r="C24" s="16" t="s">
        <v>5</v>
      </c>
      <c r="E24" s="2"/>
      <c r="F24" s="2"/>
      <c r="G24" s="23">
        <v>0</v>
      </c>
      <c r="H24" s="23"/>
      <c r="I24" s="23">
        <v>51240</v>
      </c>
      <c r="J24" s="23"/>
      <c r="K24" s="23">
        <v>0</v>
      </c>
      <c r="L24" s="23"/>
      <c r="M24" s="23">
        <v>0</v>
      </c>
      <c r="N24" s="2"/>
      <c r="O24" s="2"/>
    </row>
    <row r="25" spans="1:15" ht="12" customHeight="1" x14ac:dyDescent="0.2">
      <c r="A25" s="14"/>
      <c r="C25" s="16" t="s">
        <v>6</v>
      </c>
      <c r="E25" s="2"/>
      <c r="F25" s="2"/>
      <c r="G25" s="26">
        <v>0</v>
      </c>
      <c r="H25" s="23"/>
      <c r="I25" s="26">
        <v>9072</v>
      </c>
      <c r="J25" s="23"/>
      <c r="K25" s="26">
        <v>0</v>
      </c>
      <c r="L25" s="23"/>
      <c r="M25" s="26">
        <v>0</v>
      </c>
      <c r="N25" s="2"/>
      <c r="O25" s="2"/>
    </row>
    <row r="26" spans="1:15" ht="3.95" customHeight="1" x14ac:dyDescent="0.2">
      <c r="A26" s="14"/>
      <c r="C26" s="16"/>
      <c r="E26" s="2"/>
      <c r="F26" s="2"/>
      <c r="G26" s="23"/>
      <c r="H26" s="23"/>
      <c r="I26" s="23"/>
      <c r="J26" s="23"/>
      <c r="K26" s="23"/>
      <c r="L26" s="23"/>
      <c r="M26" s="23"/>
      <c r="N26" s="2"/>
      <c r="O26" s="2"/>
    </row>
    <row r="27" spans="1:15" ht="12" customHeight="1" x14ac:dyDescent="0.2">
      <c r="A27" s="14"/>
      <c r="C27" s="16"/>
      <c r="D27" s="13" t="s">
        <v>7</v>
      </c>
      <c r="E27" s="2"/>
      <c r="F27" s="2"/>
      <c r="G27" s="23">
        <f>G24-G25</f>
        <v>0</v>
      </c>
      <c r="H27" s="23"/>
      <c r="I27" s="23">
        <f>I24-I25</f>
        <v>42168</v>
      </c>
      <c r="J27" s="23"/>
      <c r="K27" s="23">
        <f>K24-K25</f>
        <v>0</v>
      </c>
      <c r="L27" s="23"/>
      <c r="M27" s="23">
        <f>M24-M25</f>
        <v>0</v>
      </c>
      <c r="N27" s="2"/>
      <c r="O27" s="2"/>
    </row>
    <row r="28" spans="1:15" ht="6" customHeight="1" x14ac:dyDescent="0.2">
      <c r="A28" s="14"/>
      <c r="B28" s="16"/>
      <c r="D28" s="2"/>
      <c r="E28" s="2"/>
      <c r="F28" s="2"/>
      <c r="G28" s="23"/>
      <c r="H28" s="23"/>
      <c r="I28" s="23"/>
      <c r="J28" s="23"/>
      <c r="K28" s="23"/>
      <c r="L28" s="23"/>
      <c r="M28" s="23"/>
      <c r="N28" s="2"/>
      <c r="O28" s="2"/>
    </row>
    <row r="29" spans="1:15" ht="12" customHeight="1" x14ac:dyDescent="0.2">
      <c r="A29" s="14"/>
      <c r="B29" s="13"/>
      <c r="C29" s="13" t="s">
        <v>9</v>
      </c>
      <c r="D29" s="2"/>
      <c r="E29" s="2"/>
      <c r="F29" s="2"/>
      <c r="G29" s="26">
        <v>0</v>
      </c>
      <c r="H29" s="23"/>
      <c r="I29" s="26">
        <v>-7316</v>
      </c>
      <c r="J29" s="23"/>
      <c r="K29" s="26">
        <v>-11256</v>
      </c>
      <c r="L29" s="23"/>
      <c r="M29" s="26">
        <v>-11256</v>
      </c>
      <c r="N29" s="2"/>
      <c r="O29" s="2"/>
    </row>
    <row r="30" spans="1:15" ht="6" customHeight="1" x14ac:dyDescent="0.2">
      <c r="A30" s="14"/>
      <c r="B30" s="16"/>
      <c r="D30" s="2"/>
      <c r="E30" s="2"/>
      <c r="F30" s="2"/>
      <c r="G30" s="23"/>
      <c r="H30" s="23"/>
      <c r="I30" s="23"/>
      <c r="J30" s="23"/>
      <c r="K30" s="23"/>
      <c r="L30" s="23"/>
      <c r="M30" s="23"/>
      <c r="N30" s="2"/>
      <c r="O30" s="2"/>
    </row>
    <row r="31" spans="1:15" ht="12" customHeight="1" x14ac:dyDescent="0.2">
      <c r="A31" s="14"/>
      <c r="B31" s="16"/>
      <c r="D31" s="13" t="s">
        <v>10</v>
      </c>
      <c r="E31" s="2"/>
      <c r="F31" s="2"/>
      <c r="G31" s="28">
        <f>G27+G29</f>
        <v>0</v>
      </c>
      <c r="H31" s="23"/>
      <c r="I31" s="28">
        <f>I27+I29</f>
        <v>34852</v>
      </c>
      <c r="J31" s="23"/>
      <c r="K31" s="28">
        <f>K27+K29</f>
        <v>-11256</v>
      </c>
      <c r="L31" s="23"/>
      <c r="M31" s="28">
        <f>M27+M29</f>
        <v>-11256</v>
      </c>
      <c r="N31" s="2"/>
      <c r="O31" s="2"/>
    </row>
    <row r="32" spans="1:15" ht="12" customHeight="1" x14ac:dyDescent="0.2">
      <c r="A32" s="14"/>
      <c r="B32" s="16"/>
      <c r="D32" s="13"/>
      <c r="E32" s="2"/>
      <c r="F32" s="2"/>
      <c r="G32" s="28"/>
      <c r="H32" s="23"/>
      <c r="I32" s="23"/>
      <c r="J32" s="23"/>
      <c r="K32" s="23"/>
      <c r="L32" s="23"/>
      <c r="M32" s="25"/>
      <c r="N32" s="8"/>
      <c r="O32" s="2"/>
    </row>
    <row r="33" spans="1:15" ht="12" customHeight="1" x14ac:dyDescent="0.2">
      <c r="A33" s="14"/>
      <c r="B33" s="16"/>
      <c r="D33" s="13"/>
      <c r="E33" s="2"/>
      <c r="F33" s="2"/>
      <c r="G33" s="28"/>
      <c r="H33" s="23"/>
      <c r="I33" s="23"/>
      <c r="J33" s="23"/>
      <c r="K33" s="23"/>
      <c r="L33" s="23"/>
      <c r="M33" s="25"/>
      <c r="N33" s="8"/>
      <c r="O33" s="2"/>
    </row>
    <row r="34" spans="1:15" ht="12" customHeight="1" x14ac:dyDescent="0.2">
      <c r="A34" s="14"/>
      <c r="B34" s="16"/>
      <c r="D34" s="13"/>
      <c r="E34" s="2"/>
      <c r="F34" s="2"/>
      <c r="G34" s="28"/>
      <c r="H34" s="23"/>
      <c r="I34" s="23"/>
      <c r="J34" s="23"/>
      <c r="K34" s="23"/>
      <c r="L34" s="23"/>
      <c r="M34" s="25"/>
      <c r="N34" s="8"/>
      <c r="O34" s="2"/>
    </row>
    <row r="35" spans="1:15" ht="12" customHeight="1" x14ac:dyDescent="0.2">
      <c r="A35" s="14"/>
      <c r="B35" s="16"/>
      <c r="D35" s="13"/>
      <c r="E35" s="2"/>
      <c r="F35" s="2"/>
      <c r="G35" s="28"/>
      <c r="H35" s="23"/>
      <c r="I35" s="23"/>
      <c r="J35" s="23"/>
      <c r="K35" s="23"/>
      <c r="L35" s="23"/>
      <c r="M35" s="25"/>
      <c r="N35" s="8"/>
      <c r="O35" s="2"/>
    </row>
    <row r="36" spans="1:15" ht="12" customHeight="1" x14ac:dyDescent="0.2">
      <c r="A36" s="14"/>
      <c r="B36" s="16"/>
      <c r="D36" s="13"/>
      <c r="E36" s="2"/>
      <c r="F36" s="2"/>
      <c r="G36" s="28"/>
      <c r="H36" s="23"/>
      <c r="I36" s="23"/>
      <c r="J36" s="23"/>
      <c r="K36" s="23"/>
      <c r="L36" s="23"/>
      <c r="M36" s="25"/>
      <c r="N36" s="8"/>
      <c r="O36" s="2"/>
    </row>
    <row r="37" spans="1:15" ht="12" customHeight="1" x14ac:dyDescent="0.2">
      <c r="A37" s="14"/>
      <c r="B37" s="16"/>
      <c r="D37" s="2"/>
      <c r="E37" s="2"/>
      <c r="F37" s="2"/>
      <c r="G37" s="23"/>
      <c r="H37" s="23"/>
      <c r="I37" s="23"/>
      <c r="J37" s="23"/>
      <c r="K37" s="23"/>
      <c r="L37" s="23"/>
      <c r="M37" s="25"/>
      <c r="N37" s="8"/>
      <c r="O37" s="2"/>
    </row>
    <row r="39" spans="1:15" x14ac:dyDescent="0.2">
      <c r="M39" s="3">
        <f ca="1">NOW()</f>
        <v>37201.630000578705</v>
      </c>
    </row>
    <row r="40" spans="1:15" ht="12" customHeight="1" x14ac:dyDescent="0.2">
      <c r="A40" s="20" t="str">
        <f ca="1">CELL("FILENAME")</f>
        <v>H:\2002\[BaseGasData.xls]Base Gas Sales</v>
      </c>
      <c r="C40" s="1"/>
      <c r="D40" s="1"/>
      <c r="M40" s="4">
        <f ca="1">NOW()</f>
        <v>37201.630000578705</v>
      </c>
    </row>
    <row r="41" spans="1:15" ht="12" customHeight="1" x14ac:dyDescent="0.2">
      <c r="D41" s="1"/>
    </row>
    <row r="42" spans="1:15" ht="12" customHeight="1" x14ac:dyDescent="0.2">
      <c r="D42" s="1"/>
    </row>
    <row r="43" spans="1:15" ht="12" customHeight="1" x14ac:dyDescent="0.2"/>
    <row r="46" spans="1:15" ht="12" customHeight="1" x14ac:dyDescent="0.2">
      <c r="C46" s="1"/>
      <c r="D46" s="1"/>
    </row>
    <row r="47" spans="1:15" ht="12" customHeight="1" x14ac:dyDescent="0.2">
      <c r="D47" s="1"/>
    </row>
    <row r="48" spans="1:15" ht="12" customHeight="1" x14ac:dyDescent="0.2">
      <c r="D48" s="1"/>
    </row>
    <row r="49" spans="4:4" ht="12" customHeight="1" x14ac:dyDescent="0.2">
      <c r="D49" s="1"/>
    </row>
    <row r="50" spans="4:4" x14ac:dyDescent="0.2">
      <c r="D50" s="1"/>
    </row>
    <row r="51" spans="4:4" x14ac:dyDescent="0.2">
      <c r="D51" s="1"/>
    </row>
    <row r="52" spans="4:4" ht="12" customHeight="1" x14ac:dyDescent="0.2">
      <c r="D52" s="1"/>
    </row>
    <row r="53" spans="4:4" ht="12" customHeight="1" x14ac:dyDescent="0.2"/>
    <row r="54" spans="4:4" ht="12" customHeight="1" x14ac:dyDescent="0.2"/>
    <row r="55" spans="4:4" ht="12" customHeight="1" x14ac:dyDescent="0.2"/>
    <row r="56" spans="4:4" ht="12" customHeight="1" x14ac:dyDescent="0.2"/>
    <row r="57" spans="4:4" ht="12" customHeight="1" x14ac:dyDescent="0.2"/>
    <row r="58" spans="4:4" ht="12" customHeight="1" x14ac:dyDescent="0.2"/>
    <row r="59" spans="4:4" ht="12" customHeight="1" x14ac:dyDescent="0.2"/>
    <row r="60" spans="4:4" ht="12" customHeight="1" x14ac:dyDescent="0.2"/>
    <row r="61" spans="4:4" ht="12" customHeight="1" x14ac:dyDescent="0.2"/>
    <row r="62" spans="4:4" ht="3.95" customHeight="1" x14ac:dyDescent="0.2"/>
    <row r="63" spans="4:4" ht="12" customHeight="1" x14ac:dyDescent="0.2"/>
    <row r="64" spans="4:4" ht="3.95" customHeight="1" x14ac:dyDescent="0.2"/>
    <row r="65" ht="12" customHeight="1" x14ac:dyDescent="0.2"/>
    <row r="66" ht="12" customHeight="1" x14ac:dyDescent="0.2"/>
    <row r="68" ht="12" customHeight="1" x14ac:dyDescent="0.2"/>
    <row r="71" ht="12" customHeight="1" x14ac:dyDescent="0.2"/>
    <row r="74" ht="12" customHeight="1" x14ac:dyDescent="0.2"/>
    <row r="75" ht="12" customHeight="1" x14ac:dyDescent="0.2"/>
    <row r="77" ht="12" customHeight="1" x14ac:dyDescent="0.2"/>
    <row r="79" ht="12" customHeight="1" x14ac:dyDescent="0.2"/>
    <row r="80" ht="12" customHeight="1" x14ac:dyDescent="0.2"/>
    <row r="81" ht="12" customHeight="1" x14ac:dyDescent="0.2"/>
    <row r="83" ht="12" customHeight="1" x14ac:dyDescent="0.2"/>
    <row r="87" ht="12" customHeight="1" x14ac:dyDescent="0.2"/>
    <row r="88" ht="3.95" customHeight="1" x14ac:dyDescent="0.2"/>
    <row r="90" ht="6" customHeight="1" x14ac:dyDescent="0.2"/>
    <row r="92" ht="6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3.95" customHeight="1" x14ac:dyDescent="0.2"/>
    <row r="100" ht="6" customHeight="1" x14ac:dyDescent="0.2"/>
    <row r="103" ht="6" customHeight="1" x14ac:dyDescent="0.2"/>
    <row r="106" ht="6" customHeight="1" x14ac:dyDescent="0.2"/>
    <row r="109" ht="6" customHeight="1" x14ac:dyDescent="0.2"/>
    <row r="113" ht="8.1" customHeight="1" x14ac:dyDescent="0.2"/>
  </sheetData>
  <phoneticPr fontId="0" type="noConversion"/>
  <printOptions horizontalCentered="1" gridLinesSet="0"/>
  <pageMargins left="0.5" right="0.5" top="1" bottom="0.25" header="0" footer="0"/>
  <pageSetup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Base Gas Sales</vt:lpstr>
      <vt:lpstr>\F</vt:lpstr>
      <vt:lpstr>\P</vt:lpstr>
      <vt:lpstr>LATESTFC</vt:lpstr>
      <vt:lpstr>'Base Gas Sales'!Print_Area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KLEB</dc:creator>
  <cp:lastModifiedBy>Jan Havlíček</cp:lastModifiedBy>
  <cp:lastPrinted>2001-11-06T21:07:01Z</cp:lastPrinted>
  <dcterms:created xsi:type="dcterms:W3CDTF">1997-03-03T22:09:18Z</dcterms:created>
  <dcterms:modified xsi:type="dcterms:W3CDTF">2023-09-15T19:19:17Z</dcterms:modified>
</cp:coreProperties>
</file>